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Weapons!$D$1:$D$5323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34" i="10"/>
  <c r="AA334" s="1"/>
  <c r="U334"/>
  <c r="Z334" s="1"/>
  <c r="T334"/>
  <c r="Y334" s="1"/>
  <c r="R334"/>
  <c r="W334" s="1"/>
  <c r="AB334" s="1"/>
  <c r="Q334"/>
  <c r="P334"/>
  <c r="O334"/>
  <c r="N334"/>
  <c r="W333"/>
  <c r="AB333" s="1"/>
  <c r="V333"/>
  <c r="AA333" s="1"/>
  <c r="U333"/>
  <c r="Z333" s="1"/>
  <c r="R333"/>
  <c r="Q333"/>
  <c r="P333"/>
  <c r="O333"/>
  <c r="N333"/>
  <c r="W332"/>
  <c r="AB332" s="1"/>
  <c r="V332"/>
  <c r="AA332" s="1"/>
  <c r="R332"/>
  <c r="Q332"/>
  <c r="P332"/>
  <c r="O332"/>
  <c r="N332"/>
  <c r="S332" s="1"/>
  <c r="X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Z330" s="1"/>
  <c r="O330"/>
  <c r="T330" s="1"/>
  <c r="Y330" s="1"/>
  <c r="N330"/>
  <c r="S330" s="1"/>
  <c r="X330" s="1"/>
  <c r="S329"/>
  <c r="X329" s="1"/>
  <c r="R329"/>
  <c r="Q329"/>
  <c r="V329" s="1"/>
  <c r="AA329" s="1"/>
  <c r="P329"/>
  <c r="U329" s="1"/>
  <c r="Z329" s="1"/>
  <c r="O329"/>
  <c r="T329" s="1"/>
  <c r="Y329" s="1"/>
  <c r="N329"/>
  <c r="T328"/>
  <c r="Y328" s="1"/>
  <c r="S328"/>
  <c r="X328" s="1"/>
  <c r="R328"/>
  <c r="W328" s="1"/>
  <c r="AB328" s="1"/>
  <c r="Q328"/>
  <c r="V328" s="1"/>
  <c r="AA328" s="1"/>
  <c r="P328"/>
  <c r="U328" s="1"/>
  <c r="Z328" s="1"/>
  <c r="O328"/>
  <c r="N328"/>
  <c r="T327"/>
  <c r="Y327" s="1"/>
  <c r="R327"/>
  <c r="W327" s="1"/>
  <c r="AB327" s="1"/>
  <c r="Q327"/>
  <c r="V327" s="1"/>
  <c r="AA327" s="1"/>
  <c r="P327"/>
  <c r="U327" s="1"/>
  <c r="Z327" s="1"/>
  <c r="O327"/>
  <c r="N327"/>
  <c r="S327" s="1"/>
  <c r="X327" s="1"/>
  <c r="U326"/>
  <c r="Z326" s="1"/>
  <c r="R326"/>
  <c r="W326" s="1"/>
  <c r="AB326" s="1"/>
  <c r="Q326"/>
  <c r="V326" s="1"/>
  <c r="AA326" s="1"/>
  <c r="P326"/>
  <c r="O326"/>
  <c r="T326" s="1"/>
  <c r="Y326" s="1"/>
  <c r="N326"/>
  <c r="V325"/>
  <c r="AA325" s="1"/>
  <c r="U325"/>
  <c r="Z325" s="1"/>
  <c r="R325"/>
  <c r="W325" s="1"/>
  <c r="AB325" s="1"/>
  <c r="Q325"/>
  <c r="P325"/>
  <c r="O325"/>
  <c r="N325"/>
  <c r="V324"/>
  <c r="AA324" s="1"/>
  <c r="R324"/>
  <c r="Q324"/>
  <c r="P324"/>
  <c r="O324"/>
  <c r="N324"/>
  <c r="S324" s="1"/>
  <c r="X324" s="1"/>
  <c r="R323"/>
  <c r="W323" s="1"/>
  <c r="AB323" s="1"/>
  <c r="Q323"/>
  <c r="P323"/>
  <c r="O323"/>
  <c r="T323" s="1"/>
  <c r="Y323" s="1"/>
  <c r="N323"/>
  <c r="S323" s="1"/>
  <c r="X323" s="1"/>
  <c r="R322"/>
  <c r="Q322"/>
  <c r="P322"/>
  <c r="U322" s="1"/>
  <c r="Z322" s="1"/>
  <c r="O322"/>
  <c r="T322" s="1"/>
  <c r="Y322" s="1"/>
  <c r="N322"/>
  <c r="S322" s="1"/>
  <c r="X322" s="1"/>
  <c r="R321"/>
  <c r="Q321"/>
  <c r="V321" s="1"/>
  <c r="AA321" s="1"/>
  <c r="P321"/>
  <c r="U321" s="1"/>
  <c r="Z321" s="1"/>
  <c r="O321"/>
  <c r="T321" s="1"/>
  <c r="Y321" s="1"/>
  <c r="N321"/>
  <c r="S321" s="1"/>
  <c r="X321" s="1"/>
  <c r="R320"/>
  <c r="Q320"/>
  <c r="V320" s="1"/>
  <c r="AA320" s="1"/>
  <c r="P320"/>
  <c r="U320" s="1"/>
  <c r="Z320" s="1"/>
  <c r="O320"/>
  <c r="T320" s="1"/>
  <c r="Y320" s="1"/>
  <c r="N320"/>
  <c r="S320" s="1"/>
  <c r="X320" s="1"/>
  <c r="W361"/>
  <c r="AB361" s="1"/>
  <c r="V361"/>
  <c r="AA361" s="1"/>
  <c r="R361"/>
  <c r="Q361"/>
  <c r="P361"/>
  <c r="U361" s="1"/>
  <c r="Z361" s="1"/>
  <c r="O361"/>
  <c r="N361"/>
  <c r="T302"/>
  <c r="Y302" s="1"/>
  <c r="R302"/>
  <c r="W302" s="1"/>
  <c r="AB302" s="1"/>
  <c r="Q302"/>
  <c r="V302" s="1"/>
  <c r="AA302" s="1"/>
  <c r="P302"/>
  <c r="U302" s="1"/>
  <c r="Z302" s="1"/>
  <c r="O302"/>
  <c r="N302"/>
  <c r="S302" s="1"/>
  <c r="T301"/>
  <c r="Y301" s="1"/>
  <c r="R301"/>
  <c r="W301" s="1"/>
  <c r="AB301" s="1"/>
  <c r="Q301"/>
  <c r="V301" s="1"/>
  <c r="P301"/>
  <c r="U301" s="1"/>
  <c r="Z301" s="1"/>
  <c r="O301"/>
  <c r="N301"/>
  <c r="S301" s="1"/>
  <c r="X301" s="1"/>
  <c r="T1024"/>
  <c r="Y1024" s="1"/>
  <c r="R1024"/>
  <c r="W1024" s="1"/>
  <c r="Q1024"/>
  <c r="V1024" s="1"/>
  <c r="P1024"/>
  <c r="U1024" s="1"/>
  <c r="O1024"/>
  <c r="N1024"/>
  <c r="S1024" s="1"/>
  <c r="U3829"/>
  <c r="Z3829" s="1"/>
  <c r="T3829"/>
  <c r="Y3829" s="1"/>
  <c r="R3829"/>
  <c r="W3829" s="1"/>
  <c r="AB3829" s="1"/>
  <c r="Q3829"/>
  <c r="V3829" s="1"/>
  <c r="AA3829" s="1"/>
  <c r="P3829"/>
  <c r="O3829"/>
  <c r="N3829"/>
  <c r="S3829" s="1"/>
  <c r="X3829" s="1"/>
  <c r="R768"/>
  <c r="W768" s="1"/>
  <c r="AB768" s="1"/>
  <c r="Q768"/>
  <c r="V768" s="1"/>
  <c r="AA768" s="1"/>
  <c r="P768"/>
  <c r="U768" s="1"/>
  <c r="Z768" s="1"/>
  <c r="O768"/>
  <c r="T768" s="1"/>
  <c r="N768"/>
  <c r="R799"/>
  <c r="W799" s="1"/>
  <c r="AB799" s="1"/>
  <c r="Q799"/>
  <c r="V799" s="1"/>
  <c r="AA799" s="1"/>
  <c r="P799"/>
  <c r="U799" s="1"/>
  <c r="Z799" s="1"/>
  <c r="O799"/>
  <c r="T799" s="1"/>
  <c r="N799"/>
  <c r="R2900"/>
  <c r="W2900" s="1"/>
  <c r="AB2900" s="1"/>
  <c r="Q2900"/>
  <c r="V2900" s="1"/>
  <c r="AA2900" s="1"/>
  <c r="P2900"/>
  <c r="U2900" s="1"/>
  <c r="O2900"/>
  <c r="T2900" s="1"/>
  <c r="Y2900" s="1"/>
  <c r="N2900"/>
  <c r="R2899"/>
  <c r="W2899" s="1"/>
  <c r="AB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6"/>
  <c r="Q2896"/>
  <c r="P2896"/>
  <c r="U2896" s="1"/>
  <c r="Z2896" s="1"/>
  <c r="O2896"/>
  <c r="T2896" s="1"/>
  <c r="Y2896" s="1"/>
  <c r="N2896"/>
  <c r="S2896" s="1"/>
  <c r="X2896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X2893" s="1"/>
  <c r="R2892"/>
  <c r="W2892" s="1"/>
  <c r="AB2892" s="1"/>
  <c r="Q2892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N2204"/>
  <c r="S2204" s="1"/>
  <c r="O2204"/>
  <c r="T2204" s="1"/>
  <c r="P2204"/>
  <c r="U2204" s="1"/>
  <c r="Q2204"/>
  <c r="V2204" s="1"/>
  <c r="R2204"/>
  <c r="N2205"/>
  <c r="S2205" s="1"/>
  <c r="O2205"/>
  <c r="T2205" s="1"/>
  <c r="P2205"/>
  <c r="U2205" s="1"/>
  <c r="Q2205"/>
  <c r="R2205"/>
  <c r="W2205" s="1"/>
  <c r="N2206"/>
  <c r="S2206" s="1"/>
  <c r="O2206"/>
  <c r="T2206" s="1"/>
  <c r="P2206"/>
  <c r="U2206" s="1"/>
  <c r="Q2206"/>
  <c r="R2206"/>
  <c r="N2207"/>
  <c r="S2207" s="1"/>
  <c r="O2207"/>
  <c r="T2207" s="1"/>
  <c r="P2207"/>
  <c r="U2207" s="1"/>
  <c r="Q2207"/>
  <c r="R2207"/>
  <c r="N2208"/>
  <c r="S2208" s="1"/>
  <c r="O2208"/>
  <c r="T2208" s="1"/>
  <c r="P2208"/>
  <c r="U2208" s="1"/>
  <c r="Q2208"/>
  <c r="V2208" s="1"/>
  <c r="R2208"/>
  <c r="N2209"/>
  <c r="S2209" s="1"/>
  <c r="O2209"/>
  <c r="T2209" s="1"/>
  <c r="P2209"/>
  <c r="U2209" s="1"/>
  <c r="Q2209"/>
  <c r="V2209" s="1"/>
  <c r="R2209"/>
  <c r="W2209" s="1"/>
  <c r="N2210"/>
  <c r="S2210" s="1"/>
  <c r="O2210"/>
  <c r="T2210" s="1"/>
  <c r="P2210"/>
  <c r="U2210" s="1"/>
  <c r="Q2210"/>
  <c r="R2210"/>
  <c r="W2210" s="1"/>
  <c r="N2211"/>
  <c r="S2211" s="1"/>
  <c r="O2211"/>
  <c r="T2211" s="1"/>
  <c r="P2211"/>
  <c r="U2211" s="1"/>
  <c r="Q2211"/>
  <c r="R2211"/>
  <c r="N2212"/>
  <c r="S2212" s="1"/>
  <c r="O2212"/>
  <c r="T2212" s="1"/>
  <c r="P2212"/>
  <c r="U2212" s="1"/>
  <c r="Q2212"/>
  <c r="V2212" s="1"/>
  <c r="R2212"/>
  <c r="N2213"/>
  <c r="S2213" s="1"/>
  <c r="O2213"/>
  <c r="T2213" s="1"/>
  <c r="P2213"/>
  <c r="U2213" s="1"/>
  <c r="Q2213"/>
  <c r="R2213"/>
  <c r="W2213" s="1"/>
  <c r="N2214"/>
  <c r="S2214" s="1"/>
  <c r="O2214"/>
  <c r="T2214" s="1"/>
  <c r="P2214"/>
  <c r="U2214" s="1"/>
  <c r="Q2214"/>
  <c r="R2214"/>
  <c r="N2215"/>
  <c r="S2215" s="1"/>
  <c r="O2215"/>
  <c r="T2215" s="1"/>
  <c r="P2215"/>
  <c r="U2215" s="1"/>
  <c r="Q2215"/>
  <c r="R2215"/>
  <c r="N2216"/>
  <c r="S2216" s="1"/>
  <c r="O2216"/>
  <c r="T2216" s="1"/>
  <c r="P2216"/>
  <c r="U2216" s="1"/>
  <c r="Q2216"/>
  <c r="V2216" s="1"/>
  <c r="R2216"/>
  <c r="N2217"/>
  <c r="S2217" s="1"/>
  <c r="O2217"/>
  <c r="T2217" s="1"/>
  <c r="P2217"/>
  <c r="U2217" s="1"/>
  <c r="Q2217"/>
  <c r="V2217" s="1"/>
  <c r="R2217"/>
  <c r="W2217" s="1"/>
  <c r="N2218"/>
  <c r="S2218" s="1"/>
  <c r="O2218"/>
  <c r="T2218" s="1"/>
  <c r="P2218"/>
  <c r="U2218" s="1"/>
  <c r="Q2218"/>
  <c r="R2218"/>
  <c r="W221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X3797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54" i="10"/>
  <c r="AC5165"/>
  <c r="R5264"/>
  <c r="W5264" s="1"/>
  <c r="AB5264" s="1"/>
  <c r="Q5264"/>
  <c r="V5264" s="1"/>
  <c r="P5264"/>
  <c r="U5264" s="1"/>
  <c r="Z5264" s="1"/>
  <c r="O5264"/>
  <c r="T5264" s="1"/>
  <c r="Y5264" s="1"/>
  <c r="N5264"/>
  <c r="S5264" s="1"/>
  <c r="AC5263"/>
  <c r="R5217"/>
  <c r="W5217" s="1"/>
  <c r="AB5217" s="1"/>
  <c r="Q5217"/>
  <c r="V5217" s="1"/>
  <c r="AA5217" s="1"/>
  <c r="P5217"/>
  <c r="U5217" s="1"/>
  <c r="Z5217" s="1"/>
  <c r="O5217"/>
  <c r="T5217" s="1"/>
  <c r="N5217"/>
  <c r="S5217" s="1"/>
  <c r="X5217" s="1"/>
  <c r="R5219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60"/>
  <c r="R5261"/>
  <c r="W5261" s="1"/>
  <c r="AB5261" s="1"/>
  <c r="Q5261"/>
  <c r="V5261" s="1"/>
  <c r="AA5261" s="1"/>
  <c r="P5261"/>
  <c r="U5261" s="1"/>
  <c r="Z5261" s="1"/>
  <c r="O5261"/>
  <c r="T5261" s="1"/>
  <c r="Y5261" s="1"/>
  <c r="N5261"/>
  <c r="R5252"/>
  <c r="W5252" s="1"/>
  <c r="AB5252" s="1"/>
  <c r="Q5252"/>
  <c r="V5252" s="1"/>
  <c r="AA5252" s="1"/>
  <c r="P5252"/>
  <c r="U5252" s="1"/>
  <c r="Z5252" s="1"/>
  <c r="O5252"/>
  <c r="T5252" s="1"/>
  <c r="Y5252" s="1"/>
  <c r="N5252"/>
  <c r="S5252" s="1"/>
  <c r="X5252" s="1"/>
  <c r="AC5251"/>
  <c r="R5257"/>
  <c r="W5257" s="1"/>
  <c r="AB5257" s="1"/>
  <c r="Q5257"/>
  <c r="V5257" s="1"/>
  <c r="AA5257" s="1"/>
  <c r="P5257"/>
  <c r="U5257" s="1"/>
  <c r="Z5257" s="1"/>
  <c r="O5257"/>
  <c r="T5257" s="1"/>
  <c r="Y5257" s="1"/>
  <c r="N5257"/>
  <c r="AC5256"/>
  <c r="R5255"/>
  <c r="W5255" s="1"/>
  <c r="AB5255" s="1"/>
  <c r="Q5255"/>
  <c r="V5255" s="1"/>
  <c r="AA5255" s="1"/>
  <c r="P5255"/>
  <c r="U5255" s="1"/>
  <c r="Z5255" s="1"/>
  <c r="O5255"/>
  <c r="N5255"/>
  <c r="R5246"/>
  <c r="W5246" s="1"/>
  <c r="Q5246"/>
  <c r="V5246" s="1"/>
  <c r="P5246"/>
  <c r="U5246" s="1"/>
  <c r="Z5246" s="1"/>
  <c r="O5246"/>
  <c r="T5246" s="1"/>
  <c r="N5246"/>
  <c r="AC5245"/>
  <c r="R5244"/>
  <c r="W5244" s="1"/>
  <c r="AB5244" s="1"/>
  <c r="Q5244"/>
  <c r="V5244" s="1"/>
  <c r="AA5244" s="1"/>
  <c r="P5244"/>
  <c r="U5244" s="1"/>
  <c r="O5244"/>
  <c r="T5244" s="1"/>
  <c r="N5244"/>
  <c r="S5244" s="1"/>
  <c r="X5244" s="1"/>
  <c r="AC5243"/>
  <c r="R5242"/>
  <c r="W5242" s="1"/>
  <c r="AB5242" s="1"/>
  <c r="Q5242"/>
  <c r="P5242"/>
  <c r="O5242"/>
  <c r="T5242" s="1"/>
  <c r="N5242"/>
  <c r="AC5241"/>
  <c r="R5240"/>
  <c r="Q5240"/>
  <c r="P5240"/>
  <c r="U5240" s="1"/>
  <c r="O5240"/>
  <c r="N5240"/>
  <c r="AC5239"/>
  <c r="R5238"/>
  <c r="W5238" s="1"/>
  <c r="AB5238" s="1"/>
  <c r="Q5238"/>
  <c r="V5238" s="1"/>
  <c r="AA5238" s="1"/>
  <c r="P5238"/>
  <c r="U5238" s="1"/>
  <c r="Z5238" s="1"/>
  <c r="O5238"/>
  <c r="T5238" s="1"/>
  <c r="Y5238" s="1"/>
  <c r="N5238"/>
  <c r="S5238" s="1"/>
  <c r="X5238" s="1"/>
  <c r="AC5237"/>
  <c r="R5236"/>
  <c r="W5236" s="1"/>
  <c r="AB5236" s="1"/>
  <c r="Q5236"/>
  <c r="V5236" s="1"/>
  <c r="AA5236" s="1"/>
  <c r="P5236"/>
  <c r="U5236" s="1"/>
  <c r="O5236"/>
  <c r="T5236" s="1"/>
  <c r="N5236"/>
  <c r="S5236" s="1"/>
  <c r="AC5235"/>
  <c r="R5230"/>
  <c r="W5230" s="1"/>
  <c r="AB5230" s="1"/>
  <c r="Q5230"/>
  <c r="V5230" s="1"/>
  <c r="AA5230" s="1"/>
  <c r="P5230"/>
  <c r="U5230" s="1"/>
  <c r="O5230"/>
  <c r="T5230" s="1"/>
  <c r="Y5230" s="1"/>
  <c r="N5230"/>
  <c r="S5230" s="1"/>
  <c r="X5230" s="1"/>
  <c r="AC5229"/>
  <c r="R5215"/>
  <c r="W5215" s="1"/>
  <c r="AB5215" s="1"/>
  <c r="Q5215"/>
  <c r="V5215" s="1"/>
  <c r="AA5215" s="1"/>
  <c r="P5215"/>
  <c r="U5215" s="1"/>
  <c r="Z5215" s="1"/>
  <c r="O5215"/>
  <c r="T5215" s="1"/>
  <c r="Y5215" s="1"/>
  <c r="N5215"/>
  <c r="S5215" s="1"/>
  <c r="AC5214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X5213" s="1"/>
  <c r="AC5212"/>
  <c r="R5211"/>
  <c r="W5211" s="1"/>
  <c r="AB5211" s="1"/>
  <c r="Q5211"/>
  <c r="V5211" s="1"/>
  <c r="AA5211" s="1"/>
  <c r="P5211"/>
  <c r="U5211" s="1"/>
  <c r="O5211"/>
  <c r="T5211" s="1"/>
  <c r="N5211"/>
  <c r="S5211" s="1"/>
  <c r="X5211" s="1"/>
  <c r="AC5210"/>
  <c r="R5209"/>
  <c r="W5209" s="1"/>
  <c r="AB5209" s="1"/>
  <c r="Q5209"/>
  <c r="P5209"/>
  <c r="U5209" s="1"/>
  <c r="O5209"/>
  <c r="T5209" s="1"/>
  <c r="Y5209" s="1"/>
  <c r="N5209"/>
  <c r="AC5208"/>
  <c r="R5207"/>
  <c r="W5207" s="1"/>
  <c r="AB5207" s="1"/>
  <c r="Q5207"/>
  <c r="V5207" s="1"/>
  <c r="AA5207" s="1"/>
  <c r="P5207"/>
  <c r="U5207" s="1"/>
  <c r="Z5207" s="1"/>
  <c r="O5207"/>
  <c r="T5207" s="1"/>
  <c r="N5207"/>
  <c r="S5207" s="1"/>
  <c r="X5207" s="1"/>
  <c r="AC5206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AC5204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X5203" s="1"/>
  <c r="AC5202"/>
  <c r="R5224"/>
  <c r="W5224" s="1"/>
  <c r="AB5224" s="1"/>
  <c r="Q5224"/>
  <c r="V5224" s="1"/>
  <c r="AA5224" s="1"/>
  <c r="P5224"/>
  <c r="U5224" s="1"/>
  <c r="Z5224" s="1"/>
  <c r="O5224"/>
  <c r="T5224" s="1"/>
  <c r="Y5224" s="1"/>
  <c r="N5224"/>
  <c r="S5224" s="1"/>
  <c r="AC5223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AC5198"/>
  <c r="R5197"/>
  <c r="W5197" s="1"/>
  <c r="AB5197" s="1"/>
  <c r="Q5197"/>
  <c r="V5197" s="1"/>
  <c r="P5197"/>
  <c r="U5197" s="1"/>
  <c r="O5197"/>
  <c r="N5197"/>
  <c r="AC5196"/>
  <c r="R5195"/>
  <c r="W5195" s="1"/>
  <c r="AB5195" s="1"/>
  <c r="Q5195"/>
  <c r="V5195" s="1"/>
  <c r="AA5195" s="1"/>
  <c r="P5195"/>
  <c r="U5195" s="1"/>
  <c r="Z5195" s="1"/>
  <c r="O5195"/>
  <c r="T5195" s="1"/>
  <c r="N5195"/>
  <c r="AC5194"/>
  <c r="AC5218"/>
  <c r="R5259"/>
  <c r="W5259" s="1"/>
  <c r="AB5259" s="1"/>
  <c r="Q5259"/>
  <c r="V5259" s="1"/>
  <c r="AA5259" s="1"/>
  <c r="P5259"/>
  <c r="U5259" s="1"/>
  <c r="Z5259" s="1"/>
  <c r="O5259"/>
  <c r="T5259" s="1"/>
  <c r="N5259"/>
  <c r="AC5258"/>
  <c r="R5250"/>
  <c r="W5250" s="1"/>
  <c r="AB5250" s="1"/>
  <c r="Q5250"/>
  <c r="V5250" s="1"/>
  <c r="AA5250" s="1"/>
  <c r="P5250"/>
  <c r="U5250" s="1"/>
  <c r="Z5250" s="1"/>
  <c r="O5250"/>
  <c r="T5250" s="1"/>
  <c r="N5250"/>
  <c r="AC5249"/>
  <c r="R5248"/>
  <c r="W5248" s="1"/>
  <c r="AB5248" s="1"/>
  <c r="Q5248"/>
  <c r="V5248" s="1"/>
  <c r="AA5248" s="1"/>
  <c r="P5248"/>
  <c r="U5248" s="1"/>
  <c r="Z5248" s="1"/>
  <c r="O5248"/>
  <c r="T5248" s="1"/>
  <c r="Y5248" s="1"/>
  <c r="N5248"/>
  <c r="S5248" s="1"/>
  <c r="AC5247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P5184"/>
  <c r="U5184" s="1"/>
  <c r="O5184"/>
  <c r="N5184"/>
  <c r="AC5183"/>
  <c r="AC5216"/>
  <c r="R5182"/>
  <c r="W5182" s="1"/>
  <c r="AB5182" s="1"/>
  <c r="Q5182"/>
  <c r="V5182" s="1"/>
  <c r="AA5182" s="1"/>
  <c r="P5182"/>
  <c r="U5182" s="1"/>
  <c r="O5182"/>
  <c r="T5182" s="1"/>
  <c r="N5182"/>
  <c r="AC5181"/>
  <c r="R5180"/>
  <c r="W5180" s="1"/>
  <c r="Q5180"/>
  <c r="V5180" s="1"/>
  <c r="P5180"/>
  <c r="U5180" s="1"/>
  <c r="O5180"/>
  <c r="N5180"/>
  <c r="AC5179"/>
  <c r="R5178"/>
  <c r="W5178" s="1"/>
  <c r="AB5178" s="1"/>
  <c r="Q5178"/>
  <c r="V5178" s="1"/>
  <c r="P5178"/>
  <c r="U5178" s="1"/>
  <c r="Z5178" s="1"/>
  <c r="O5178"/>
  <c r="T5178" s="1"/>
  <c r="Y5178" s="1"/>
  <c r="N5178"/>
  <c r="S5178" s="1"/>
  <c r="AC5177"/>
  <c r="R5176"/>
  <c r="W5176" s="1"/>
  <c r="AB5176" s="1"/>
  <c r="Q5176"/>
  <c r="V5176" s="1"/>
  <c r="AA5176" s="1"/>
  <c r="P5176"/>
  <c r="U5176" s="1"/>
  <c r="O5176"/>
  <c r="T5176" s="1"/>
  <c r="N5176"/>
  <c r="AC5175"/>
  <c r="R5174"/>
  <c r="W5174" s="1"/>
  <c r="AB5174" s="1"/>
  <c r="Q5174"/>
  <c r="V5174" s="1"/>
  <c r="AA5174" s="1"/>
  <c r="P5174"/>
  <c r="U5174" s="1"/>
  <c r="Z5174" s="1"/>
  <c r="O5174"/>
  <c r="T5174" s="1"/>
  <c r="N5174"/>
  <c r="S5174" s="1"/>
  <c r="X5174" s="1"/>
  <c r="AC5173"/>
  <c r="R5172"/>
  <c r="W5172" s="1"/>
  <c r="AB5172" s="1"/>
  <c r="Q5172"/>
  <c r="V5172" s="1"/>
  <c r="AA5172" s="1"/>
  <c r="P5172"/>
  <c r="U5172" s="1"/>
  <c r="O5172"/>
  <c r="T5172" s="1"/>
  <c r="Y5172" s="1"/>
  <c r="N5172"/>
  <c r="S5172" s="1"/>
  <c r="X5172" s="1"/>
  <c r="AC5171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AC5169"/>
  <c r="R5168"/>
  <c r="W5168" s="1"/>
  <c r="AB5168" s="1"/>
  <c r="Q5168"/>
  <c r="V5168" s="1"/>
  <c r="AA5168" s="1"/>
  <c r="P5168"/>
  <c r="U5168" s="1"/>
  <c r="O5168"/>
  <c r="T5168" s="1"/>
  <c r="N5168"/>
  <c r="AC5167"/>
  <c r="R5166"/>
  <c r="W5166" s="1"/>
  <c r="Q5166"/>
  <c r="V5166" s="1"/>
  <c r="P5166"/>
  <c r="U5166" s="1"/>
  <c r="Z5166" s="1"/>
  <c r="O5166"/>
  <c r="T5166" s="1"/>
  <c r="N516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61" i="10"/>
  <c r="W4961" s="1"/>
  <c r="AB4961" s="1"/>
  <c r="Q4961"/>
  <c r="V4961" s="1"/>
  <c r="AA4961" s="1"/>
  <c r="P4961"/>
  <c r="U4961" s="1"/>
  <c r="O4961"/>
  <c r="T4961" s="1"/>
  <c r="N4961"/>
  <c r="R4960"/>
  <c r="W4960" s="1"/>
  <c r="AB4960" s="1"/>
  <c r="Q4960"/>
  <c r="V4960" s="1"/>
  <c r="AA4960" s="1"/>
  <c r="P4960"/>
  <c r="U4960" s="1"/>
  <c r="Z4960" s="1"/>
  <c r="O4960"/>
  <c r="N4960"/>
  <c r="R4959"/>
  <c r="W4959" s="1"/>
  <c r="Q4959"/>
  <c r="V4959" s="1"/>
  <c r="P4959"/>
  <c r="O4959"/>
  <c r="N4959"/>
  <c r="S4959" s="1"/>
  <c r="X4959" s="1"/>
  <c r="R4958"/>
  <c r="Q4958"/>
  <c r="P4958"/>
  <c r="O4958"/>
  <c r="T4958" s="1"/>
  <c r="Y4958" s="1"/>
  <c r="N4958"/>
  <c r="S4958" s="1"/>
  <c r="X4958" s="1"/>
  <c r="R4957"/>
  <c r="Q4957"/>
  <c r="P4957"/>
  <c r="U4957" s="1"/>
  <c r="Z4957" s="1"/>
  <c r="O4957"/>
  <c r="T4957" s="1"/>
  <c r="Y4957" s="1"/>
  <c r="N4957"/>
  <c r="S4957" s="1"/>
  <c r="X4957" s="1"/>
  <c r="R4956"/>
  <c r="Q4956"/>
  <c r="V4956" s="1"/>
  <c r="AA4956" s="1"/>
  <c r="P4956"/>
  <c r="U4956" s="1"/>
  <c r="Z4956" s="1"/>
  <c r="O4956"/>
  <c r="T4956" s="1"/>
  <c r="Y4956" s="1"/>
  <c r="N4956"/>
  <c r="S4956" s="1"/>
  <c r="R4955"/>
  <c r="W4955" s="1"/>
  <c r="AB4955" s="1"/>
  <c r="Q4955"/>
  <c r="V4955" s="1"/>
  <c r="AA4955" s="1"/>
  <c r="P4955"/>
  <c r="U4955" s="1"/>
  <c r="Z4955" s="1"/>
  <c r="O4955"/>
  <c r="T4955" s="1"/>
  <c r="N4955"/>
  <c r="S4955" s="1"/>
  <c r="R4954"/>
  <c r="W4954" s="1"/>
  <c r="AB4954" s="1"/>
  <c r="Q4954"/>
  <c r="V4954" s="1"/>
  <c r="P4954"/>
  <c r="O4954"/>
  <c r="T4954" s="1"/>
  <c r="N4954"/>
  <c r="R4953"/>
  <c r="W4953" s="1"/>
  <c r="Q4953"/>
  <c r="P4953"/>
  <c r="O4953"/>
  <c r="N4953"/>
  <c r="R4952"/>
  <c r="W4952" s="1"/>
  <c r="Q4952"/>
  <c r="P4952"/>
  <c r="O4952"/>
  <c r="N4952"/>
  <c r="R4951"/>
  <c r="W4951" s="1"/>
  <c r="Q4951"/>
  <c r="P4951"/>
  <c r="O4951"/>
  <c r="N4951"/>
  <c r="S4951" s="1"/>
  <c r="X4951" s="1"/>
  <c r="R4950"/>
  <c r="Q4950"/>
  <c r="P4950"/>
  <c r="O4950"/>
  <c r="T4950" s="1"/>
  <c r="Y4950" s="1"/>
  <c r="N4950"/>
  <c r="S4950" s="1"/>
  <c r="X4950" s="1"/>
  <c r="R4949"/>
  <c r="Q4949"/>
  <c r="P4949"/>
  <c r="U4949" s="1"/>
  <c r="Z4949" s="1"/>
  <c r="O4949"/>
  <c r="T4949" s="1"/>
  <c r="Y4949" s="1"/>
  <c r="N4949"/>
  <c r="S4949" s="1"/>
  <c r="R4948"/>
  <c r="Q4948"/>
  <c r="V4948" s="1"/>
  <c r="AA4948" s="1"/>
  <c r="P4948"/>
  <c r="U4948" s="1"/>
  <c r="Z4948" s="1"/>
  <c r="O4948"/>
  <c r="T4948" s="1"/>
  <c r="N4948"/>
  <c r="R4947"/>
  <c r="Q4947"/>
  <c r="V4947" s="1"/>
  <c r="AA4947" s="1"/>
  <c r="P4947"/>
  <c r="U4947" s="1"/>
  <c r="Z4947" s="1"/>
  <c r="O4947"/>
  <c r="T4947" s="1"/>
  <c r="N4947"/>
  <c r="S4947" s="1"/>
  <c r="R4946"/>
  <c r="W4946" s="1"/>
  <c r="AB4946" s="1"/>
  <c r="Q4946"/>
  <c r="V4946" s="1"/>
  <c r="AA4946" s="1"/>
  <c r="P4946"/>
  <c r="U4946" s="1"/>
  <c r="Z4946" s="1"/>
  <c r="O4946"/>
  <c r="T4946" s="1"/>
  <c r="Y4946" s="1"/>
  <c r="N4946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43"/>
  <c r="W4943" s="1"/>
  <c r="AB4943" s="1"/>
  <c r="Q4943"/>
  <c r="V4943" s="1"/>
  <c r="AA4943" s="1"/>
  <c r="P4943"/>
  <c r="U4943" s="1"/>
  <c r="Z4943" s="1"/>
  <c r="O4943"/>
  <c r="T4943" s="1"/>
  <c r="Y4943" s="1"/>
  <c r="N4943"/>
  <c r="S4943" s="1"/>
  <c r="X4943" s="1"/>
  <c r="R4942"/>
  <c r="W4942" s="1"/>
  <c r="AB4942" s="1"/>
  <c r="Q4942"/>
  <c r="V4942" s="1"/>
  <c r="AA4942" s="1"/>
  <c r="P4942"/>
  <c r="U4942" s="1"/>
  <c r="Z4942" s="1"/>
  <c r="O4942"/>
  <c r="T4942" s="1"/>
  <c r="Y4942" s="1"/>
  <c r="N4942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R4940"/>
  <c r="W4940" s="1"/>
  <c r="AB4940" s="1"/>
  <c r="Q4940"/>
  <c r="V4940" s="1"/>
  <c r="AA4940" s="1"/>
  <c r="P4940"/>
  <c r="U4940" s="1"/>
  <c r="O4940"/>
  <c r="T4940" s="1"/>
  <c r="N4940"/>
  <c r="R4939"/>
  <c r="Q4939"/>
  <c r="V4939" s="1"/>
  <c r="AA4939" s="1"/>
  <c r="P4939"/>
  <c r="U4939" s="1"/>
  <c r="Z4939" s="1"/>
  <c r="O4939"/>
  <c r="T4939" s="1"/>
  <c r="Y4939" s="1"/>
  <c r="N4939"/>
  <c r="R4938"/>
  <c r="W4938" s="1"/>
  <c r="AB4938" s="1"/>
  <c r="Q4938"/>
  <c r="V4938" s="1"/>
  <c r="AA4938" s="1"/>
  <c r="P4938"/>
  <c r="O4938"/>
  <c r="T4938" s="1"/>
  <c r="Y4938" s="1"/>
  <c r="N4938"/>
  <c r="R4937"/>
  <c r="W4937" s="1"/>
  <c r="AB4937" s="1"/>
  <c r="Q4937"/>
  <c r="P4937"/>
  <c r="U4937" s="1"/>
  <c r="Z4937" s="1"/>
  <c r="O4937"/>
  <c r="N4937"/>
  <c r="R4936"/>
  <c r="W4936" s="1"/>
  <c r="Q4936"/>
  <c r="V4936" s="1"/>
  <c r="AA4936" s="1"/>
  <c r="P4936"/>
  <c r="O4936"/>
  <c r="N4936"/>
  <c r="S4936" s="1"/>
  <c r="X4936" s="1"/>
  <c r="R4935"/>
  <c r="W4935" s="1"/>
  <c r="AB4935" s="1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X4934" s="1"/>
  <c r="R4933"/>
  <c r="Q4933"/>
  <c r="V4933" s="1"/>
  <c r="AA4933" s="1"/>
  <c r="P4933"/>
  <c r="U4933" s="1"/>
  <c r="Z4933" s="1"/>
  <c r="O4933"/>
  <c r="T4933" s="1"/>
  <c r="Y4933" s="1"/>
  <c r="N4933"/>
  <c r="S4933" s="1"/>
  <c r="X4933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R4931"/>
  <c r="W4931" s="1"/>
  <c r="AB4931" s="1"/>
  <c r="Q4931"/>
  <c r="V4931" s="1"/>
  <c r="AA4931" s="1"/>
  <c r="P4931"/>
  <c r="U4931" s="1"/>
  <c r="Z4931" s="1"/>
  <c r="O4931"/>
  <c r="N4931"/>
  <c r="S4931" s="1"/>
  <c r="X4931" s="1"/>
  <c r="R4930"/>
  <c r="W4930" s="1"/>
  <c r="AB4930" s="1"/>
  <c r="Q4930"/>
  <c r="V4930" s="1"/>
  <c r="AA4930" s="1"/>
  <c r="P4930"/>
  <c r="O4930"/>
  <c r="T4930" s="1"/>
  <c r="Y4930" s="1"/>
  <c r="N4930"/>
  <c r="R4929"/>
  <c r="W4929" s="1"/>
  <c r="AB4929" s="1"/>
  <c r="Q4929"/>
  <c r="V4929" s="1"/>
  <c r="P4929"/>
  <c r="U4929" s="1"/>
  <c r="Z4929" s="1"/>
  <c r="O4929"/>
  <c r="N4929"/>
  <c r="R4928"/>
  <c r="W4928" s="1"/>
  <c r="Q4928"/>
  <c r="V4928" s="1"/>
  <c r="AA4928" s="1"/>
  <c r="P4928"/>
  <c r="O4928"/>
  <c r="N4928"/>
  <c r="S4928" s="1"/>
  <c r="X4928" s="1"/>
  <c r="R4927"/>
  <c r="W4927" s="1"/>
  <c r="AB4927" s="1"/>
  <c r="Q4927"/>
  <c r="P4927"/>
  <c r="O4927"/>
  <c r="T4927" s="1"/>
  <c r="Y4927" s="1"/>
  <c r="N4927"/>
  <c r="S4927" s="1"/>
  <c r="X4927" s="1"/>
  <c r="R4926"/>
  <c r="Q4926"/>
  <c r="P4926"/>
  <c r="U4926" s="1"/>
  <c r="Z4926" s="1"/>
  <c r="O4926"/>
  <c r="T4926" s="1"/>
  <c r="Y4926" s="1"/>
  <c r="N4926"/>
  <c r="S4926" s="1"/>
  <c r="X4926" s="1"/>
  <c r="R4925"/>
  <c r="Q4925"/>
  <c r="V4925" s="1"/>
  <c r="AA4925" s="1"/>
  <c r="P4925"/>
  <c r="U4925" s="1"/>
  <c r="Z4925" s="1"/>
  <c r="O4925"/>
  <c r="T4925" s="1"/>
  <c r="Y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N4923"/>
  <c r="R4922"/>
  <c r="W4922" s="1"/>
  <c r="AB4922" s="1"/>
  <c r="Q4922"/>
  <c r="P4922"/>
  <c r="U4922" s="1"/>
  <c r="O4922"/>
  <c r="N4922"/>
  <c r="R4921"/>
  <c r="Q4921"/>
  <c r="P4921"/>
  <c r="O4921"/>
  <c r="N4921"/>
  <c r="S4921" s="1"/>
  <c r="X4921" s="1"/>
  <c r="R4920"/>
  <c r="W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R4918"/>
  <c r="Q4918"/>
  <c r="V4918" s="1"/>
  <c r="AA4918" s="1"/>
  <c r="P4918"/>
  <c r="U4918" s="1"/>
  <c r="Z4918" s="1"/>
  <c r="O4918"/>
  <c r="T4918" s="1"/>
  <c r="N4918"/>
  <c r="R4917"/>
  <c r="W4917" s="1"/>
  <c r="AB4917" s="1"/>
  <c r="Q4917"/>
  <c r="V4917" s="1"/>
  <c r="AA4917" s="1"/>
  <c r="P4917"/>
  <c r="U4917" s="1"/>
  <c r="O4917"/>
  <c r="N4917"/>
  <c r="R4916"/>
  <c r="W4916" s="1"/>
  <c r="AB4916" s="1"/>
  <c r="Q4916"/>
  <c r="V4916" s="1"/>
  <c r="AA4916" s="1"/>
  <c r="P4916"/>
  <c r="O4916"/>
  <c r="N4916"/>
  <c r="R4915"/>
  <c r="W4915" s="1"/>
  <c r="AB4915" s="1"/>
  <c r="Q4915"/>
  <c r="V4915" s="1"/>
  <c r="P4915"/>
  <c r="O4915"/>
  <c r="N4915"/>
  <c r="R4914"/>
  <c r="W4914" s="1"/>
  <c r="Q4914"/>
  <c r="V4914" s="1"/>
  <c r="P4914"/>
  <c r="O4914"/>
  <c r="N4914"/>
  <c r="R4913"/>
  <c r="W4913" s="1"/>
  <c r="Q4913"/>
  <c r="V4913" s="1"/>
  <c r="P4913"/>
  <c r="O4913"/>
  <c r="N4913"/>
  <c r="S4913" s="1"/>
  <c r="X4913" s="1"/>
  <c r="R4912"/>
  <c r="W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R4910"/>
  <c r="Q4910"/>
  <c r="V4910" s="1"/>
  <c r="AA4910" s="1"/>
  <c r="P4910"/>
  <c r="U4910" s="1"/>
  <c r="Z4910" s="1"/>
  <c r="O4910"/>
  <c r="T4910" s="1"/>
  <c r="N4910"/>
  <c r="S4910" s="1"/>
  <c r="R4909"/>
  <c r="Q4909"/>
  <c r="V4909" s="1"/>
  <c r="AA4909" s="1"/>
  <c r="P4909"/>
  <c r="U4909" s="1"/>
  <c r="Z4909" s="1"/>
  <c r="O4909"/>
  <c r="T4909" s="1"/>
  <c r="N4909"/>
  <c r="S4909" s="1"/>
  <c r="R4908"/>
  <c r="Q4908"/>
  <c r="P4908"/>
  <c r="U4908" s="1"/>
  <c r="Z4908" s="1"/>
  <c r="O4908"/>
  <c r="T4908" s="1"/>
  <c r="N4908"/>
  <c r="S4908" s="1"/>
  <c r="X4908" s="1"/>
  <c r="R4907"/>
  <c r="Q4907"/>
  <c r="P4907"/>
  <c r="O4907"/>
  <c r="T4907" s="1"/>
  <c r="Y4907" s="1"/>
  <c r="N4907"/>
  <c r="S4907" s="1"/>
  <c r="X4907" s="1"/>
  <c r="R4906"/>
  <c r="W4906" s="1"/>
  <c r="Q4906"/>
  <c r="V4906" s="1"/>
  <c r="P4906"/>
  <c r="U4906" s="1"/>
  <c r="Z4906" s="1"/>
  <c r="O4906"/>
  <c r="T4906" s="1"/>
  <c r="Y4906" s="1"/>
  <c r="N4906"/>
  <c r="R4905"/>
  <c r="W4905" s="1"/>
  <c r="Q4905"/>
  <c r="V4905" s="1"/>
  <c r="AA4905" s="1"/>
  <c r="P4905"/>
  <c r="U4905" s="1"/>
  <c r="Z4905" s="1"/>
  <c r="O4905"/>
  <c r="N4905"/>
  <c r="S4905" s="1"/>
  <c r="X4905" s="1"/>
  <c r="R4904"/>
  <c r="W4904" s="1"/>
  <c r="AB4904" s="1"/>
  <c r="Q4904"/>
  <c r="V4904" s="1"/>
  <c r="AA4904" s="1"/>
  <c r="P4904"/>
  <c r="O4904"/>
  <c r="N4904"/>
  <c r="R4903"/>
  <c r="W4903" s="1"/>
  <c r="AB4903" s="1"/>
  <c r="Q4903"/>
  <c r="V4903" s="1"/>
  <c r="AA4903" s="1"/>
  <c r="P4903"/>
  <c r="U4903" s="1"/>
  <c r="Z4903" s="1"/>
  <c r="O4903"/>
  <c r="T4903" s="1"/>
  <c r="N4903"/>
  <c r="R4902"/>
  <c r="W4902" s="1"/>
  <c r="Q4902"/>
  <c r="P4902"/>
  <c r="U4902" s="1"/>
  <c r="Z4902" s="1"/>
  <c r="O4902"/>
  <c r="T4902" s="1"/>
  <c r="N4902"/>
  <c r="S4902" s="1"/>
  <c r="X4902" s="1"/>
  <c r="R4901"/>
  <c r="W4901" s="1"/>
  <c r="Q4901"/>
  <c r="V4901" s="1"/>
  <c r="AA4901" s="1"/>
  <c r="P4901"/>
  <c r="U4901" s="1"/>
  <c r="O4901"/>
  <c r="N4901"/>
  <c r="S4901" s="1"/>
  <c r="X4901" s="1"/>
  <c r="R4900"/>
  <c r="W4900" s="1"/>
  <c r="AB4900" s="1"/>
  <c r="Q4900"/>
  <c r="V4900" s="1"/>
  <c r="AA4900" s="1"/>
  <c r="P4900"/>
  <c r="U4900" s="1"/>
  <c r="O4900"/>
  <c r="T4900" s="1"/>
  <c r="N4900"/>
  <c r="S4900" s="1"/>
  <c r="X4900" s="1"/>
  <c r="R4899"/>
  <c r="W4899" s="1"/>
  <c r="Q4899"/>
  <c r="V4899" s="1"/>
  <c r="P4899"/>
  <c r="U4899" s="1"/>
  <c r="O4899"/>
  <c r="T4899" s="1"/>
  <c r="Y4899" s="1"/>
  <c r="N4899"/>
  <c r="S4899" s="1"/>
  <c r="X4899" s="1"/>
  <c r="R4898"/>
  <c r="Q4898"/>
  <c r="V4898" s="1"/>
  <c r="P4898"/>
  <c r="U4898" s="1"/>
  <c r="Z4898" s="1"/>
  <c r="O4898"/>
  <c r="T4898" s="1"/>
  <c r="Y4898" s="1"/>
  <c r="N4898"/>
  <c r="R4897"/>
  <c r="W4897" s="1"/>
  <c r="Q4897"/>
  <c r="V4897" s="1"/>
  <c r="AA4897" s="1"/>
  <c r="P4897"/>
  <c r="U4897" s="1"/>
  <c r="Z4897" s="1"/>
  <c r="O4897"/>
  <c r="T4897" s="1"/>
  <c r="Y4897" s="1"/>
  <c r="N4897"/>
  <c r="S4897" s="1"/>
  <c r="X4897" s="1"/>
  <c r="R4896"/>
  <c r="W4896" s="1"/>
  <c r="AB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O4893"/>
  <c r="T4893" s="1"/>
  <c r="N4893"/>
  <c r="R4892"/>
  <c r="W4892" s="1"/>
  <c r="Q4892"/>
  <c r="V4892" s="1"/>
  <c r="P4892"/>
  <c r="U4892" s="1"/>
  <c r="O4892"/>
  <c r="N4892"/>
  <c r="R4891"/>
  <c r="W4891" s="1"/>
  <c r="Q4891"/>
  <c r="V4891" s="1"/>
  <c r="P4891"/>
  <c r="O4891"/>
  <c r="N4891"/>
  <c r="S4891" s="1"/>
  <c r="X4891" s="1"/>
  <c r="R4890"/>
  <c r="W4890" s="1"/>
  <c r="Q4890"/>
  <c r="P4890"/>
  <c r="O4890"/>
  <c r="T4890" s="1"/>
  <c r="Y4890" s="1"/>
  <c r="N4890"/>
  <c r="S4890" s="1"/>
  <c r="X4890" s="1"/>
  <c r="R4889"/>
  <c r="Q4889"/>
  <c r="P4889"/>
  <c r="U4889" s="1"/>
  <c r="Z4889" s="1"/>
  <c r="O4889"/>
  <c r="T4889" s="1"/>
  <c r="Y4889" s="1"/>
  <c r="N4889"/>
  <c r="S4889" s="1"/>
  <c r="X4889" s="1"/>
  <c r="R4888"/>
  <c r="Q4888"/>
  <c r="V4888" s="1"/>
  <c r="AA4888" s="1"/>
  <c r="P4888"/>
  <c r="U4888" s="1"/>
  <c r="Z4888" s="1"/>
  <c r="O4888"/>
  <c r="T4888" s="1"/>
  <c r="N4888"/>
  <c r="S4888" s="1"/>
  <c r="R4887"/>
  <c r="W4887" s="1"/>
  <c r="AB4887" s="1"/>
  <c r="Q4887"/>
  <c r="V4887" s="1"/>
  <c r="AA4887" s="1"/>
  <c r="P4887"/>
  <c r="U4887" s="1"/>
  <c r="O4887"/>
  <c r="T4887" s="1"/>
  <c r="N4887"/>
  <c r="S4887" s="1"/>
  <c r="R4886"/>
  <c r="W4886" s="1"/>
  <c r="AB4886" s="1"/>
  <c r="Q4886"/>
  <c r="V4886" s="1"/>
  <c r="P4886"/>
  <c r="U4886" s="1"/>
  <c r="O4886"/>
  <c r="T4886" s="1"/>
  <c r="N4886"/>
  <c r="R4885"/>
  <c r="W4885" s="1"/>
  <c r="Q4885"/>
  <c r="V4885" s="1"/>
  <c r="P4885"/>
  <c r="U4885" s="1"/>
  <c r="O4885"/>
  <c r="N4885"/>
  <c r="R4884"/>
  <c r="W4884" s="1"/>
  <c r="Q4884"/>
  <c r="V4884" s="1"/>
  <c r="P4884"/>
  <c r="O4884"/>
  <c r="N4884"/>
  <c r="R4883"/>
  <c r="W4883" s="1"/>
  <c r="Q4883"/>
  <c r="P4883"/>
  <c r="O4883"/>
  <c r="N4883"/>
  <c r="S4883" s="1"/>
  <c r="X4883" s="1"/>
  <c r="R4882"/>
  <c r="Q4882"/>
  <c r="P4882"/>
  <c r="O4882"/>
  <c r="T4882" s="1"/>
  <c r="Y4882" s="1"/>
  <c r="N4882"/>
  <c r="S4882" s="1"/>
  <c r="X4882" s="1"/>
  <c r="R4881"/>
  <c r="Q4881"/>
  <c r="P4881"/>
  <c r="U4881" s="1"/>
  <c r="Z4881" s="1"/>
  <c r="O4881"/>
  <c r="T4881" s="1"/>
  <c r="Y4881" s="1"/>
  <c r="N4881"/>
  <c r="S4881" s="1"/>
  <c r="R4880"/>
  <c r="Q4880"/>
  <c r="V4880" s="1"/>
  <c r="AA4880" s="1"/>
  <c r="P4880"/>
  <c r="U4880" s="1"/>
  <c r="Z4880" s="1"/>
  <c r="O4880"/>
  <c r="T4880" s="1"/>
  <c r="N4880"/>
  <c r="S4880" s="1"/>
  <c r="R4879"/>
  <c r="Q4879"/>
  <c r="V4879" s="1"/>
  <c r="AA4879" s="1"/>
  <c r="P4879"/>
  <c r="U4879" s="1"/>
  <c r="Z4879" s="1"/>
  <c r="O4879"/>
  <c r="T4879" s="1"/>
  <c r="N4879"/>
  <c r="S4879" s="1"/>
  <c r="R4878"/>
  <c r="W4878" s="1"/>
  <c r="AB4878" s="1"/>
  <c r="Q4878"/>
  <c r="V4878" s="1"/>
  <c r="AA4878" s="1"/>
  <c r="P4878"/>
  <c r="O4878"/>
  <c r="T4878" s="1"/>
  <c r="Y4878" s="1"/>
  <c r="N4878"/>
  <c r="R4877"/>
  <c r="W4877" s="1"/>
  <c r="AB4877" s="1"/>
  <c r="Q4877"/>
  <c r="P4877"/>
  <c r="U4877" s="1"/>
  <c r="Z4877" s="1"/>
  <c r="O4877"/>
  <c r="N4877"/>
  <c r="R4876"/>
  <c r="Q4876"/>
  <c r="V4876" s="1"/>
  <c r="AA4876" s="1"/>
  <c r="P4876"/>
  <c r="O4876"/>
  <c r="N4876"/>
  <c r="S4876" s="1"/>
  <c r="X4876" s="1"/>
  <c r="R4875"/>
  <c r="W4875" s="1"/>
  <c r="AB4875" s="1"/>
  <c r="Q4875"/>
  <c r="P4875"/>
  <c r="O4875"/>
  <c r="T4875" s="1"/>
  <c r="Y4875" s="1"/>
  <c r="N4875"/>
  <c r="S4875" s="1"/>
  <c r="R4874"/>
  <c r="Q4874"/>
  <c r="P4874"/>
  <c r="U4874" s="1"/>
  <c r="Z4874" s="1"/>
  <c r="O4874"/>
  <c r="T4874" s="1"/>
  <c r="N4874"/>
  <c r="S4874" s="1"/>
  <c r="X4874" s="1"/>
  <c r="R4873"/>
  <c r="Q4873"/>
  <c r="V4873" s="1"/>
  <c r="AA4873" s="1"/>
  <c r="P4873"/>
  <c r="U4873" s="1"/>
  <c r="O4873"/>
  <c r="T4873" s="1"/>
  <c r="Y4873" s="1"/>
  <c r="N4873"/>
  <c r="S4873" s="1"/>
  <c r="X4873" s="1"/>
  <c r="R4872"/>
  <c r="W4872" s="1"/>
  <c r="AB4872" s="1"/>
  <c r="Q4872"/>
  <c r="V4872" s="1"/>
  <c r="P4872"/>
  <c r="U4872" s="1"/>
  <c r="Z4872" s="1"/>
  <c r="O4872"/>
  <c r="T4872" s="1"/>
  <c r="Y4872" s="1"/>
  <c r="N4872"/>
  <c r="R4871"/>
  <c r="W4871" s="1"/>
  <c r="Q4871"/>
  <c r="V4871" s="1"/>
  <c r="AA4871" s="1"/>
  <c r="P4871"/>
  <c r="U4871" s="1"/>
  <c r="Z4871" s="1"/>
  <c r="O4871"/>
  <c r="N4871"/>
  <c r="S4871" s="1"/>
  <c r="X4871" s="1"/>
  <c r="R4870"/>
  <c r="W4870" s="1"/>
  <c r="AB4870" s="1"/>
  <c r="Q4870"/>
  <c r="V4870" s="1"/>
  <c r="AA4870" s="1"/>
  <c r="P4870"/>
  <c r="O4870"/>
  <c r="T4870" s="1"/>
  <c r="Y4870" s="1"/>
  <c r="N4870"/>
  <c r="R4869"/>
  <c r="W4869" s="1"/>
  <c r="AB4869" s="1"/>
  <c r="Q4869"/>
  <c r="P4869"/>
  <c r="U4869" s="1"/>
  <c r="Z4869" s="1"/>
  <c r="O4869"/>
  <c r="N4869"/>
  <c r="R4868"/>
  <c r="W4868" s="1"/>
  <c r="Q4868"/>
  <c r="V4868" s="1"/>
  <c r="AA4868" s="1"/>
  <c r="P4868"/>
  <c r="O4868"/>
  <c r="N4868"/>
  <c r="S4868" s="1"/>
  <c r="X4868" s="1"/>
  <c r="R4867"/>
  <c r="W4867" s="1"/>
  <c r="AB4867" s="1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X4866" s="1"/>
  <c r="R4865"/>
  <c r="Q4865"/>
  <c r="V4865" s="1"/>
  <c r="AA4865" s="1"/>
  <c r="P4865"/>
  <c r="U4865" s="1"/>
  <c r="Z4865" s="1"/>
  <c r="O4865"/>
  <c r="T4865" s="1"/>
  <c r="Y4865" s="1"/>
  <c r="N4865"/>
  <c r="S4865" s="1"/>
  <c r="X4865" s="1"/>
  <c r="R4864"/>
  <c r="Q4864"/>
  <c r="V4864" s="1"/>
  <c r="AA4864" s="1"/>
  <c r="P4864"/>
  <c r="U4864" s="1"/>
  <c r="Z4864" s="1"/>
  <c r="O4864"/>
  <c r="T4864" s="1"/>
  <c r="Y4864" s="1"/>
  <c r="N4864"/>
  <c r="S4864" s="1"/>
  <c r="X4864" s="1"/>
  <c r="R4863"/>
  <c r="W4863" s="1"/>
  <c r="Q4863"/>
  <c r="V4863" s="1"/>
  <c r="P4863"/>
  <c r="U4863" s="1"/>
  <c r="O4863"/>
  <c r="T4863" s="1"/>
  <c r="N4863"/>
  <c r="R4862"/>
  <c r="W4862" s="1"/>
  <c r="AB4862" s="1"/>
  <c r="Q4862"/>
  <c r="V4862" s="1"/>
  <c r="P4862"/>
  <c r="U4862" s="1"/>
  <c r="O4862"/>
  <c r="N4862"/>
  <c r="R4861"/>
  <c r="W4861" s="1"/>
  <c r="Q4861"/>
  <c r="V4861" s="1"/>
  <c r="P4861"/>
  <c r="O4861"/>
  <c r="N4861"/>
  <c r="S4861" s="1"/>
  <c r="X4861" s="1"/>
  <c r="R4860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O4855"/>
  <c r="T4855" s="1"/>
  <c r="N4855"/>
  <c r="R4854"/>
  <c r="W4854" s="1"/>
  <c r="AB4854" s="1"/>
  <c r="Q4854"/>
  <c r="V4854" s="1"/>
  <c r="P4854"/>
  <c r="U4854" s="1"/>
  <c r="O4854"/>
  <c r="N4854"/>
  <c r="R4853"/>
  <c r="Q4853"/>
  <c r="V4853" s="1"/>
  <c r="P4853"/>
  <c r="O4853"/>
  <c r="N4853"/>
  <c r="S4853" s="1"/>
  <c r="X4853" s="1"/>
  <c r="R4852"/>
  <c r="W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16"/>
  <c r="W4816" s="1"/>
  <c r="AB4816" s="1"/>
  <c r="Q4816"/>
  <c r="V4816" s="1"/>
  <c r="AA4816" s="1"/>
  <c r="P4816"/>
  <c r="U4816" s="1"/>
  <c r="O4816"/>
  <c r="T4816" s="1"/>
  <c r="N4816"/>
  <c r="R4815"/>
  <c r="W4815" s="1"/>
  <c r="AB4815" s="1"/>
  <c r="Q4815"/>
  <c r="V4815" s="1"/>
  <c r="AA4815" s="1"/>
  <c r="P4815"/>
  <c r="U4815" s="1"/>
  <c r="Z4815" s="1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R4812"/>
  <c r="Q4812"/>
  <c r="P4812"/>
  <c r="U4812" s="1"/>
  <c r="Z4812" s="1"/>
  <c r="O4812"/>
  <c r="T4812" s="1"/>
  <c r="N4812"/>
  <c r="S4812" s="1"/>
  <c r="X4812" s="1"/>
  <c r="R4811"/>
  <c r="Q4811"/>
  <c r="V4811" s="1"/>
  <c r="AA4811" s="1"/>
  <c r="P4811"/>
  <c r="U4811" s="1"/>
  <c r="O4811"/>
  <c r="T4811" s="1"/>
  <c r="Y4811" s="1"/>
  <c r="N4811"/>
  <c r="S4811" s="1"/>
  <c r="X4811" s="1"/>
  <c r="R4810"/>
  <c r="W4810" s="1"/>
  <c r="AB4810" s="1"/>
  <c r="Q4810"/>
  <c r="V4810" s="1"/>
  <c r="P4810"/>
  <c r="U4810" s="1"/>
  <c r="Z4810" s="1"/>
  <c r="O4810"/>
  <c r="T4810" s="1"/>
  <c r="Y4810" s="1"/>
  <c r="N4810"/>
  <c r="S4810" s="1"/>
  <c r="X4810" s="1"/>
  <c r="R4809"/>
  <c r="W4809" s="1"/>
  <c r="Q4809"/>
  <c r="V4809" s="1"/>
  <c r="AA4809" s="1"/>
  <c r="P4809"/>
  <c r="U4809" s="1"/>
  <c r="Z4809" s="1"/>
  <c r="O4809"/>
  <c r="T4809" s="1"/>
  <c r="Y4809" s="1"/>
  <c r="N4809"/>
  <c r="S4809" s="1"/>
  <c r="R4808"/>
  <c r="W4808" s="1"/>
  <c r="AB4808" s="1"/>
  <c r="Q4808"/>
  <c r="V4808" s="1"/>
  <c r="AA4808" s="1"/>
  <c r="P4808"/>
  <c r="U4808" s="1"/>
  <c r="O4808"/>
  <c r="T4808" s="1"/>
  <c r="N4808"/>
  <c r="R4807"/>
  <c r="W4807" s="1"/>
  <c r="AB4807" s="1"/>
  <c r="Q4807"/>
  <c r="V4807" s="1"/>
  <c r="P4807"/>
  <c r="U4807" s="1"/>
  <c r="O4807"/>
  <c r="N4807"/>
  <c r="R4806"/>
  <c r="Q4806"/>
  <c r="V4806" s="1"/>
  <c r="P4806"/>
  <c r="O4806"/>
  <c r="N4806"/>
  <c r="S4806" s="1"/>
  <c r="X4806" s="1"/>
  <c r="R4805"/>
  <c r="W4805" s="1"/>
  <c r="Q4805"/>
  <c r="P4805"/>
  <c r="O4805"/>
  <c r="T4805" s="1"/>
  <c r="Y4805" s="1"/>
  <c r="N4805"/>
  <c r="S4805" s="1"/>
  <c r="R4804"/>
  <c r="Q4804"/>
  <c r="P4804"/>
  <c r="U4804" s="1"/>
  <c r="Z4804" s="1"/>
  <c r="O4804"/>
  <c r="T4804" s="1"/>
  <c r="N4804"/>
  <c r="S4804" s="1"/>
  <c r="X4804" s="1"/>
  <c r="R4803"/>
  <c r="Q4803"/>
  <c r="V4803" s="1"/>
  <c r="AA4803" s="1"/>
  <c r="P4803"/>
  <c r="U4803" s="1"/>
  <c r="O4803"/>
  <c r="T4803" s="1"/>
  <c r="Y4803" s="1"/>
  <c r="N4803"/>
  <c r="S4803" s="1"/>
  <c r="X4803" s="1"/>
  <c r="R4802"/>
  <c r="Q4802"/>
  <c r="V4802" s="1"/>
  <c r="AA4802" s="1"/>
  <c r="P4802"/>
  <c r="U4802" s="1"/>
  <c r="O4802"/>
  <c r="T4802" s="1"/>
  <c r="Y4802" s="1"/>
  <c r="N4802"/>
  <c r="S4802" s="1"/>
  <c r="X4802" s="1"/>
  <c r="R4422"/>
  <c r="W4422" s="1"/>
  <c r="AB4422" s="1"/>
  <c r="Q4422"/>
  <c r="V4422" s="1"/>
  <c r="AA4422" s="1"/>
  <c r="P4422"/>
  <c r="U4422" s="1"/>
  <c r="O4422"/>
  <c r="T4422" s="1"/>
  <c r="Y4422" s="1"/>
  <c r="N4422"/>
  <c r="R4421"/>
  <c r="W4421" s="1"/>
  <c r="AB4421" s="1"/>
  <c r="Q4421"/>
  <c r="V4421" s="1"/>
  <c r="P4421"/>
  <c r="U4421" s="1"/>
  <c r="Z4421" s="1"/>
  <c r="O4421"/>
  <c r="N4421"/>
  <c r="R4420"/>
  <c r="W4420" s="1"/>
  <c r="Q4420"/>
  <c r="V4420" s="1"/>
  <c r="AA4420" s="1"/>
  <c r="P4420"/>
  <c r="O4420"/>
  <c r="N4420"/>
  <c r="S4420" s="1"/>
  <c r="X4420" s="1"/>
  <c r="R4419"/>
  <c r="W4419" s="1"/>
  <c r="AB4419" s="1"/>
  <c r="Q4419"/>
  <c r="P4419"/>
  <c r="O4419"/>
  <c r="T4419" s="1"/>
  <c r="Y4419" s="1"/>
  <c r="N4419"/>
  <c r="S4419" s="1"/>
  <c r="X4419" s="1"/>
  <c r="R4418"/>
  <c r="Q4418"/>
  <c r="P4418"/>
  <c r="U4418" s="1"/>
  <c r="Z4418" s="1"/>
  <c r="O4418"/>
  <c r="T4418" s="1"/>
  <c r="Y4418" s="1"/>
  <c r="N4418"/>
  <c r="S4418" s="1"/>
  <c r="X4418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T4416" s="1"/>
  <c r="N4416"/>
  <c r="S4416" s="1"/>
  <c r="R4415"/>
  <c r="W4415" s="1"/>
  <c r="AB4415" s="1"/>
  <c r="Q4415"/>
  <c r="V4415" s="1"/>
  <c r="AA4415" s="1"/>
  <c r="P4415"/>
  <c r="U4415" s="1"/>
  <c r="O4415"/>
  <c r="T4415" s="1"/>
  <c r="N4415"/>
  <c r="S4415" s="1"/>
  <c r="X4415" s="1"/>
  <c r="R4414"/>
  <c r="W4414" s="1"/>
  <c r="AB4414" s="1"/>
  <c r="Q4414"/>
  <c r="P4414"/>
  <c r="U4414" s="1"/>
  <c r="O4414"/>
  <c r="T4414" s="1"/>
  <c r="Y4414" s="1"/>
  <c r="N4414"/>
  <c r="R4413"/>
  <c r="W4413" s="1"/>
  <c r="Q4413"/>
  <c r="V4413" s="1"/>
  <c r="P4413"/>
  <c r="U4413" s="1"/>
  <c r="Z4413" s="1"/>
  <c r="O4413"/>
  <c r="N4413"/>
  <c r="R4412"/>
  <c r="W4412" s="1"/>
  <c r="Q4412"/>
  <c r="V4412" s="1"/>
  <c r="AA4412" s="1"/>
  <c r="P4412"/>
  <c r="O4412"/>
  <c r="N4412"/>
  <c r="S4412" s="1"/>
  <c r="X4412" s="1"/>
  <c r="R4411"/>
  <c r="W4411" s="1"/>
  <c r="AB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S4409" s="1"/>
  <c r="R4408"/>
  <c r="Q4408"/>
  <c r="V4408" s="1"/>
  <c r="AA4408" s="1"/>
  <c r="P4408"/>
  <c r="U4408" s="1"/>
  <c r="Z4408" s="1"/>
  <c r="O4408"/>
  <c r="T4408" s="1"/>
  <c r="Y4408" s="1"/>
  <c r="N4408"/>
  <c r="N4423"/>
  <c r="S4423" s="1"/>
  <c r="O4423"/>
  <c r="T4423" s="1"/>
  <c r="P4423"/>
  <c r="U4423" s="1"/>
  <c r="Q4423"/>
  <c r="R4423"/>
  <c r="R2960"/>
  <c r="W2960" s="1"/>
  <c r="Q2960"/>
  <c r="V2960" s="1"/>
  <c r="AA2960" s="1"/>
  <c r="P2960"/>
  <c r="O2960"/>
  <c r="N2960"/>
  <c r="R2959"/>
  <c r="W2959" s="1"/>
  <c r="Q2959"/>
  <c r="P2959"/>
  <c r="O2959"/>
  <c r="T2959" s="1"/>
  <c r="N2959"/>
  <c r="R2958"/>
  <c r="Q2958"/>
  <c r="P2958"/>
  <c r="O2958"/>
  <c r="N2958"/>
  <c r="S2958" s="1"/>
  <c r="R2957"/>
  <c r="W2957" s="1"/>
  <c r="Q2957"/>
  <c r="P2957"/>
  <c r="O2957"/>
  <c r="T2957" s="1"/>
  <c r="N2957"/>
  <c r="S2957" s="1"/>
  <c r="R2956"/>
  <c r="W2956" s="1"/>
  <c r="Q2956"/>
  <c r="P2956"/>
  <c r="U2956" s="1"/>
  <c r="O2956"/>
  <c r="T2956" s="1"/>
  <c r="N2956"/>
  <c r="S2956" s="1"/>
  <c r="R2955"/>
  <c r="Q2955"/>
  <c r="V2955" s="1"/>
  <c r="P2955"/>
  <c r="U2955" s="1"/>
  <c r="O2955"/>
  <c r="T2955" s="1"/>
  <c r="N2955"/>
  <c r="R2954"/>
  <c r="W2954" s="1"/>
  <c r="Q2954"/>
  <c r="V2954" s="1"/>
  <c r="P2954"/>
  <c r="U2954" s="1"/>
  <c r="O2954"/>
  <c r="T2954" s="1"/>
  <c r="N2954"/>
  <c r="S2954" s="1"/>
  <c r="R2953"/>
  <c r="W2953" s="1"/>
  <c r="Q2953"/>
  <c r="V2953" s="1"/>
  <c r="AA2953" s="1"/>
  <c r="P2953"/>
  <c r="U2953" s="1"/>
  <c r="O2953"/>
  <c r="N2953"/>
  <c r="R2952"/>
  <c r="W2952" s="1"/>
  <c r="Q2952"/>
  <c r="V2952" s="1"/>
  <c r="P2952"/>
  <c r="O2952"/>
  <c r="T2952" s="1"/>
  <c r="N2952"/>
  <c r="S2952" s="1"/>
  <c r="R2951"/>
  <c r="W2951" s="1"/>
  <c r="Q2951"/>
  <c r="V2951" s="1"/>
  <c r="P2951"/>
  <c r="U2951" s="1"/>
  <c r="O2951"/>
  <c r="T2951" s="1"/>
  <c r="N2951"/>
  <c r="R2950"/>
  <c r="W2950" s="1"/>
  <c r="Q2950"/>
  <c r="V2950" s="1"/>
  <c r="P2950"/>
  <c r="U2950" s="1"/>
  <c r="O2950"/>
  <c r="N2950"/>
  <c r="S2950" s="1"/>
  <c r="R2949"/>
  <c r="W2949" s="1"/>
  <c r="Q2949"/>
  <c r="V2949" s="1"/>
  <c r="P2949"/>
  <c r="O2949"/>
  <c r="T2949" s="1"/>
  <c r="N2949"/>
  <c r="S2949" s="1"/>
  <c r="R2948"/>
  <c r="Q2948"/>
  <c r="P2948"/>
  <c r="U2948" s="1"/>
  <c r="O2948"/>
  <c r="T2948" s="1"/>
  <c r="N2948"/>
  <c r="S2948" s="1"/>
  <c r="X2948" s="1"/>
  <c r="R2947"/>
  <c r="Q2947"/>
  <c r="V2947" s="1"/>
  <c r="P2947"/>
  <c r="U2947" s="1"/>
  <c r="O2947"/>
  <c r="T2947" s="1"/>
  <c r="N2947"/>
  <c r="S2947" s="1"/>
  <c r="R2946"/>
  <c r="Q2946"/>
  <c r="V2946" s="1"/>
  <c r="P2946"/>
  <c r="U2946" s="1"/>
  <c r="O2946"/>
  <c r="T2946" s="1"/>
  <c r="N2946"/>
  <c r="S2946" s="1"/>
  <c r="R4558"/>
  <c r="W4558" s="1"/>
  <c r="AB4558" s="1"/>
  <c r="Q4558"/>
  <c r="V4558" s="1"/>
  <c r="P4558"/>
  <c r="U4558" s="1"/>
  <c r="Z4558" s="1"/>
  <c r="O4558"/>
  <c r="N4558"/>
  <c r="R4557"/>
  <c r="W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5"/>
  <c r="Q4555"/>
  <c r="P4555"/>
  <c r="U4555" s="1"/>
  <c r="Z4555" s="1"/>
  <c r="O4555"/>
  <c r="T4555" s="1"/>
  <c r="Y4555" s="1"/>
  <c r="N4555"/>
  <c r="S4555" s="1"/>
  <c r="X4555" s="1"/>
  <c r="R4554"/>
  <c r="Q4554"/>
  <c r="V4554" s="1"/>
  <c r="AA4554" s="1"/>
  <c r="P4554"/>
  <c r="U4554" s="1"/>
  <c r="Z4554" s="1"/>
  <c r="O4554"/>
  <c r="T4554" s="1"/>
  <c r="Y4554" s="1"/>
  <c r="N4554"/>
  <c r="S4554" s="1"/>
  <c r="X4554" s="1"/>
  <c r="R4553"/>
  <c r="W4553" s="1"/>
  <c r="AB4553" s="1"/>
  <c r="Q4553"/>
  <c r="V4553" s="1"/>
  <c r="AA4553" s="1"/>
  <c r="P4553"/>
  <c r="U4553" s="1"/>
  <c r="Z4553" s="1"/>
  <c r="O4553"/>
  <c r="T4553" s="1"/>
  <c r="Y4553" s="1"/>
  <c r="N4553"/>
  <c r="S4553" s="1"/>
  <c r="R4552"/>
  <c r="W4552" s="1"/>
  <c r="AB4552" s="1"/>
  <c r="Q4552"/>
  <c r="V4552" s="1"/>
  <c r="AA4552" s="1"/>
  <c r="P4552"/>
  <c r="U4552" s="1"/>
  <c r="Z4552" s="1"/>
  <c r="O4552"/>
  <c r="T4552" s="1"/>
  <c r="N4552"/>
  <c r="S4552" s="1"/>
  <c r="X4552" s="1"/>
  <c r="R4551"/>
  <c r="W4551" s="1"/>
  <c r="AB4551" s="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X4546" s="1"/>
  <c r="R4545"/>
  <c r="W4545" s="1"/>
  <c r="AB4545" s="1"/>
  <c r="Q4545"/>
  <c r="V4545" s="1"/>
  <c r="AA4545" s="1"/>
  <c r="P4545"/>
  <c r="U4545" s="1"/>
  <c r="Z4545" s="1"/>
  <c r="O4545"/>
  <c r="T4545" s="1"/>
  <c r="Y4545" s="1"/>
  <c r="N4545"/>
  <c r="S4545" s="1"/>
  <c r="R4544"/>
  <c r="W4544" s="1"/>
  <c r="AB4544" s="1"/>
  <c r="Q4544"/>
  <c r="V4544" s="1"/>
  <c r="AA4544" s="1"/>
  <c r="P4544"/>
  <c r="U4544" s="1"/>
  <c r="Z4544" s="1"/>
  <c r="O4544"/>
  <c r="T4544" s="1"/>
  <c r="Y4544" s="1"/>
  <c r="N4544"/>
  <c r="S4544" s="1"/>
  <c r="R787"/>
  <c r="W787" s="1"/>
  <c r="AB787" s="1"/>
  <c r="Q787"/>
  <c r="V787" s="1"/>
  <c r="AA787" s="1"/>
  <c r="P787"/>
  <c r="U787" s="1"/>
  <c r="Z787" s="1"/>
  <c r="O787"/>
  <c r="T787" s="1"/>
  <c r="N787"/>
  <c r="R786"/>
  <c r="W786" s="1"/>
  <c r="AB786" s="1"/>
  <c r="Q786"/>
  <c r="V786" s="1"/>
  <c r="AA786" s="1"/>
  <c r="P786"/>
  <c r="U786" s="1"/>
  <c r="O786"/>
  <c r="N786"/>
  <c r="R785"/>
  <c r="W785" s="1"/>
  <c r="AB785" s="1"/>
  <c r="Q785"/>
  <c r="V785" s="1"/>
  <c r="P785"/>
  <c r="O785"/>
  <c r="N785"/>
  <c r="S785" s="1"/>
  <c r="X785" s="1"/>
  <c r="R784"/>
  <c r="W784" s="1"/>
  <c r="Q784"/>
  <c r="P784"/>
  <c r="O784"/>
  <c r="T784" s="1"/>
  <c r="Y784" s="1"/>
  <c r="N784"/>
  <c r="S784" s="1"/>
  <c r="X784" s="1"/>
  <c r="R783"/>
  <c r="Q783"/>
  <c r="P783"/>
  <c r="U783" s="1"/>
  <c r="Z783" s="1"/>
  <c r="O783"/>
  <c r="T783" s="1"/>
  <c r="Y783" s="1"/>
  <c r="N783"/>
  <c r="S783" s="1"/>
  <c r="X783" s="1"/>
  <c r="R782"/>
  <c r="Q782"/>
  <c r="V782" s="1"/>
  <c r="AA782" s="1"/>
  <c r="P782"/>
  <c r="U782" s="1"/>
  <c r="Z782" s="1"/>
  <c r="O782"/>
  <c r="T782" s="1"/>
  <c r="Y782" s="1"/>
  <c r="N782"/>
  <c r="S782" s="1"/>
  <c r="R781"/>
  <c r="W781" s="1"/>
  <c r="AB781" s="1"/>
  <c r="Q781"/>
  <c r="V781" s="1"/>
  <c r="AA781" s="1"/>
  <c r="P781"/>
  <c r="U781" s="1"/>
  <c r="Z781" s="1"/>
  <c r="O781"/>
  <c r="T781" s="1"/>
  <c r="N781"/>
  <c r="S781" s="1"/>
  <c r="R780"/>
  <c r="W780" s="1"/>
  <c r="AB780" s="1"/>
  <c r="Q780"/>
  <c r="V780" s="1"/>
  <c r="AA780" s="1"/>
  <c r="P780"/>
  <c r="U780" s="1"/>
  <c r="O780"/>
  <c r="T780" s="1"/>
  <c r="N780"/>
  <c r="S780" s="1"/>
  <c r="R779"/>
  <c r="W779" s="1"/>
  <c r="Q779"/>
  <c r="V779" s="1"/>
  <c r="P779"/>
  <c r="U779" s="1"/>
  <c r="O779"/>
  <c r="T779" s="1"/>
  <c r="N779"/>
  <c r="R778"/>
  <c r="W778" s="1"/>
  <c r="Q778"/>
  <c r="V778" s="1"/>
  <c r="P778"/>
  <c r="O778"/>
  <c r="N778"/>
  <c r="R777"/>
  <c r="W777" s="1"/>
  <c r="Q777"/>
  <c r="P777"/>
  <c r="O777"/>
  <c r="N777"/>
  <c r="S777" s="1"/>
  <c r="X777" s="1"/>
  <c r="R776"/>
  <c r="Q776"/>
  <c r="P776"/>
  <c r="O776"/>
  <c r="T776" s="1"/>
  <c r="Y776" s="1"/>
  <c r="N776"/>
  <c r="S776" s="1"/>
  <c r="X776" s="1"/>
  <c r="R775"/>
  <c r="Q775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N774"/>
  <c r="R773"/>
  <c r="Q773"/>
  <c r="V773" s="1"/>
  <c r="AA773" s="1"/>
  <c r="P773"/>
  <c r="U773" s="1"/>
  <c r="Z773" s="1"/>
  <c r="O773"/>
  <c r="T773" s="1"/>
  <c r="N773"/>
  <c r="R772"/>
  <c r="W772" s="1"/>
  <c r="AB772" s="1"/>
  <c r="Q772"/>
  <c r="V772" s="1"/>
  <c r="P772"/>
  <c r="U772" s="1"/>
  <c r="Z772" s="1"/>
  <c r="O772"/>
  <c r="T772" s="1"/>
  <c r="Y772" s="1"/>
  <c r="N772"/>
  <c r="R771"/>
  <c r="W771" s="1"/>
  <c r="Q771"/>
  <c r="V771" s="1"/>
  <c r="AA771" s="1"/>
  <c r="P771"/>
  <c r="U771" s="1"/>
  <c r="Z771" s="1"/>
  <c r="O771"/>
  <c r="N771"/>
  <c r="R770"/>
  <c r="W770" s="1"/>
  <c r="AB770" s="1"/>
  <c r="Q770"/>
  <c r="V770" s="1"/>
  <c r="AA770" s="1"/>
  <c r="P770"/>
  <c r="O770"/>
  <c r="N770"/>
  <c r="S770" s="1"/>
  <c r="X770" s="1"/>
  <c r="R769"/>
  <c r="W769" s="1"/>
  <c r="AB769" s="1"/>
  <c r="Q769"/>
  <c r="P769"/>
  <c r="O769"/>
  <c r="T769" s="1"/>
  <c r="Y769" s="1"/>
  <c r="N769"/>
  <c r="S769" s="1"/>
  <c r="X769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X766" s="1"/>
  <c r="R765"/>
  <c r="W765" s="1"/>
  <c r="AB765" s="1"/>
  <c r="Q765"/>
  <c r="V765" s="1"/>
  <c r="AA765" s="1"/>
  <c r="P765"/>
  <c r="O765"/>
  <c r="T765" s="1"/>
  <c r="Y765" s="1"/>
  <c r="N765"/>
  <c r="S765" s="1"/>
  <c r="X765" s="1"/>
  <c r="R764"/>
  <c r="W764" s="1"/>
  <c r="AB764" s="1"/>
  <c r="Q764"/>
  <c r="P764"/>
  <c r="U764" s="1"/>
  <c r="Z764" s="1"/>
  <c r="O764"/>
  <c r="T764" s="1"/>
  <c r="Y764" s="1"/>
  <c r="N764"/>
  <c r="R763"/>
  <c r="Q763"/>
  <c r="V763" s="1"/>
  <c r="AA763" s="1"/>
  <c r="P763"/>
  <c r="U763" s="1"/>
  <c r="Z763" s="1"/>
  <c r="O763"/>
  <c r="N763"/>
  <c r="R762"/>
  <c r="W762" s="1"/>
  <c r="AB762" s="1"/>
  <c r="Q762"/>
  <c r="V762" s="1"/>
  <c r="AA762" s="1"/>
  <c r="P762"/>
  <c r="O762"/>
  <c r="N762"/>
  <c r="S762" s="1"/>
  <c r="X762" s="1"/>
  <c r="R761"/>
  <c r="W761" s="1"/>
  <c r="AB761" s="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X760" s="1"/>
  <c r="R759"/>
  <c r="Q759"/>
  <c r="V759" s="1"/>
  <c r="AA759" s="1"/>
  <c r="P759"/>
  <c r="U759" s="1"/>
  <c r="Z759" s="1"/>
  <c r="O759"/>
  <c r="T759" s="1"/>
  <c r="Y759" s="1"/>
  <c r="N759"/>
  <c r="S759" s="1"/>
  <c r="R758"/>
  <c r="Q758"/>
  <c r="V758" s="1"/>
  <c r="AA758" s="1"/>
  <c r="P758"/>
  <c r="U758" s="1"/>
  <c r="Z758" s="1"/>
  <c r="O758"/>
  <c r="T758" s="1"/>
  <c r="Y758" s="1"/>
  <c r="N758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56"/>
  <c r="W4256" s="1"/>
  <c r="AB4256" s="1"/>
  <c r="Q4256"/>
  <c r="V4256" s="1"/>
  <c r="AA4256" s="1"/>
  <c r="P4256"/>
  <c r="U4256" s="1"/>
  <c r="Z4256" s="1"/>
  <c r="O4256"/>
  <c r="T4256" s="1"/>
  <c r="Y4256" s="1"/>
  <c r="N4256"/>
  <c r="S4256" s="1"/>
  <c r="X4256" s="1"/>
  <c r="R4255"/>
  <c r="W4255" s="1"/>
  <c r="AB4255" s="1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W4254" s="1"/>
  <c r="AB4254" s="1"/>
  <c r="Q4254"/>
  <c r="V4254" s="1"/>
  <c r="AA4254" s="1"/>
  <c r="P4254"/>
  <c r="U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O4253"/>
  <c r="T4253" s="1"/>
  <c r="Y4253" s="1"/>
  <c r="N4253"/>
  <c r="S4253" s="1"/>
  <c r="X4253" s="1"/>
  <c r="R4252"/>
  <c r="W4252" s="1"/>
  <c r="AB4252" s="1"/>
  <c r="Q4252"/>
  <c r="V4252" s="1"/>
  <c r="AA4252" s="1"/>
  <c r="P4252"/>
  <c r="U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O4251"/>
  <c r="T4251" s="1"/>
  <c r="Y4251" s="1"/>
  <c r="N4251"/>
  <c r="S4251" s="1"/>
  <c r="X4251" s="1"/>
  <c r="R4250"/>
  <c r="W4250" s="1"/>
  <c r="AB4250" s="1"/>
  <c r="Q4250"/>
  <c r="V4250" s="1"/>
  <c r="AA4250" s="1"/>
  <c r="P4250"/>
  <c r="U4250" s="1"/>
  <c r="O4250"/>
  <c r="T4250" s="1"/>
  <c r="Y4250" s="1"/>
  <c r="N4250"/>
  <c r="S4250" s="1"/>
  <c r="X4250" s="1"/>
  <c r="R4249"/>
  <c r="W4249" s="1"/>
  <c r="AB4249" s="1"/>
  <c r="Q4249"/>
  <c r="V4249" s="1"/>
  <c r="AA4249" s="1"/>
  <c r="P4249"/>
  <c r="U4249" s="1"/>
  <c r="O4249"/>
  <c r="T4249" s="1"/>
  <c r="Y4249" s="1"/>
  <c r="N4249"/>
  <c r="S4249" s="1"/>
  <c r="X4249" s="1"/>
  <c r="R4248"/>
  <c r="W4248" s="1"/>
  <c r="AB4248" s="1"/>
  <c r="Q4248"/>
  <c r="V4248" s="1"/>
  <c r="AA4248" s="1"/>
  <c r="P4248"/>
  <c r="U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O4247"/>
  <c r="T4247" s="1"/>
  <c r="Y4247" s="1"/>
  <c r="N4247"/>
  <c r="S4247" s="1"/>
  <c r="R4246"/>
  <c r="W4246" s="1"/>
  <c r="AB4246" s="1"/>
  <c r="Q4246"/>
  <c r="V4246" s="1"/>
  <c r="AA4246" s="1"/>
  <c r="P4246"/>
  <c r="U4246" s="1"/>
  <c r="O4246"/>
  <c r="T4246" s="1"/>
  <c r="Y4246" s="1"/>
  <c r="N4246"/>
  <c r="S4246" s="1"/>
  <c r="R4245"/>
  <c r="W4245" s="1"/>
  <c r="AB4245" s="1"/>
  <c r="Q4245"/>
  <c r="V4245" s="1"/>
  <c r="AA4245" s="1"/>
  <c r="P4245"/>
  <c r="U4245" s="1"/>
  <c r="O4245"/>
  <c r="T4245" s="1"/>
  <c r="Y4245" s="1"/>
  <c r="N4245"/>
  <c r="S4245" s="1"/>
  <c r="R4244"/>
  <c r="W4244" s="1"/>
  <c r="AB4244" s="1"/>
  <c r="Q4244"/>
  <c r="V4244" s="1"/>
  <c r="AA4244" s="1"/>
  <c r="P4244"/>
  <c r="O4244"/>
  <c r="T4244" s="1"/>
  <c r="Y4244" s="1"/>
  <c r="N4244"/>
  <c r="S4244" s="1"/>
  <c r="R3457"/>
  <c r="W3457" s="1"/>
  <c r="AB3457" s="1"/>
  <c r="Q3457"/>
  <c r="P3457"/>
  <c r="U3457" s="1"/>
  <c r="Z3457" s="1"/>
  <c r="O3457"/>
  <c r="T3457" s="1"/>
  <c r="Y3457" s="1"/>
  <c r="N3457"/>
  <c r="R3456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3"/>
  <c r="Q3453"/>
  <c r="P3453"/>
  <c r="U3453" s="1"/>
  <c r="Z3453" s="1"/>
  <c r="O3453"/>
  <c r="T3453" s="1"/>
  <c r="Y3453" s="1"/>
  <c r="N3453"/>
  <c r="S3453" s="1"/>
  <c r="X3453" s="1"/>
  <c r="R3452"/>
  <c r="Q3452"/>
  <c r="V3452" s="1"/>
  <c r="AA3452" s="1"/>
  <c r="P3452"/>
  <c r="U3452" s="1"/>
  <c r="Z3452" s="1"/>
  <c r="O3452"/>
  <c r="T3452" s="1"/>
  <c r="Y3452" s="1"/>
  <c r="N3452"/>
  <c r="S3452" s="1"/>
  <c r="R3451"/>
  <c r="W3451" s="1"/>
  <c r="AB3451" s="1"/>
  <c r="Q3451"/>
  <c r="V3451" s="1"/>
  <c r="AA3451" s="1"/>
  <c r="P3451"/>
  <c r="U3451" s="1"/>
  <c r="Z3451" s="1"/>
  <c r="O3451"/>
  <c r="N3451"/>
  <c r="S3451" s="1"/>
  <c r="X3451" s="1"/>
  <c r="R3450"/>
  <c r="W3450" s="1"/>
  <c r="AB3450" s="1"/>
  <c r="Q3450"/>
  <c r="V3450" s="1"/>
  <c r="AA3450" s="1"/>
  <c r="P3450"/>
  <c r="O3450"/>
  <c r="T3450" s="1"/>
  <c r="Y3450" s="1"/>
  <c r="N3450"/>
  <c r="S3450" s="1"/>
  <c r="X3450" s="1"/>
  <c r="R3449"/>
  <c r="W3449" s="1"/>
  <c r="AB3449" s="1"/>
  <c r="Q3449"/>
  <c r="P3449"/>
  <c r="U3449" s="1"/>
  <c r="Z3449" s="1"/>
  <c r="O3449"/>
  <c r="T3449" s="1"/>
  <c r="Y3449" s="1"/>
  <c r="N3449"/>
  <c r="R3448"/>
  <c r="W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4785"/>
  <c r="W4785" s="1"/>
  <c r="Q4785"/>
  <c r="P4785"/>
  <c r="O4785"/>
  <c r="N4785"/>
  <c r="S4785" s="1"/>
  <c r="X4785" s="1"/>
  <c r="R4784"/>
  <c r="Q4784"/>
  <c r="P4784"/>
  <c r="O4784"/>
  <c r="T4784" s="1"/>
  <c r="N4784"/>
  <c r="S4784" s="1"/>
  <c r="R4783"/>
  <c r="Q4783"/>
  <c r="P4783"/>
  <c r="U4783" s="1"/>
  <c r="O4783"/>
  <c r="T4783" s="1"/>
  <c r="N4783"/>
  <c r="R4782"/>
  <c r="Q4782"/>
  <c r="V4782" s="1"/>
  <c r="P4782"/>
  <c r="U4782" s="1"/>
  <c r="O4782"/>
  <c r="N4782"/>
  <c r="S4782" s="1"/>
  <c r="R4781"/>
  <c r="W4781" s="1"/>
  <c r="AB4781" s="1"/>
  <c r="Q4781"/>
  <c r="P4781"/>
  <c r="U4781" s="1"/>
  <c r="O4781"/>
  <c r="N4781"/>
  <c r="R4780"/>
  <c r="W4780" s="1"/>
  <c r="Q4780"/>
  <c r="P4780"/>
  <c r="O4780"/>
  <c r="N4780"/>
  <c r="R4779"/>
  <c r="W4779" s="1"/>
  <c r="Q4779"/>
  <c r="P4779"/>
  <c r="O4779"/>
  <c r="N4779"/>
  <c r="R4778"/>
  <c r="W4778" s="1"/>
  <c r="AB4778" s="1"/>
  <c r="Q4778"/>
  <c r="V4778" s="1"/>
  <c r="P4778"/>
  <c r="O4778"/>
  <c r="N4778"/>
  <c r="R4777"/>
  <c r="W4777" s="1"/>
  <c r="Q4777"/>
  <c r="P4777"/>
  <c r="O4777"/>
  <c r="N4777"/>
  <c r="S4777" s="1"/>
  <c r="R4776"/>
  <c r="Q4776"/>
  <c r="P4776"/>
  <c r="O4776"/>
  <c r="T4776" s="1"/>
  <c r="N4776"/>
  <c r="S4776" s="1"/>
  <c r="R4775"/>
  <c r="Q4775"/>
  <c r="P4775"/>
  <c r="U4775" s="1"/>
  <c r="O4775"/>
  <c r="T4775" s="1"/>
  <c r="N4775"/>
  <c r="S4775" s="1"/>
  <c r="R4774"/>
  <c r="Q4774"/>
  <c r="V4774" s="1"/>
  <c r="AA4774" s="1"/>
  <c r="P4774"/>
  <c r="O4774"/>
  <c r="T4774" s="1"/>
  <c r="N4774"/>
  <c r="S4774" s="1"/>
  <c r="X4774" s="1"/>
  <c r="R4773"/>
  <c r="W4773" s="1"/>
  <c r="Q4773"/>
  <c r="V4773" s="1"/>
  <c r="P4773"/>
  <c r="O4773"/>
  <c r="N4773"/>
  <c r="R4772"/>
  <c r="W4772" s="1"/>
  <c r="Q4772"/>
  <c r="P4772"/>
  <c r="U4772" s="1"/>
  <c r="O4772"/>
  <c r="T4772" s="1"/>
  <c r="N4772"/>
  <c r="R4771"/>
  <c r="Q4771"/>
  <c r="V4771" s="1"/>
  <c r="P4771"/>
  <c r="U4771" s="1"/>
  <c r="Z4771" s="1"/>
  <c r="O4771"/>
  <c r="T4771" s="1"/>
  <c r="N4771"/>
  <c r="R1509"/>
  <c r="W1509" s="1"/>
  <c r="AB1509" s="1"/>
  <c r="Q1509"/>
  <c r="V1509" s="1"/>
  <c r="P1509"/>
  <c r="U1509" s="1"/>
  <c r="O1509"/>
  <c r="T1509" s="1"/>
  <c r="N1509"/>
  <c r="R1508"/>
  <c r="W1508" s="1"/>
  <c r="Q1508"/>
  <c r="V1508" s="1"/>
  <c r="P1508"/>
  <c r="U1508" s="1"/>
  <c r="O1508"/>
  <c r="N1508"/>
  <c r="R1507"/>
  <c r="W1507" s="1"/>
  <c r="Q1507"/>
  <c r="V1507" s="1"/>
  <c r="P1507"/>
  <c r="O1507"/>
  <c r="N1507"/>
  <c r="S1507" s="1"/>
  <c r="X1507" s="1"/>
  <c r="R1506"/>
  <c r="Q1506"/>
  <c r="P1506"/>
  <c r="O1506"/>
  <c r="T1506" s="1"/>
  <c r="Y1506" s="1"/>
  <c r="N1506"/>
  <c r="S1506" s="1"/>
  <c r="X1506" s="1"/>
  <c r="R1505"/>
  <c r="Q1505"/>
  <c r="P1505"/>
  <c r="U1505" s="1"/>
  <c r="Z1505" s="1"/>
  <c r="O1505"/>
  <c r="T1505" s="1"/>
  <c r="Y1505" s="1"/>
  <c r="N1505"/>
  <c r="S1505" s="1"/>
  <c r="X1505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T1503" s="1"/>
  <c r="N1503"/>
  <c r="S1503" s="1"/>
  <c r="R1502"/>
  <c r="W1502" s="1"/>
  <c r="AB1502" s="1"/>
  <c r="Q1502"/>
  <c r="V1502" s="1"/>
  <c r="AA1502" s="1"/>
  <c r="P1502"/>
  <c r="O1502"/>
  <c r="T1502" s="1"/>
  <c r="N1502"/>
  <c r="S1502" s="1"/>
  <c r="R1501"/>
  <c r="W1501" s="1"/>
  <c r="AB1501" s="1"/>
  <c r="Q1501"/>
  <c r="P1501"/>
  <c r="U1501" s="1"/>
  <c r="O1501"/>
  <c r="T1501" s="1"/>
  <c r="N1501"/>
  <c r="R1500"/>
  <c r="Q1500"/>
  <c r="V1500" s="1"/>
  <c r="P1500"/>
  <c r="U1500" s="1"/>
  <c r="O1500"/>
  <c r="N1500"/>
  <c r="R1499"/>
  <c r="Q1499"/>
  <c r="V1499" s="1"/>
  <c r="P1499"/>
  <c r="O1499"/>
  <c r="N1499"/>
  <c r="S1499" s="1"/>
  <c r="X1499" s="1"/>
  <c r="R1498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5"/>
  <c r="Q1495"/>
  <c r="V1495" s="1"/>
  <c r="AA1495" s="1"/>
  <c r="P1495"/>
  <c r="U1495" s="1"/>
  <c r="Z1495" s="1"/>
  <c r="O1495"/>
  <c r="T1495" s="1"/>
  <c r="Y1495" s="1"/>
  <c r="N1495"/>
  <c r="R2779"/>
  <c r="W2779" s="1"/>
  <c r="Q2779"/>
  <c r="V2779" s="1"/>
  <c r="P2779"/>
  <c r="U2779" s="1"/>
  <c r="O2779"/>
  <c r="N2779"/>
  <c r="R2778"/>
  <c r="Q2778"/>
  <c r="V2778" s="1"/>
  <c r="P2778"/>
  <c r="O2778"/>
  <c r="N2778"/>
  <c r="R2777"/>
  <c r="W2777" s="1"/>
  <c r="Q2777"/>
  <c r="P2777"/>
  <c r="O2777"/>
  <c r="N2777"/>
  <c r="S2777" s="1"/>
  <c r="X2777" s="1"/>
  <c r="R2776"/>
  <c r="Q2776"/>
  <c r="P2776"/>
  <c r="O2776"/>
  <c r="T2776" s="1"/>
  <c r="Y2776" s="1"/>
  <c r="N2776"/>
  <c r="S2776" s="1"/>
  <c r="X2776" s="1"/>
  <c r="R2775"/>
  <c r="Q2775"/>
  <c r="P2775"/>
  <c r="U2775" s="1"/>
  <c r="Z2775" s="1"/>
  <c r="O2775"/>
  <c r="T2775" s="1"/>
  <c r="Y2775" s="1"/>
  <c r="N2775"/>
  <c r="S2775" s="1"/>
  <c r="R2774"/>
  <c r="Q2774"/>
  <c r="V2774" s="1"/>
  <c r="AA2774" s="1"/>
  <c r="P2774"/>
  <c r="U2774" s="1"/>
  <c r="Z2774" s="1"/>
  <c r="O2774"/>
  <c r="T2774" s="1"/>
  <c r="N2774"/>
  <c r="R2773"/>
  <c r="W2773" s="1"/>
  <c r="AB2773" s="1"/>
  <c r="Q2773"/>
  <c r="V2773" s="1"/>
  <c r="AA2773" s="1"/>
  <c r="P2773"/>
  <c r="U2773" s="1"/>
  <c r="O2773"/>
  <c r="N2773"/>
  <c r="R2772"/>
  <c r="W2772" s="1"/>
  <c r="AB2772" s="1"/>
  <c r="Q2772"/>
  <c r="V2772" s="1"/>
  <c r="P2772"/>
  <c r="U2772" s="1"/>
  <c r="O2772"/>
  <c r="N2772"/>
  <c r="R2771"/>
  <c r="W2771" s="1"/>
  <c r="Q2771"/>
  <c r="V2771" s="1"/>
  <c r="P2771"/>
  <c r="U2771" s="1"/>
  <c r="O2771"/>
  <c r="N2771"/>
  <c r="R2770"/>
  <c r="W2770" s="1"/>
  <c r="Q2770"/>
  <c r="V2770" s="1"/>
  <c r="P2770"/>
  <c r="O2770"/>
  <c r="N2770"/>
  <c r="R2769"/>
  <c r="W2769" s="1"/>
  <c r="Q2769"/>
  <c r="P2769"/>
  <c r="O2769"/>
  <c r="N2769"/>
  <c r="S2769" s="1"/>
  <c r="X2769" s="1"/>
  <c r="R2768"/>
  <c r="Q2768"/>
  <c r="P2768"/>
  <c r="O2768"/>
  <c r="T2768" s="1"/>
  <c r="Y2768" s="1"/>
  <c r="N2768"/>
  <c r="S2768" s="1"/>
  <c r="X2768" s="1"/>
  <c r="R2767"/>
  <c r="Q2767"/>
  <c r="P2767"/>
  <c r="U2767" s="1"/>
  <c r="Z2767" s="1"/>
  <c r="O2767"/>
  <c r="T2767" s="1"/>
  <c r="Y2767" s="1"/>
  <c r="N2767"/>
  <c r="S2767" s="1"/>
  <c r="R2766"/>
  <c r="Q2766"/>
  <c r="V2766" s="1"/>
  <c r="AA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R2582"/>
  <c r="W2582" s="1"/>
  <c r="AB2582" s="1"/>
  <c r="Q2582"/>
  <c r="V2582" s="1"/>
  <c r="P2582"/>
  <c r="U2582" s="1"/>
  <c r="O2582"/>
  <c r="T2582" s="1"/>
  <c r="N2582"/>
  <c r="R2581"/>
  <c r="W2581" s="1"/>
  <c r="AB2581" s="1"/>
  <c r="Q2581"/>
  <c r="V2581" s="1"/>
  <c r="P2581"/>
  <c r="U2581" s="1"/>
  <c r="O2581"/>
  <c r="N2581"/>
  <c r="R2580"/>
  <c r="W2580" s="1"/>
  <c r="Q2580"/>
  <c r="V2580" s="1"/>
  <c r="P2580"/>
  <c r="O2580"/>
  <c r="N2580"/>
  <c r="S2580" s="1"/>
  <c r="X2580" s="1"/>
  <c r="R2579"/>
  <c r="Q2579"/>
  <c r="P2579"/>
  <c r="O2579"/>
  <c r="T2579" s="1"/>
  <c r="Y2579" s="1"/>
  <c r="N2579"/>
  <c r="S2579" s="1"/>
  <c r="X2579" s="1"/>
  <c r="R2578"/>
  <c r="Q2578"/>
  <c r="P2578"/>
  <c r="U2578" s="1"/>
  <c r="Z2578" s="1"/>
  <c r="O2578"/>
  <c r="T2578" s="1"/>
  <c r="Y2578" s="1"/>
  <c r="N2578"/>
  <c r="S2578" s="1"/>
  <c r="X2578" s="1"/>
  <c r="R2577"/>
  <c r="Q2577"/>
  <c r="V2577" s="1"/>
  <c r="AA2577" s="1"/>
  <c r="P2577"/>
  <c r="U2577" s="1"/>
  <c r="Z2577" s="1"/>
  <c r="O2577"/>
  <c r="T2577" s="1"/>
  <c r="Y2577" s="1"/>
  <c r="N2577"/>
  <c r="S2577" s="1"/>
  <c r="X2577" s="1"/>
  <c r="R2576"/>
  <c r="W2576" s="1"/>
  <c r="AB2576" s="1"/>
  <c r="Q2576"/>
  <c r="V2576" s="1"/>
  <c r="AA2576" s="1"/>
  <c r="P2576"/>
  <c r="U2576" s="1"/>
  <c r="Z2576" s="1"/>
  <c r="O2576"/>
  <c r="T2576" s="1"/>
  <c r="Y2576" s="1"/>
  <c r="N2576"/>
  <c r="S2576" s="1"/>
  <c r="R2575"/>
  <c r="W2575" s="1"/>
  <c r="AB2575" s="1"/>
  <c r="Q2575"/>
  <c r="V2575" s="1"/>
  <c r="AA2575" s="1"/>
  <c r="P2575"/>
  <c r="U2575" s="1"/>
  <c r="Z2575" s="1"/>
  <c r="O2575"/>
  <c r="T2575" s="1"/>
  <c r="N2575"/>
  <c r="S2575" s="1"/>
  <c r="R2574"/>
  <c r="W2574" s="1"/>
  <c r="AB2574" s="1"/>
  <c r="Q2574"/>
  <c r="V2574" s="1"/>
  <c r="AA2574" s="1"/>
  <c r="P2574"/>
  <c r="U2574" s="1"/>
  <c r="O2574"/>
  <c r="T2574" s="1"/>
  <c r="N2574"/>
  <c r="R2573"/>
  <c r="W2573" s="1"/>
  <c r="AB2573" s="1"/>
  <c r="Q2573"/>
  <c r="V2573" s="1"/>
  <c r="P2573"/>
  <c r="U2573" s="1"/>
  <c r="O2573"/>
  <c r="N2573"/>
  <c r="R2572"/>
  <c r="W2572" s="1"/>
  <c r="Q2572"/>
  <c r="V2572" s="1"/>
  <c r="P2572"/>
  <c r="O2572"/>
  <c r="N2572"/>
  <c r="S2572" s="1"/>
  <c r="R2571"/>
  <c r="W2571" s="1"/>
  <c r="Q2571"/>
  <c r="P2571"/>
  <c r="O2571"/>
  <c r="T2571" s="1"/>
  <c r="Y2571" s="1"/>
  <c r="N2571"/>
  <c r="S2571" s="1"/>
  <c r="R2570"/>
  <c r="W2570" s="1"/>
  <c r="Q2570"/>
  <c r="P2570"/>
  <c r="U2570" s="1"/>
  <c r="Z2570" s="1"/>
  <c r="O2570"/>
  <c r="T2570" s="1"/>
  <c r="N2570"/>
  <c r="S2570" s="1"/>
  <c r="X2570" s="1"/>
  <c r="R2569"/>
  <c r="Q2569"/>
  <c r="V2569" s="1"/>
  <c r="AA2569" s="1"/>
  <c r="P2569"/>
  <c r="U2569" s="1"/>
  <c r="O2569"/>
  <c r="T2569" s="1"/>
  <c r="Y2569" s="1"/>
  <c r="N2569"/>
  <c r="R2568"/>
  <c r="Q2568"/>
  <c r="V2568" s="1"/>
  <c r="AA2568" s="1"/>
  <c r="P2568"/>
  <c r="U2568" s="1"/>
  <c r="O2568"/>
  <c r="T2568" s="1"/>
  <c r="Y2568" s="1"/>
  <c r="N2568"/>
  <c r="S2568" s="1"/>
  <c r="X2568" s="1"/>
  <c r="R757"/>
  <c r="W757" s="1"/>
  <c r="AB757" s="1"/>
  <c r="Q757"/>
  <c r="V757" s="1"/>
  <c r="AA757" s="1"/>
  <c r="P757"/>
  <c r="U757" s="1"/>
  <c r="O757"/>
  <c r="N757"/>
  <c r="R756"/>
  <c r="W756" s="1"/>
  <c r="AB756" s="1"/>
  <c r="Q756"/>
  <c r="V756" s="1"/>
  <c r="P756"/>
  <c r="O756"/>
  <c r="N756"/>
  <c r="S756" s="1"/>
  <c r="X756" s="1"/>
  <c r="R755"/>
  <c r="Q755"/>
  <c r="P755"/>
  <c r="O755"/>
  <c r="T755" s="1"/>
  <c r="Y755" s="1"/>
  <c r="N755"/>
  <c r="S755" s="1"/>
  <c r="X755" s="1"/>
  <c r="R754"/>
  <c r="Q754"/>
  <c r="P754"/>
  <c r="U754" s="1"/>
  <c r="Z754" s="1"/>
  <c r="O754"/>
  <c r="T754" s="1"/>
  <c r="Y754" s="1"/>
  <c r="N754"/>
  <c r="S754" s="1"/>
  <c r="X754" s="1"/>
  <c r="R753"/>
  <c r="Q753"/>
  <c r="V753" s="1"/>
  <c r="AA753" s="1"/>
  <c r="P753"/>
  <c r="U753" s="1"/>
  <c r="Z753" s="1"/>
  <c r="O753"/>
  <c r="T753" s="1"/>
  <c r="Y753" s="1"/>
  <c r="N753"/>
  <c r="S753" s="1"/>
  <c r="X753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51"/>
  <c r="W751" s="1"/>
  <c r="AB751" s="1"/>
  <c r="Q751"/>
  <c r="V751" s="1"/>
  <c r="AA751" s="1"/>
  <c r="P751"/>
  <c r="O751"/>
  <c r="T751" s="1"/>
  <c r="Y751" s="1"/>
  <c r="N751"/>
  <c r="S751" s="1"/>
  <c r="R750"/>
  <c r="W750" s="1"/>
  <c r="AB750" s="1"/>
  <c r="Q750"/>
  <c r="P750"/>
  <c r="U750" s="1"/>
  <c r="Z750" s="1"/>
  <c r="O750"/>
  <c r="T750" s="1"/>
  <c r="N750"/>
  <c r="R749"/>
  <c r="Q749"/>
  <c r="V749" s="1"/>
  <c r="AA749" s="1"/>
  <c r="P749"/>
  <c r="U749" s="1"/>
  <c r="O749"/>
  <c r="N749"/>
  <c r="R748"/>
  <c r="W748" s="1"/>
  <c r="AB748" s="1"/>
  <c r="Q748"/>
  <c r="V748" s="1"/>
  <c r="P748"/>
  <c r="O748"/>
  <c r="N748"/>
  <c r="S748" s="1"/>
  <c r="X748" s="1"/>
  <c r="R747"/>
  <c r="W747" s="1"/>
  <c r="Q747"/>
  <c r="P747"/>
  <c r="O747"/>
  <c r="T747" s="1"/>
  <c r="Y747" s="1"/>
  <c r="N747"/>
  <c r="S747" s="1"/>
  <c r="X747" s="1"/>
  <c r="R746"/>
  <c r="Q746"/>
  <c r="P746"/>
  <c r="U746" s="1"/>
  <c r="Z746" s="1"/>
  <c r="O746"/>
  <c r="T746" s="1"/>
  <c r="Y746" s="1"/>
  <c r="N746"/>
  <c r="S746" s="1"/>
  <c r="X746" s="1"/>
  <c r="R745"/>
  <c r="Q745"/>
  <c r="V745" s="1"/>
  <c r="AA745" s="1"/>
  <c r="P745"/>
  <c r="U745" s="1"/>
  <c r="Z745" s="1"/>
  <c r="O745"/>
  <c r="T745" s="1"/>
  <c r="Y745" s="1"/>
  <c r="N745"/>
  <c r="S745" s="1"/>
  <c r="R744"/>
  <c r="W744" s="1"/>
  <c r="AB744" s="1"/>
  <c r="Q744"/>
  <c r="V744" s="1"/>
  <c r="AA744" s="1"/>
  <c r="P744"/>
  <c r="U744" s="1"/>
  <c r="Z744" s="1"/>
  <c r="O744"/>
  <c r="N744"/>
  <c r="S744" s="1"/>
  <c r="X744" s="1"/>
  <c r="R743"/>
  <c r="W743" s="1"/>
  <c r="AB743" s="1"/>
  <c r="Q743"/>
  <c r="V743" s="1"/>
  <c r="AA743" s="1"/>
  <c r="P743"/>
  <c r="U743" s="1"/>
  <c r="Z743" s="1"/>
  <c r="O743"/>
  <c r="N743"/>
  <c r="S743" s="1"/>
  <c r="X743" s="1"/>
  <c r="R380"/>
  <c r="W380" s="1"/>
  <c r="AB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R378"/>
  <c r="W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R373"/>
  <c r="W373" s="1"/>
  <c r="AB373" s="1"/>
  <c r="Q373"/>
  <c r="V373" s="1"/>
  <c r="AA373" s="1"/>
  <c r="P373"/>
  <c r="U373" s="1"/>
  <c r="Z373" s="1"/>
  <c r="O373"/>
  <c r="T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Q370"/>
  <c r="V370" s="1"/>
  <c r="AA370" s="1"/>
  <c r="P370"/>
  <c r="O370"/>
  <c r="N370"/>
  <c r="S370" s="1"/>
  <c r="X370" s="1"/>
  <c r="R369"/>
  <c r="W369" s="1"/>
  <c r="AB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P365"/>
  <c r="U365" s="1"/>
  <c r="Z365" s="1"/>
  <c r="O365"/>
  <c r="T365" s="1"/>
  <c r="Y365" s="1"/>
  <c r="N365"/>
  <c r="R364"/>
  <c r="W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0"/>
  <c r="Q360"/>
  <c r="V360" s="1"/>
  <c r="AA360" s="1"/>
  <c r="P360"/>
  <c r="U360" s="1"/>
  <c r="Z360" s="1"/>
  <c r="O360"/>
  <c r="T360" s="1"/>
  <c r="Y360" s="1"/>
  <c r="N360"/>
  <c r="S360" s="1"/>
  <c r="R359"/>
  <c r="W359" s="1"/>
  <c r="AB359" s="1"/>
  <c r="Q359"/>
  <c r="V359" s="1"/>
  <c r="AA359" s="1"/>
  <c r="P359"/>
  <c r="U359" s="1"/>
  <c r="Z359" s="1"/>
  <c r="O359"/>
  <c r="T359" s="1"/>
  <c r="N359"/>
  <c r="S359" s="1"/>
  <c r="X359" s="1"/>
  <c r="R358"/>
  <c r="W358" s="1"/>
  <c r="AB358" s="1"/>
  <c r="Q358"/>
  <c r="V358" s="1"/>
  <c r="AA358" s="1"/>
  <c r="P358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O353"/>
  <c r="T353" s="1"/>
  <c r="Y353" s="1"/>
  <c r="N353"/>
  <c r="S353" s="1"/>
  <c r="X353" s="1"/>
  <c r="R352"/>
  <c r="Q352"/>
  <c r="V352" s="1"/>
  <c r="P352"/>
  <c r="U352" s="1"/>
  <c r="Z352" s="1"/>
  <c r="O352"/>
  <c r="T352" s="1"/>
  <c r="Y352" s="1"/>
  <c r="N352"/>
  <c r="S352" s="1"/>
  <c r="R351"/>
  <c r="Q351"/>
  <c r="V351" s="1"/>
  <c r="P351"/>
  <c r="U351" s="1"/>
  <c r="Z351" s="1"/>
  <c r="O351"/>
  <c r="T351" s="1"/>
  <c r="Y351" s="1"/>
  <c r="N351"/>
  <c r="R350"/>
  <c r="W350" s="1"/>
  <c r="Q350"/>
  <c r="V350" s="1"/>
  <c r="AA350" s="1"/>
  <c r="P350"/>
  <c r="U350" s="1"/>
  <c r="Z350" s="1"/>
  <c r="O350"/>
  <c r="N350"/>
  <c r="S350" s="1"/>
  <c r="X350" s="1"/>
  <c r="R349"/>
  <c r="W349" s="1"/>
  <c r="AB349" s="1"/>
  <c r="Q349"/>
  <c r="V349" s="1"/>
  <c r="AA349" s="1"/>
  <c r="P349"/>
  <c r="O349"/>
  <c r="T349" s="1"/>
  <c r="Y349" s="1"/>
  <c r="N349"/>
  <c r="S349" s="1"/>
  <c r="X349" s="1"/>
  <c r="R348"/>
  <c r="W348" s="1"/>
  <c r="AB348" s="1"/>
  <c r="Q348"/>
  <c r="P348"/>
  <c r="U348" s="1"/>
  <c r="Z348" s="1"/>
  <c r="O348"/>
  <c r="T348" s="1"/>
  <c r="Y348" s="1"/>
  <c r="N348"/>
  <c r="R347"/>
  <c r="W347" s="1"/>
  <c r="Q347"/>
  <c r="V347" s="1"/>
  <c r="AA347" s="1"/>
  <c r="P347"/>
  <c r="U347" s="1"/>
  <c r="Z347" s="1"/>
  <c r="O347"/>
  <c r="N347"/>
  <c r="R346"/>
  <c r="W346" s="1"/>
  <c r="AB346" s="1"/>
  <c r="Q346"/>
  <c r="V346" s="1"/>
  <c r="AA346" s="1"/>
  <c r="P346"/>
  <c r="O346"/>
  <c r="N346"/>
  <c r="S346" s="1"/>
  <c r="R345"/>
  <c r="W345" s="1"/>
  <c r="AB345" s="1"/>
  <c r="Q345"/>
  <c r="P345"/>
  <c r="O345"/>
  <c r="T345" s="1"/>
  <c r="N345"/>
  <c r="S345" s="1"/>
  <c r="X345" s="1"/>
  <c r="R344"/>
  <c r="Q344"/>
  <c r="P344"/>
  <c r="U344" s="1"/>
  <c r="O344"/>
  <c r="T344" s="1"/>
  <c r="Y344" s="1"/>
  <c r="N344"/>
  <c r="S344" s="1"/>
  <c r="X344" s="1"/>
  <c r="R343"/>
  <c r="Q343"/>
  <c r="V343" s="1"/>
  <c r="P343"/>
  <c r="U343" s="1"/>
  <c r="Z343" s="1"/>
  <c r="O343"/>
  <c r="T343" s="1"/>
  <c r="Y343" s="1"/>
  <c r="N343"/>
  <c r="R342"/>
  <c r="W342" s="1"/>
  <c r="Q342"/>
  <c r="V342" s="1"/>
  <c r="AA342" s="1"/>
  <c r="P342"/>
  <c r="U342" s="1"/>
  <c r="Z342" s="1"/>
  <c r="O342"/>
  <c r="N342"/>
  <c r="S342" s="1"/>
  <c r="X342" s="1"/>
  <c r="R341"/>
  <c r="W341" s="1"/>
  <c r="AB341" s="1"/>
  <c r="Q341"/>
  <c r="V341" s="1"/>
  <c r="AA341" s="1"/>
  <c r="P341"/>
  <c r="O341"/>
  <c r="T341" s="1"/>
  <c r="Y341" s="1"/>
  <c r="N341"/>
  <c r="S341" s="1"/>
  <c r="X341" s="1"/>
  <c r="R340"/>
  <c r="W340" s="1"/>
  <c r="AB340" s="1"/>
  <c r="Q340"/>
  <c r="V340" s="1"/>
  <c r="P340"/>
  <c r="U340" s="1"/>
  <c r="Z340" s="1"/>
  <c r="O340"/>
  <c r="T340" s="1"/>
  <c r="Y340" s="1"/>
  <c r="N340"/>
  <c r="R339"/>
  <c r="W339" s="1"/>
  <c r="Q339"/>
  <c r="V339" s="1"/>
  <c r="AA339" s="1"/>
  <c r="P339"/>
  <c r="U339" s="1"/>
  <c r="Z339" s="1"/>
  <c r="O339"/>
  <c r="N339"/>
  <c r="R338"/>
  <c r="W338" s="1"/>
  <c r="AB338" s="1"/>
  <c r="Q338"/>
  <c r="V338" s="1"/>
  <c r="AA338" s="1"/>
  <c r="P338"/>
  <c r="O338"/>
  <c r="N338"/>
  <c r="S338" s="1"/>
  <c r="R337"/>
  <c r="W337" s="1"/>
  <c r="AB337" s="1"/>
  <c r="Q337"/>
  <c r="P337"/>
  <c r="O337"/>
  <c r="T337" s="1"/>
  <c r="N337"/>
  <c r="S337" s="1"/>
  <c r="X337" s="1"/>
  <c r="R336"/>
  <c r="W336" s="1"/>
  <c r="AB336" s="1"/>
  <c r="Q336"/>
  <c r="P336"/>
  <c r="O336"/>
  <c r="T336" s="1"/>
  <c r="N336"/>
  <c r="S336" s="1"/>
  <c r="X336" s="1"/>
  <c r="R848"/>
  <c r="W848" s="1"/>
  <c r="AB848" s="1"/>
  <c r="Q848"/>
  <c r="V848" s="1"/>
  <c r="AA848" s="1"/>
  <c r="P848"/>
  <c r="U848" s="1"/>
  <c r="Z848" s="1"/>
  <c r="O848"/>
  <c r="T848" s="1"/>
  <c r="N848"/>
  <c r="S848" s="1"/>
  <c r="X848" s="1"/>
  <c r="R847"/>
  <c r="Q847"/>
  <c r="V847" s="1"/>
  <c r="AA847" s="1"/>
  <c r="P847"/>
  <c r="U847" s="1"/>
  <c r="Z847" s="1"/>
  <c r="O847"/>
  <c r="T847" s="1"/>
  <c r="Y847" s="1"/>
  <c r="N847"/>
  <c r="R846"/>
  <c r="Q846"/>
  <c r="P846"/>
  <c r="U846" s="1"/>
  <c r="Z846" s="1"/>
  <c r="O846"/>
  <c r="T846" s="1"/>
  <c r="Y846" s="1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W844" s="1"/>
  <c r="AB844" s="1"/>
  <c r="Q844"/>
  <c r="V844" s="1"/>
  <c r="AA844" s="1"/>
  <c r="P844"/>
  <c r="O844"/>
  <c r="N844"/>
  <c r="S844" s="1"/>
  <c r="X844" s="1"/>
  <c r="R843"/>
  <c r="Q843"/>
  <c r="V843" s="1"/>
  <c r="AA843" s="1"/>
  <c r="P843"/>
  <c r="U843" s="1"/>
  <c r="Z843" s="1"/>
  <c r="O843"/>
  <c r="N843"/>
  <c r="R842"/>
  <c r="W842" s="1"/>
  <c r="AB842" s="1"/>
  <c r="Q842"/>
  <c r="P842"/>
  <c r="U842" s="1"/>
  <c r="Z842" s="1"/>
  <c r="O842"/>
  <c r="T842" s="1"/>
  <c r="Y842" s="1"/>
  <c r="N842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N840"/>
  <c r="S840" s="1"/>
  <c r="X840" s="1"/>
  <c r="R839"/>
  <c r="Q839"/>
  <c r="V839" s="1"/>
  <c r="AA839" s="1"/>
  <c r="P839"/>
  <c r="U839" s="1"/>
  <c r="Z839" s="1"/>
  <c r="O839"/>
  <c r="T839" s="1"/>
  <c r="Y839" s="1"/>
  <c r="N839"/>
  <c r="R838"/>
  <c r="Q838"/>
  <c r="P838"/>
  <c r="U838" s="1"/>
  <c r="Z838" s="1"/>
  <c r="O838"/>
  <c r="T838" s="1"/>
  <c r="Y838" s="1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W836" s="1"/>
  <c r="AB836" s="1"/>
  <c r="Q836"/>
  <c r="V836" s="1"/>
  <c r="AA836" s="1"/>
  <c r="P836"/>
  <c r="O836"/>
  <c r="N836"/>
  <c r="S836" s="1"/>
  <c r="X836" s="1"/>
  <c r="R835"/>
  <c r="Q835"/>
  <c r="V835" s="1"/>
  <c r="AA835" s="1"/>
  <c r="P835"/>
  <c r="U835" s="1"/>
  <c r="O835"/>
  <c r="N835"/>
  <c r="R834"/>
  <c r="W834" s="1"/>
  <c r="AB834" s="1"/>
  <c r="Q834"/>
  <c r="V834" s="1"/>
  <c r="P834"/>
  <c r="U834" s="1"/>
  <c r="Z834" s="1"/>
  <c r="O834"/>
  <c r="T834" s="1"/>
  <c r="N834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S4710" s="1"/>
  <c r="X4710" s="1"/>
  <c r="R4709"/>
  <c r="Q4709"/>
  <c r="V4709" s="1"/>
  <c r="AA4709" s="1"/>
  <c r="P4709"/>
  <c r="U4709" s="1"/>
  <c r="Z4709" s="1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6"/>
  <c r="W4706" s="1"/>
  <c r="AB4706" s="1"/>
  <c r="Q4706"/>
  <c r="V4706" s="1"/>
  <c r="AA4706" s="1"/>
  <c r="P4706"/>
  <c r="O4706"/>
  <c r="N4706"/>
  <c r="S4706" s="1"/>
  <c r="X4706" s="1"/>
  <c r="R4705"/>
  <c r="Q4705"/>
  <c r="V4705" s="1"/>
  <c r="AA4705" s="1"/>
  <c r="P4705"/>
  <c r="U4705" s="1"/>
  <c r="Z4705" s="1"/>
  <c r="O4705"/>
  <c r="N4705"/>
  <c r="R4704"/>
  <c r="W4704" s="1"/>
  <c r="AB4704" s="1"/>
  <c r="Q4704"/>
  <c r="P4704"/>
  <c r="U4704" s="1"/>
  <c r="Z4704" s="1"/>
  <c r="O4704"/>
  <c r="T4704" s="1"/>
  <c r="Y4704" s="1"/>
  <c r="N4704"/>
  <c r="R4703"/>
  <c r="W4703" s="1"/>
  <c r="AB4703" s="1"/>
  <c r="Q4703"/>
  <c r="V4703" s="1"/>
  <c r="AA4703" s="1"/>
  <c r="P4703"/>
  <c r="O4703"/>
  <c r="T4703" s="1"/>
  <c r="Y4703" s="1"/>
  <c r="N4703"/>
  <c r="S4703" s="1"/>
  <c r="X4703" s="1"/>
  <c r="R4702"/>
  <c r="W4702" s="1"/>
  <c r="AB4702" s="1"/>
  <c r="Q4702"/>
  <c r="V4702" s="1"/>
  <c r="AA4702" s="1"/>
  <c r="P4702"/>
  <c r="U4702" s="1"/>
  <c r="Z4702" s="1"/>
  <c r="O4702"/>
  <c r="N4702"/>
  <c r="S4702" s="1"/>
  <c r="X4702" s="1"/>
  <c r="R4701"/>
  <c r="Q4701"/>
  <c r="V4701" s="1"/>
  <c r="AA4701" s="1"/>
  <c r="P4701"/>
  <c r="U4701" s="1"/>
  <c r="Z4701" s="1"/>
  <c r="O4701"/>
  <c r="T4701" s="1"/>
  <c r="Y4701" s="1"/>
  <c r="N4701"/>
  <c r="S4701" s="1"/>
  <c r="R4700"/>
  <c r="Q4700"/>
  <c r="P4700"/>
  <c r="U4700" s="1"/>
  <c r="Z4700" s="1"/>
  <c r="O4700"/>
  <c r="T4700" s="1"/>
  <c r="Y4700" s="1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W4698" s="1"/>
  <c r="Q4698"/>
  <c r="V4698" s="1"/>
  <c r="P4698"/>
  <c r="O4698"/>
  <c r="N4698"/>
  <c r="S4698" s="1"/>
  <c r="X4698" s="1"/>
  <c r="R4697"/>
  <c r="W4697" s="1"/>
  <c r="Q4697"/>
  <c r="V4697" s="1"/>
  <c r="P4697"/>
  <c r="U4697" s="1"/>
  <c r="O4697"/>
  <c r="N4697"/>
  <c r="R4696"/>
  <c r="W4696" s="1"/>
  <c r="AB4696" s="1"/>
  <c r="Q4696"/>
  <c r="V4696" s="1"/>
  <c r="P4696"/>
  <c r="U4696" s="1"/>
  <c r="O4696"/>
  <c r="N4696"/>
  <c r="R1449"/>
  <c r="W1449" s="1"/>
  <c r="AB1449" s="1"/>
  <c r="Q1449"/>
  <c r="V1449" s="1"/>
  <c r="AA1449" s="1"/>
  <c r="P1449"/>
  <c r="U1449" s="1"/>
  <c r="Z1449" s="1"/>
  <c r="O1449"/>
  <c r="T1449" s="1"/>
  <c r="N1449"/>
  <c r="S1449" s="1"/>
  <c r="X1449" s="1"/>
  <c r="R1448"/>
  <c r="Q1448"/>
  <c r="V1448" s="1"/>
  <c r="AA1448" s="1"/>
  <c r="P1448"/>
  <c r="U1448" s="1"/>
  <c r="Z1448" s="1"/>
  <c r="O1448"/>
  <c r="T1448" s="1"/>
  <c r="Y1448" s="1"/>
  <c r="N1448"/>
  <c r="S1448" s="1"/>
  <c r="R1447"/>
  <c r="Q1447"/>
  <c r="P1447"/>
  <c r="U1447" s="1"/>
  <c r="Z1447" s="1"/>
  <c r="O1447"/>
  <c r="T1447" s="1"/>
  <c r="Y1447" s="1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5"/>
  <c r="W1445" s="1"/>
  <c r="AB1445" s="1"/>
  <c r="Q1445"/>
  <c r="V1445" s="1"/>
  <c r="AA1445" s="1"/>
  <c r="P1445"/>
  <c r="O1445"/>
  <c r="N1445"/>
  <c r="S1445" s="1"/>
  <c r="X1445" s="1"/>
  <c r="R1444"/>
  <c r="Q1444"/>
  <c r="V1444" s="1"/>
  <c r="AA1444" s="1"/>
  <c r="P1444"/>
  <c r="U1444" s="1"/>
  <c r="Z1444" s="1"/>
  <c r="O1444"/>
  <c r="N1444"/>
  <c r="R1443"/>
  <c r="W1443" s="1"/>
  <c r="AB1443" s="1"/>
  <c r="Q1443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Q1440"/>
  <c r="V1440" s="1"/>
  <c r="AA1440" s="1"/>
  <c r="P1440"/>
  <c r="U1440" s="1"/>
  <c r="Z1440" s="1"/>
  <c r="O1440"/>
  <c r="T1440" s="1"/>
  <c r="Y1440" s="1"/>
  <c r="N1440"/>
  <c r="R1439"/>
  <c r="Q1439"/>
  <c r="P1439"/>
  <c r="U1439" s="1"/>
  <c r="Z1439" s="1"/>
  <c r="O1439"/>
  <c r="T1439" s="1"/>
  <c r="Y1439" s="1"/>
  <c r="N1439"/>
  <c r="S1439" s="1"/>
  <c r="X1439" s="1"/>
  <c r="R1438"/>
  <c r="W1438" s="1"/>
  <c r="AB1438" s="1"/>
  <c r="Q1438"/>
  <c r="P1438"/>
  <c r="O1438"/>
  <c r="T1438" s="1"/>
  <c r="Y1438" s="1"/>
  <c r="N1438"/>
  <c r="S1438" s="1"/>
  <c r="X1438" s="1"/>
  <c r="R1437"/>
  <c r="W1437" s="1"/>
  <c r="AB1437" s="1"/>
  <c r="Q1437"/>
  <c r="V1437" s="1"/>
  <c r="AA1437" s="1"/>
  <c r="P1437"/>
  <c r="O1437"/>
  <c r="N1437"/>
  <c r="S1437" s="1"/>
  <c r="X1437" s="1"/>
  <c r="R1436"/>
  <c r="Q1436"/>
  <c r="V1436" s="1"/>
  <c r="AA1436" s="1"/>
  <c r="P1436"/>
  <c r="U1436" s="1"/>
  <c r="Z1436" s="1"/>
  <c r="O1436"/>
  <c r="N1436"/>
  <c r="R1435"/>
  <c r="W1435" s="1"/>
  <c r="AB1435" s="1"/>
  <c r="Q1435"/>
  <c r="V1435" s="1"/>
  <c r="P1435"/>
  <c r="U1435" s="1"/>
  <c r="Z1435" s="1"/>
  <c r="O1435"/>
  <c r="T1435" s="1"/>
  <c r="Y1435" s="1"/>
  <c r="N143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87"/>
  <c r="W487" s="1"/>
  <c r="Q487"/>
  <c r="V487" s="1"/>
  <c r="P487"/>
  <c r="U487" s="1"/>
  <c r="O487"/>
  <c r="T487" s="1"/>
  <c r="N487"/>
  <c r="S487" s="1"/>
  <c r="R501"/>
  <c r="W501" s="1"/>
  <c r="AB501" s="1"/>
  <c r="Q501"/>
  <c r="V501" s="1"/>
  <c r="P501"/>
  <c r="U501" s="1"/>
  <c r="Z501" s="1"/>
  <c r="O501"/>
  <c r="N501"/>
  <c r="R500"/>
  <c r="W500" s="1"/>
  <c r="Q500"/>
  <c r="V500" s="1"/>
  <c r="AA500" s="1"/>
  <c r="P500"/>
  <c r="O500"/>
  <c r="N500"/>
  <c r="R499"/>
  <c r="W499" s="1"/>
  <c r="AB499" s="1"/>
  <c r="Q499"/>
  <c r="P499"/>
  <c r="O499"/>
  <c r="N499"/>
  <c r="S499" s="1"/>
  <c r="X499" s="1"/>
  <c r="R498"/>
  <c r="Q498"/>
  <c r="P498"/>
  <c r="O498"/>
  <c r="T498" s="1"/>
  <c r="Y498" s="1"/>
  <c r="N498"/>
  <c r="S498" s="1"/>
  <c r="X498" s="1"/>
  <c r="R497"/>
  <c r="Q497"/>
  <c r="P497"/>
  <c r="U497" s="1"/>
  <c r="Z497" s="1"/>
  <c r="O497"/>
  <c r="T497" s="1"/>
  <c r="Y497" s="1"/>
  <c r="N497"/>
  <c r="S497" s="1"/>
  <c r="X497" s="1"/>
  <c r="R496"/>
  <c r="Q496"/>
  <c r="V496" s="1"/>
  <c r="AA496" s="1"/>
  <c r="P496"/>
  <c r="U496" s="1"/>
  <c r="Z496" s="1"/>
  <c r="O496"/>
  <c r="T496" s="1"/>
  <c r="Y496" s="1"/>
  <c r="N496"/>
  <c r="S496" s="1"/>
  <c r="X496" s="1"/>
  <c r="R495"/>
  <c r="W495" s="1"/>
  <c r="AB495" s="1"/>
  <c r="Q495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O494"/>
  <c r="T494" s="1"/>
  <c r="Y494" s="1"/>
  <c r="N494"/>
  <c r="R493"/>
  <c r="W493" s="1"/>
  <c r="AB493" s="1"/>
  <c r="Q493"/>
  <c r="V493" s="1"/>
  <c r="AA493" s="1"/>
  <c r="P493"/>
  <c r="U493" s="1"/>
  <c r="Z493" s="1"/>
  <c r="O493"/>
  <c r="N493"/>
  <c r="R492"/>
  <c r="W492" s="1"/>
  <c r="AB492" s="1"/>
  <c r="Q492"/>
  <c r="V492" s="1"/>
  <c r="AA492" s="1"/>
  <c r="P492"/>
  <c r="O492"/>
  <c r="N492"/>
  <c r="R491"/>
  <c r="W491" s="1"/>
  <c r="AB491" s="1"/>
  <c r="Q491"/>
  <c r="P491"/>
  <c r="O491"/>
  <c r="N491"/>
  <c r="S491" s="1"/>
  <c r="X491" s="1"/>
  <c r="R490"/>
  <c r="Q490"/>
  <c r="P490"/>
  <c r="O490"/>
  <c r="T490" s="1"/>
  <c r="Y490" s="1"/>
  <c r="N490"/>
  <c r="S490" s="1"/>
  <c r="X490" s="1"/>
  <c r="R489"/>
  <c r="Q489"/>
  <c r="P489"/>
  <c r="U489" s="1"/>
  <c r="Z489" s="1"/>
  <c r="O489"/>
  <c r="T489" s="1"/>
  <c r="Y489" s="1"/>
  <c r="N489"/>
  <c r="S489" s="1"/>
  <c r="X489" s="1"/>
  <c r="R488"/>
  <c r="W488" s="1"/>
  <c r="Q488"/>
  <c r="P488"/>
  <c r="O488"/>
  <c r="T488" s="1"/>
  <c r="Y488" s="1"/>
  <c r="N488"/>
  <c r="S488" s="1"/>
  <c r="X488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R4843"/>
  <c r="W4843" s="1"/>
  <c r="AB4843" s="1"/>
  <c r="Q4843"/>
  <c r="V4843" s="1"/>
  <c r="AA4843" s="1"/>
  <c r="P4843"/>
  <c r="U4843" s="1"/>
  <c r="O4843"/>
  <c r="T4843" s="1"/>
  <c r="Y4843" s="1"/>
  <c r="N4843"/>
  <c r="S4843" s="1"/>
  <c r="R4828"/>
  <c r="W4828" s="1"/>
  <c r="Q4828"/>
  <c r="V4828" s="1"/>
  <c r="AA4828" s="1"/>
  <c r="P4828"/>
  <c r="U4828" s="1"/>
  <c r="Z4828" s="1"/>
  <c r="O4828"/>
  <c r="T4828" s="1"/>
  <c r="Y4828" s="1"/>
  <c r="N4828"/>
  <c r="S4828" s="1"/>
  <c r="R4797"/>
  <c r="W4797" s="1"/>
  <c r="AB4797" s="1"/>
  <c r="Q4797"/>
  <c r="V4797" s="1"/>
  <c r="P4797"/>
  <c r="U4797" s="1"/>
  <c r="O4797"/>
  <c r="T4797" s="1"/>
  <c r="Y4797" s="1"/>
  <c r="N4797"/>
  <c r="S4797" s="1"/>
  <c r="X4797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691"/>
  <c r="W4691" s="1"/>
  <c r="AB4691" s="1"/>
  <c r="Q4691"/>
  <c r="V4691" s="1"/>
  <c r="AA4691" s="1"/>
  <c r="P4691"/>
  <c r="U4691" s="1"/>
  <c r="Z4691" s="1"/>
  <c r="O4691"/>
  <c r="T4691" s="1"/>
  <c r="Y4691" s="1"/>
  <c r="N4691"/>
  <c r="S4691" s="1"/>
  <c r="X4691" s="1"/>
  <c r="N30"/>
  <c r="S30" s="1"/>
  <c r="X30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X4646" s="1"/>
  <c r="R4630"/>
  <c r="W4630" s="1"/>
  <c r="AB4630" s="1"/>
  <c r="Q4630"/>
  <c r="V4630" s="1"/>
  <c r="AA4630" s="1"/>
  <c r="P4630"/>
  <c r="U4630" s="1"/>
  <c r="Z4630" s="1"/>
  <c r="O4630"/>
  <c r="T4630" s="1"/>
  <c r="Y4630" s="1"/>
  <c r="N4630"/>
  <c r="S4630" s="1"/>
  <c r="X4630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600"/>
  <c r="W4600" s="1"/>
  <c r="AB4600" s="1"/>
  <c r="Q4600"/>
  <c r="V4600" s="1"/>
  <c r="AA4600" s="1"/>
  <c r="P4600"/>
  <c r="U4600" s="1"/>
  <c r="O4600"/>
  <c r="T4600" s="1"/>
  <c r="Y4600" s="1"/>
  <c r="N4600"/>
  <c r="S4600" s="1"/>
  <c r="X4600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39"/>
  <c r="W4539" s="1"/>
  <c r="Q4539"/>
  <c r="V4539" s="1"/>
  <c r="AA4539" s="1"/>
  <c r="P4539"/>
  <c r="U4539" s="1"/>
  <c r="Z4539" s="1"/>
  <c r="O4539"/>
  <c r="T4539" s="1"/>
  <c r="N4539"/>
  <c r="S4539" s="1"/>
  <c r="X4539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X4524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79"/>
  <c r="W4479" s="1"/>
  <c r="AB4479" s="1"/>
  <c r="Q4479"/>
  <c r="V4479" s="1"/>
  <c r="AA4479" s="1"/>
  <c r="P4479"/>
  <c r="U4479" s="1"/>
  <c r="Z4479" s="1"/>
  <c r="O4479"/>
  <c r="T4479" s="1"/>
  <c r="N4479"/>
  <c r="S4479" s="1"/>
  <c r="R4464"/>
  <c r="W4464" s="1"/>
  <c r="AB4464" s="1"/>
  <c r="Q4464"/>
  <c r="V4464" s="1"/>
  <c r="AA4464" s="1"/>
  <c r="P4464"/>
  <c r="U4464" s="1"/>
  <c r="Z4464" s="1"/>
  <c r="O4464"/>
  <c r="T4464" s="1"/>
  <c r="Y4464" s="1"/>
  <c r="N4464"/>
  <c r="S4464" s="1"/>
  <c r="X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3"/>
  <c r="W4433" s="1"/>
  <c r="AB4433" s="1"/>
  <c r="Q4433"/>
  <c r="V4433" s="1"/>
  <c r="AA4433" s="1"/>
  <c r="P4433"/>
  <c r="U4433" s="1"/>
  <c r="O4433"/>
  <c r="T4433" s="1"/>
  <c r="N4433"/>
  <c r="S4433" s="1"/>
  <c r="X4433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N4373"/>
  <c r="S4373" s="1"/>
  <c r="X4373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68"/>
  <c r="W4268" s="1"/>
  <c r="AB4268" s="1"/>
  <c r="Q4268"/>
  <c r="V4268" s="1"/>
  <c r="AA4268" s="1"/>
  <c r="P4268"/>
  <c r="U4268" s="1"/>
  <c r="Z4268" s="1"/>
  <c r="O4268"/>
  <c r="T4268" s="1"/>
  <c r="Y4268" s="1"/>
  <c r="N4268"/>
  <c r="S4268" s="1"/>
  <c r="X4268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O4223"/>
  <c r="T4223" s="1"/>
  <c r="Y4223" s="1"/>
  <c r="N4223"/>
  <c r="S4223" s="1"/>
  <c r="X4223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087"/>
  <c r="W4087" s="1"/>
  <c r="AB4087" s="1"/>
  <c r="Q4087"/>
  <c r="V4087" s="1"/>
  <c r="AA4087" s="1"/>
  <c r="P4087"/>
  <c r="U4087" s="1"/>
  <c r="Z4087" s="1"/>
  <c r="O4087"/>
  <c r="T4087" s="1"/>
  <c r="Y4087" s="1"/>
  <c r="N4087"/>
  <c r="S4087" s="1"/>
  <c r="X4087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R4057"/>
  <c r="W4057" s="1"/>
  <c r="AB4057" s="1"/>
  <c r="Q4057"/>
  <c r="V4057" s="1"/>
  <c r="AA4057" s="1"/>
  <c r="P4057"/>
  <c r="U4057" s="1"/>
  <c r="Z4057" s="1"/>
  <c r="O4057"/>
  <c r="T4057" s="1"/>
  <c r="N4057"/>
  <c r="S4057" s="1"/>
  <c r="X4057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R4012"/>
  <c r="W4012" s="1"/>
  <c r="AB4012" s="1"/>
  <c r="Q4012"/>
  <c r="V4012" s="1"/>
  <c r="AA4012" s="1"/>
  <c r="P4012"/>
  <c r="U4012" s="1"/>
  <c r="Z4012" s="1"/>
  <c r="O4012"/>
  <c r="T4012" s="1"/>
  <c r="N4012"/>
  <c r="S4012" s="1"/>
  <c r="X4012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R3891"/>
  <c r="W3891" s="1"/>
  <c r="AB3891" s="1"/>
  <c r="Q3891"/>
  <c r="V3891" s="1"/>
  <c r="AA3891" s="1"/>
  <c r="P3891"/>
  <c r="U3891" s="1"/>
  <c r="Z3891" s="1"/>
  <c r="O3891"/>
  <c r="T3891" s="1"/>
  <c r="N3891"/>
  <c r="S3891" s="1"/>
  <c r="X3891" s="1"/>
  <c r="R3876"/>
  <c r="W3876" s="1"/>
  <c r="AB3876" s="1"/>
  <c r="Q3876"/>
  <c r="V3876" s="1"/>
  <c r="AA3876" s="1"/>
  <c r="P3876"/>
  <c r="U3876" s="1"/>
  <c r="Z3876" s="1"/>
  <c r="O3876"/>
  <c r="T3876" s="1"/>
  <c r="Y3876" s="1"/>
  <c r="N3876"/>
  <c r="S3876" s="1"/>
  <c r="X3876" s="1"/>
  <c r="R3860"/>
  <c r="W3860" s="1"/>
  <c r="AB3860" s="1"/>
  <c r="Q3860"/>
  <c r="V3860" s="1"/>
  <c r="AA3860" s="1"/>
  <c r="P3860"/>
  <c r="U3860" s="1"/>
  <c r="Z3860" s="1"/>
  <c r="O3860"/>
  <c r="T3860" s="1"/>
  <c r="Y3860" s="1"/>
  <c r="N3860"/>
  <c r="S3860" s="1"/>
  <c r="R3845"/>
  <c r="W3845" s="1"/>
  <c r="Q3845"/>
  <c r="V3845" s="1"/>
  <c r="P3845"/>
  <c r="U3845" s="1"/>
  <c r="Z3845" s="1"/>
  <c r="O3845"/>
  <c r="T3845" s="1"/>
  <c r="Y3845" s="1"/>
  <c r="N3845"/>
  <c r="S3845" s="1"/>
  <c r="R3814"/>
  <c r="W3814" s="1"/>
  <c r="AB3814" s="1"/>
  <c r="Q3814"/>
  <c r="V3814" s="1"/>
  <c r="AA3814" s="1"/>
  <c r="P3814"/>
  <c r="U3814" s="1"/>
  <c r="Z3814" s="1"/>
  <c r="O3814"/>
  <c r="T3814" s="1"/>
  <c r="N3814"/>
  <c r="S3814" s="1"/>
  <c r="X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X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24"/>
  <c r="W3724" s="1"/>
  <c r="AB3724" s="1"/>
  <c r="Q3724"/>
  <c r="V3724" s="1"/>
  <c r="AA3724" s="1"/>
  <c r="P3724"/>
  <c r="U3724" s="1"/>
  <c r="O3724"/>
  <c r="T3724" s="1"/>
  <c r="N3724"/>
  <c r="S3724" s="1"/>
  <c r="R3709"/>
  <c r="W3709" s="1"/>
  <c r="AB3709" s="1"/>
  <c r="Q3709"/>
  <c r="V3709" s="1"/>
  <c r="AA3709" s="1"/>
  <c r="P3709"/>
  <c r="U3709" s="1"/>
  <c r="Z3709" s="1"/>
  <c r="O3709"/>
  <c r="T3709" s="1"/>
  <c r="Y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N3694"/>
  <c r="S3694" s="1"/>
  <c r="R3679"/>
  <c r="W3679" s="1"/>
  <c r="AB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AB3664" s="1"/>
  <c r="Q3664"/>
  <c r="V3664" s="1"/>
  <c r="AA3664" s="1"/>
  <c r="P3664"/>
  <c r="U3664" s="1"/>
  <c r="O3664"/>
  <c r="N3664"/>
  <c r="S3664" s="1"/>
  <c r="X3664" s="1"/>
  <c r="R3649"/>
  <c r="W3649" s="1"/>
  <c r="AB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N3619"/>
  <c r="S3619" s="1"/>
  <c r="O3619"/>
  <c r="T3619" s="1"/>
  <c r="P3619"/>
  <c r="U3619" s="1"/>
  <c r="Q3619"/>
  <c r="V3619" s="1"/>
  <c r="R3619"/>
  <c r="W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X3604" s="1"/>
  <c r="R3589"/>
  <c r="W3589" s="1"/>
  <c r="Q3589"/>
  <c r="V3589" s="1"/>
  <c r="AA3589" s="1"/>
  <c r="P3589"/>
  <c r="U3589" s="1"/>
  <c r="Z3589" s="1"/>
  <c r="O3589"/>
  <c r="T3589" s="1"/>
  <c r="Y3589" s="1"/>
  <c r="N3589"/>
  <c r="S3589" s="1"/>
  <c r="R3574"/>
  <c r="W3574" s="1"/>
  <c r="Q3574"/>
  <c r="V3574" s="1"/>
  <c r="AA3574" s="1"/>
  <c r="P3574"/>
  <c r="U3574" s="1"/>
  <c r="Z3574" s="1"/>
  <c r="O3574"/>
  <c r="T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X3559" s="1"/>
  <c r="R3544"/>
  <c r="W3544" s="1"/>
  <c r="AB3544" s="1"/>
  <c r="Q3544"/>
  <c r="V3544" s="1"/>
  <c r="AA3544" s="1"/>
  <c r="P3544"/>
  <c r="U3544" s="1"/>
  <c r="Z3544" s="1"/>
  <c r="O3544"/>
  <c r="T3544" s="1"/>
  <c r="Y3544" s="1"/>
  <c r="N3544"/>
  <c r="S3544" s="1"/>
  <c r="R3529"/>
  <c r="W3529" s="1"/>
  <c r="AB3529" s="1"/>
  <c r="Q3529"/>
  <c r="V3529" s="1"/>
  <c r="AA3529" s="1"/>
  <c r="P3529"/>
  <c r="U3529" s="1"/>
  <c r="Z3529" s="1"/>
  <c r="O3529"/>
  <c r="T3529" s="1"/>
  <c r="N3529"/>
  <c r="S3529" s="1"/>
  <c r="X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S3498" s="1"/>
  <c r="X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N3423"/>
  <c r="S3423" s="1"/>
  <c r="O3423"/>
  <c r="T3423" s="1"/>
  <c r="P3423"/>
  <c r="U3423" s="1"/>
  <c r="Z3423" s="1"/>
  <c r="Q3423"/>
  <c r="V3423" s="1"/>
  <c r="AA3423" s="1"/>
  <c r="R3423"/>
  <c r="W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X3393" s="1"/>
  <c r="R3348"/>
  <c r="W3348" s="1"/>
  <c r="AB3348" s="1"/>
  <c r="Q3348"/>
  <c r="V3348" s="1"/>
  <c r="AA3348" s="1"/>
  <c r="P3348"/>
  <c r="U3348" s="1"/>
  <c r="Z3348" s="1"/>
  <c r="O3348"/>
  <c r="T3348" s="1"/>
  <c r="Y3348" s="1"/>
  <c r="N3348"/>
  <c r="S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R3258"/>
  <c r="W3258" s="1"/>
  <c r="AB3258" s="1"/>
  <c r="Q3258"/>
  <c r="V3258" s="1"/>
  <c r="P3258"/>
  <c r="U3258" s="1"/>
  <c r="Z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N3213"/>
  <c r="S3213" s="1"/>
  <c r="O3213"/>
  <c r="T3213" s="1"/>
  <c r="P3213"/>
  <c r="U3213" s="1"/>
  <c r="Q3213"/>
  <c r="V3213" s="1"/>
  <c r="R3213"/>
  <c r="W3213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R3092"/>
  <c r="W3092" s="1"/>
  <c r="AB3092" s="1"/>
  <c r="Q3092"/>
  <c r="V3092" s="1"/>
  <c r="AA3092" s="1"/>
  <c r="P3092"/>
  <c r="U3092" s="1"/>
  <c r="Z3092" s="1"/>
  <c r="O3092"/>
  <c r="T3092" s="1"/>
  <c r="N3092"/>
  <c r="S3092" s="1"/>
  <c r="X3092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S2806" s="1"/>
  <c r="X2806" s="1"/>
  <c r="R2791"/>
  <c r="W2791" s="1"/>
  <c r="AB2791" s="1"/>
  <c r="Q2791"/>
  <c r="V2791" s="1"/>
  <c r="AA2791" s="1"/>
  <c r="P2791"/>
  <c r="U2791" s="1"/>
  <c r="Z2791" s="1"/>
  <c r="O2791"/>
  <c r="T2791" s="1"/>
  <c r="N2791"/>
  <c r="S2791" s="1"/>
  <c r="X2791" s="1"/>
  <c r="R2759"/>
  <c r="W2759" s="1"/>
  <c r="AB2759" s="1"/>
  <c r="Q2759"/>
  <c r="V2759" s="1"/>
  <c r="AA2759" s="1"/>
  <c r="P2759"/>
  <c r="U2759" s="1"/>
  <c r="Z2759" s="1"/>
  <c r="O2759"/>
  <c r="T2759" s="1"/>
  <c r="Y2759" s="1"/>
  <c r="N2759"/>
  <c r="S2759" s="1"/>
  <c r="X2759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32"/>
  <c r="W2532" s="1"/>
  <c r="AB2532" s="1"/>
  <c r="Q2532"/>
  <c r="V2532" s="1"/>
  <c r="AA2532" s="1"/>
  <c r="P2532"/>
  <c r="U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1958"/>
  <c r="W1958" s="1"/>
  <c r="AB1958" s="1"/>
  <c r="Q1958"/>
  <c r="V1958" s="1"/>
  <c r="AA1958" s="1"/>
  <c r="P1958"/>
  <c r="U1958" s="1"/>
  <c r="Z1958" s="1"/>
  <c r="O1958"/>
  <c r="T1958" s="1"/>
  <c r="N1958"/>
  <c r="S1958" s="1"/>
  <c r="X1958" s="1"/>
  <c r="R1943"/>
  <c r="W1943" s="1"/>
  <c r="AB1943" s="1"/>
  <c r="Q1943"/>
  <c r="V1943" s="1"/>
  <c r="AA1943" s="1"/>
  <c r="P1943"/>
  <c r="U1943" s="1"/>
  <c r="Z1943" s="1"/>
  <c r="O1943"/>
  <c r="T1943" s="1"/>
  <c r="Y1943" s="1"/>
  <c r="N1943"/>
  <c r="S1943" s="1"/>
  <c r="X194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S3138" s="1"/>
  <c r="X3138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R3001"/>
  <c r="W3001" s="1"/>
  <c r="AB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41"/>
  <c r="W2941" s="1"/>
  <c r="Q2941"/>
  <c r="V2941" s="1"/>
  <c r="AA2941" s="1"/>
  <c r="P2941"/>
  <c r="U2941" s="1"/>
  <c r="Z2941" s="1"/>
  <c r="O2941"/>
  <c r="T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X288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821"/>
  <c r="W2821" s="1"/>
  <c r="AB2821" s="1"/>
  <c r="Q2821"/>
  <c r="V2821" s="1"/>
  <c r="P2821"/>
  <c r="U2821" s="1"/>
  <c r="Z2821" s="1"/>
  <c r="O2821"/>
  <c r="N2821"/>
  <c r="S2821" s="1"/>
  <c r="X2821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N2729"/>
  <c r="S2729" s="1"/>
  <c r="R2714"/>
  <c r="W2714" s="1"/>
  <c r="Q2714"/>
  <c r="V2714" s="1"/>
  <c r="P2714"/>
  <c r="U2714" s="1"/>
  <c r="Z2714" s="1"/>
  <c r="O2714"/>
  <c r="T2714" s="1"/>
  <c r="Y2714" s="1"/>
  <c r="N2714"/>
  <c r="S2714" s="1"/>
  <c r="X2714" s="1"/>
  <c r="N2699"/>
  <c r="S2699" s="1"/>
  <c r="O2699"/>
  <c r="T2699" s="1"/>
  <c r="P2699"/>
  <c r="U2699" s="1"/>
  <c r="Q2699"/>
  <c r="V2699" s="1"/>
  <c r="R2699"/>
  <c r="W2699" s="1"/>
  <c r="R2684"/>
  <c r="W2684" s="1"/>
  <c r="AB2684" s="1"/>
  <c r="Q2684"/>
  <c r="V2684" s="1"/>
  <c r="AA2684" s="1"/>
  <c r="P2684"/>
  <c r="U2684" s="1"/>
  <c r="O2684"/>
  <c r="T2684" s="1"/>
  <c r="Y2684" s="1"/>
  <c r="N2684"/>
  <c r="S2684" s="1"/>
  <c r="X2684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R2654"/>
  <c r="W2654" s="1"/>
  <c r="AB2654" s="1"/>
  <c r="Q2654"/>
  <c r="V2654" s="1"/>
  <c r="AA2654" s="1"/>
  <c r="P2654"/>
  <c r="U2654" s="1"/>
  <c r="Z2654" s="1"/>
  <c r="O2654"/>
  <c r="T2654" s="1"/>
  <c r="N2654"/>
  <c r="S2654" s="1"/>
  <c r="X265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02"/>
  <c r="W2502" s="1"/>
  <c r="AB2502" s="1"/>
  <c r="Q2502"/>
  <c r="V2502" s="1"/>
  <c r="AA2502" s="1"/>
  <c r="P2502"/>
  <c r="U2502" s="1"/>
  <c r="Z2502" s="1"/>
  <c r="O2502"/>
  <c r="T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6"/>
  <c r="W2396" s="1"/>
  <c r="AB2396" s="1"/>
  <c r="Q2396"/>
  <c r="V2396" s="1"/>
  <c r="AA2396" s="1"/>
  <c r="P2396"/>
  <c r="U2396" s="1"/>
  <c r="Z2396" s="1"/>
  <c r="O2396"/>
  <c r="T2396" s="1"/>
  <c r="N2396"/>
  <c r="S2396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X2381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20"/>
  <c r="W2320" s="1"/>
  <c r="AB2320" s="1"/>
  <c r="Q2320"/>
  <c r="V2320" s="1"/>
  <c r="AA2320" s="1"/>
  <c r="P2320"/>
  <c r="U2320" s="1"/>
  <c r="Z2320" s="1"/>
  <c r="O2320"/>
  <c r="T2320" s="1"/>
  <c r="N2320"/>
  <c r="S2320" s="1"/>
  <c r="X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X2245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X2199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R2094"/>
  <c r="W2094" s="1"/>
  <c r="AB2094" s="1"/>
  <c r="Q2094"/>
  <c r="V2094" s="1"/>
  <c r="AA2094" s="1"/>
  <c r="P2094"/>
  <c r="U2094" s="1"/>
  <c r="Z2094" s="1"/>
  <c r="O2094"/>
  <c r="T2094" s="1"/>
  <c r="N2094"/>
  <c r="S2094" s="1"/>
  <c r="X2094" s="1"/>
  <c r="R2079"/>
  <c r="W2079" s="1"/>
  <c r="AB2079" s="1"/>
  <c r="Q2079"/>
  <c r="V2079" s="1"/>
  <c r="P2079"/>
  <c r="U2079" s="1"/>
  <c r="Z2079" s="1"/>
  <c r="O2079"/>
  <c r="T2079" s="1"/>
  <c r="Y2079" s="1"/>
  <c r="N2079"/>
  <c r="S2079" s="1"/>
  <c r="X2079" s="1"/>
  <c r="R2064"/>
  <c r="W2064" s="1"/>
  <c r="AB2064" s="1"/>
  <c r="Q2064"/>
  <c r="V2064" s="1"/>
  <c r="AA2064" s="1"/>
  <c r="P2064"/>
  <c r="U2064" s="1"/>
  <c r="Z2064" s="1"/>
  <c r="O2064"/>
  <c r="T2064" s="1"/>
  <c r="Y2064" s="1"/>
  <c r="N2064"/>
  <c r="S2064" s="1"/>
  <c r="X2064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2"/>
  <c r="W1912" s="1"/>
  <c r="AB1912" s="1"/>
  <c r="Q1912"/>
  <c r="V1912" s="1"/>
  <c r="AA1912" s="1"/>
  <c r="P1912"/>
  <c r="U1912" s="1"/>
  <c r="Z1912" s="1"/>
  <c r="O1912"/>
  <c r="T1912" s="1"/>
  <c r="Y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R1882"/>
  <c r="W1882" s="1"/>
  <c r="AB1882" s="1"/>
  <c r="Q1882"/>
  <c r="V1882" s="1"/>
  <c r="AA1882" s="1"/>
  <c r="P1882"/>
  <c r="U1882" s="1"/>
  <c r="Z1882" s="1"/>
  <c r="O1882"/>
  <c r="T1882" s="1"/>
  <c r="N1882"/>
  <c r="S1882" s="1"/>
  <c r="X1882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AB1851" s="1"/>
  <c r="Q1851"/>
  <c r="V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X1821" s="1"/>
  <c r="R1806"/>
  <c r="W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R1761"/>
  <c r="W1761" s="1"/>
  <c r="AB1761" s="1"/>
  <c r="Q1761"/>
  <c r="V1761" s="1"/>
  <c r="AA1761" s="1"/>
  <c r="P1761"/>
  <c r="U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Y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X1490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R1430"/>
  <c r="W1430" s="1"/>
  <c r="AB1430" s="1"/>
  <c r="Q1430"/>
  <c r="V1430" s="1"/>
  <c r="AA1430" s="1"/>
  <c r="P1430"/>
  <c r="U1430" s="1"/>
  <c r="O1430"/>
  <c r="T1430" s="1"/>
  <c r="Y1430" s="1"/>
  <c r="N1430"/>
  <c r="S1430" s="1"/>
  <c r="X1430" s="1"/>
  <c r="R1415"/>
  <c r="W1415" s="1"/>
  <c r="AB1415" s="1"/>
  <c r="Q1415"/>
  <c r="V1415" s="1"/>
  <c r="AA1415" s="1"/>
  <c r="P1415"/>
  <c r="U1415" s="1"/>
  <c r="Z1415" s="1"/>
  <c r="O1415"/>
  <c r="T1415" s="1"/>
  <c r="N1415"/>
  <c r="S1415" s="1"/>
  <c r="X1415" s="1"/>
  <c r="R1400"/>
  <c r="W1400" s="1"/>
  <c r="AB1400" s="1"/>
  <c r="Q1400"/>
  <c r="V1400" s="1"/>
  <c r="P1400"/>
  <c r="U1400" s="1"/>
  <c r="O1400"/>
  <c r="T1400" s="1"/>
  <c r="N1400"/>
  <c r="S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S1385" s="1"/>
  <c r="R1370"/>
  <c r="W1370" s="1"/>
  <c r="AB1370" s="1"/>
  <c r="Q1370"/>
  <c r="V1370" s="1"/>
  <c r="AA1370" s="1"/>
  <c r="P1370"/>
  <c r="U1370" s="1"/>
  <c r="O1370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R1340"/>
  <c r="W1340" s="1"/>
  <c r="AB1340" s="1"/>
  <c r="Q1340"/>
  <c r="V1340" s="1"/>
  <c r="P1340"/>
  <c r="U1340" s="1"/>
  <c r="Z1340" s="1"/>
  <c r="O1340"/>
  <c r="N1340"/>
  <c r="S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R1280"/>
  <c r="W1280" s="1"/>
  <c r="AB1280" s="1"/>
  <c r="Q1280"/>
  <c r="V1280" s="1"/>
  <c r="AA1280" s="1"/>
  <c r="P1280"/>
  <c r="U1280" s="1"/>
  <c r="O1280"/>
  <c r="T1280" s="1"/>
  <c r="N1280"/>
  <c r="S1280" s="1"/>
  <c r="X1280" s="1"/>
  <c r="R1265"/>
  <c r="W1265" s="1"/>
  <c r="AB1265" s="1"/>
  <c r="Q1265"/>
  <c r="V1265" s="1"/>
  <c r="AA1265" s="1"/>
  <c r="P1265"/>
  <c r="U1265" s="1"/>
  <c r="Z1265" s="1"/>
  <c r="O1265"/>
  <c r="T1265" s="1"/>
  <c r="Y1265" s="1"/>
  <c r="N1265"/>
  <c r="S1265" s="1"/>
  <c r="X1265" s="1"/>
  <c r="R1250"/>
  <c r="W1250" s="1"/>
  <c r="AB1250" s="1"/>
  <c r="Q1250"/>
  <c r="V1250" s="1"/>
  <c r="AA1250" s="1"/>
  <c r="P1250"/>
  <c r="O1250"/>
  <c r="T1250" s="1"/>
  <c r="N1250"/>
  <c r="S1250" s="1"/>
  <c r="R1235"/>
  <c r="W1235" s="1"/>
  <c r="AB1235" s="1"/>
  <c r="Q1235"/>
  <c r="V1235" s="1"/>
  <c r="P1235"/>
  <c r="U1235" s="1"/>
  <c r="Z1235" s="1"/>
  <c r="O1235"/>
  <c r="T1235" s="1"/>
  <c r="Y1235" s="1"/>
  <c r="N1235"/>
  <c r="S1235" s="1"/>
  <c r="X1235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O1099"/>
  <c r="T1099" s="1"/>
  <c r="N1099"/>
  <c r="S1099" s="1"/>
  <c r="X1099" s="1"/>
  <c r="N1084"/>
  <c r="S1084" s="1"/>
  <c r="O1084"/>
  <c r="T1084" s="1"/>
  <c r="P1084"/>
  <c r="U1084" s="1"/>
  <c r="Q1084"/>
  <c r="V1084" s="1"/>
  <c r="R1084"/>
  <c r="W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Q1009"/>
  <c r="V1009" s="1"/>
  <c r="AA1009" s="1"/>
  <c r="P1009"/>
  <c r="U1009" s="1"/>
  <c r="Z1009" s="1"/>
  <c r="O1009"/>
  <c r="N1009"/>
  <c r="S1009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O859"/>
  <c r="T859" s="1"/>
  <c r="N859"/>
  <c r="S859" s="1"/>
  <c r="X859" s="1"/>
  <c r="R829"/>
  <c r="W829" s="1"/>
  <c r="AB829" s="1"/>
  <c r="Q829"/>
  <c r="V829" s="1"/>
  <c r="AA829" s="1"/>
  <c r="P829"/>
  <c r="U829" s="1"/>
  <c r="Z829" s="1"/>
  <c r="O829"/>
  <c r="T829" s="1"/>
  <c r="Y829" s="1"/>
  <c r="N829"/>
  <c r="S829" s="1"/>
  <c r="X829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37"/>
  <c r="W737" s="1"/>
  <c r="AB737" s="1"/>
  <c r="Q737"/>
  <c r="V737" s="1"/>
  <c r="AA737" s="1"/>
  <c r="P737"/>
  <c r="U737" s="1"/>
  <c r="Z737" s="1"/>
  <c r="O737"/>
  <c r="T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X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X542" s="1"/>
  <c r="R527"/>
  <c r="W527" s="1"/>
  <c r="Q527"/>
  <c r="V527" s="1"/>
  <c r="P527"/>
  <c r="U527" s="1"/>
  <c r="Z527" s="1"/>
  <c r="O527"/>
  <c r="T527" s="1"/>
  <c r="Y527" s="1"/>
  <c r="N527"/>
  <c r="S527" s="1"/>
  <c r="X527" s="1"/>
  <c r="R512"/>
  <c r="W512" s="1"/>
  <c r="AB512" s="1"/>
  <c r="Q512"/>
  <c r="V512" s="1"/>
  <c r="AA512" s="1"/>
  <c r="P512"/>
  <c r="U512" s="1"/>
  <c r="Z512" s="1"/>
  <c r="O512"/>
  <c r="T512" s="1"/>
  <c r="Y512" s="1"/>
  <c r="N512"/>
  <c r="S512" s="1"/>
  <c r="X512" s="1"/>
  <c r="R482"/>
  <c r="W482" s="1"/>
  <c r="AB482" s="1"/>
  <c r="Q482"/>
  <c r="V482" s="1"/>
  <c r="AA482" s="1"/>
  <c r="P482"/>
  <c r="U482" s="1"/>
  <c r="Z482" s="1"/>
  <c r="O482"/>
  <c r="T482" s="1"/>
  <c r="N482"/>
  <c r="S482" s="1"/>
  <c r="X482" s="1"/>
  <c r="R467"/>
  <c r="W467" s="1"/>
  <c r="AB467" s="1"/>
  <c r="Q467"/>
  <c r="V467" s="1"/>
  <c r="AA467" s="1"/>
  <c r="P467"/>
  <c r="U467" s="1"/>
  <c r="Z467" s="1"/>
  <c r="O467"/>
  <c r="T467" s="1"/>
  <c r="Y467" s="1"/>
  <c r="N467"/>
  <c r="S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X437" s="1"/>
  <c r="R422"/>
  <c r="W422" s="1"/>
  <c r="AB422" s="1"/>
  <c r="Q422"/>
  <c r="V422" s="1"/>
  <c r="AA422" s="1"/>
  <c r="P422"/>
  <c r="U422" s="1"/>
  <c r="Z422" s="1"/>
  <c r="O422"/>
  <c r="T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Y392" s="1"/>
  <c r="N392"/>
  <c r="S392" s="1"/>
  <c r="X392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03" i="10"/>
  <c r="W3803" s="1"/>
  <c r="Q3803"/>
  <c r="V3803" s="1"/>
  <c r="AA3803" s="1"/>
  <c r="P3803"/>
  <c r="U3803" s="1"/>
  <c r="O3803"/>
  <c r="T3803" s="1"/>
  <c r="Y3803" s="1"/>
  <c r="N3803"/>
  <c r="R3802"/>
  <c r="W3802" s="1"/>
  <c r="AB3802" s="1"/>
  <c r="Q3802"/>
  <c r="V3802" s="1"/>
  <c r="P3802"/>
  <c r="U3802" s="1"/>
  <c r="Z3802" s="1"/>
  <c r="O3802"/>
  <c r="N3802"/>
  <c r="R3801"/>
  <c r="W3801" s="1"/>
  <c r="Q3801"/>
  <c r="V3801" s="1"/>
  <c r="AA3801" s="1"/>
  <c r="P3801"/>
  <c r="O3801"/>
  <c r="N3801"/>
  <c r="S3801" s="1"/>
  <c r="X3801" s="1"/>
  <c r="R3800"/>
  <c r="W3800" s="1"/>
  <c r="AB3800" s="1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6"/>
  <c r="W3796" s="1"/>
  <c r="AB3796" s="1"/>
  <c r="Q3796"/>
  <c r="V3796" s="1"/>
  <c r="P3796"/>
  <c r="O3796"/>
  <c r="T3796" s="1"/>
  <c r="N3796"/>
  <c r="S3796" s="1"/>
  <c r="X3796" s="1"/>
  <c r="R3795"/>
  <c r="W3795" s="1"/>
  <c r="AB3795" s="1"/>
  <c r="Q3795"/>
  <c r="P3795"/>
  <c r="U3795" s="1"/>
  <c r="O3795"/>
  <c r="T3795" s="1"/>
  <c r="Y3795" s="1"/>
  <c r="N3795"/>
  <c r="R4468"/>
  <c r="W4468" s="1"/>
  <c r="AB4468" s="1"/>
  <c r="Q4468"/>
  <c r="V4468" s="1"/>
  <c r="AA4468" s="1"/>
  <c r="P4468"/>
  <c r="U4468" s="1"/>
  <c r="O4468"/>
  <c r="T4468" s="1"/>
  <c r="N4468"/>
  <c r="R4467"/>
  <c r="W4467" s="1"/>
  <c r="AB4467" s="1"/>
  <c r="Q4467"/>
  <c r="V4467" s="1"/>
  <c r="P4467"/>
  <c r="U4467" s="1"/>
  <c r="O4467"/>
  <c r="N4467"/>
  <c r="R4466"/>
  <c r="W4466" s="1"/>
  <c r="Q4466"/>
  <c r="V4466" s="1"/>
  <c r="P4466"/>
  <c r="O4466"/>
  <c r="N4466"/>
  <c r="S4466" s="1"/>
  <c r="X4466" s="1"/>
  <c r="R4465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N4463"/>
  <c r="S4463" s="1"/>
  <c r="X4463" s="1"/>
  <c r="R4462"/>
  <c r="W4462" s="1"/>
  <c r="AB4462" s="1"/>
  <c r="Q4462"/>
  <c r="V4462" s="1"/>
  <c r="AA4462" s="1"/>
  <c r="P4462"/>
  <c r="U4462" s="1"/>
  <c r="O4462"/>
  <c r="N4462"/>
  <c r="R4461"/>
  <c r="W4461" s="1"/>
  <c r="AB4461" s="1"/>
  <c r="Q4461"/>
  <c r="V4461" s="1"/>
  <c r="P4461"/>
  <c r="O4461"/>
  <c r="T4461" s="1"/>
  <c r="N4461"/>
  <c r="S4461" s="1"/>
  <c r="R4460"/>
  <c r="W4460" s="1"/>
  <c r="Q4460"/>
  <c r="V4460" s="1"/>
  <c r="P4460"/>
  <c r="U4460" s="1"/>
  <c r="O4460"/>
  <c r="T4460" s="1"/>
  <c r="N4460"/>
  <c r="R4459"/>
  <c r="W4459" s="1"/>
  <c r="Q4459"/>
  <c r="V4459" s="1"/>
  <c r="P4459"/>
  <c r="U4459" s="1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R4454"/>
  <c r="Q4454"/>
  <c r="V4454" s="1"/>
  <c r="AA4454" s="1"/>
  <c r="P4454"/>
  <c r="U4454" s="1"/>
  <c r="Z4454" s="1"/>
  <c r="O4454"/>
  <c r="T4454" s="1"/>
  <c r="Y4454" s="1"/>
  <c r="N4454"/>
  <c r="S445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61" i="10"/>
  <c r="W5061" s="1"/>
  <c r="AB5061" s="1"/>
  <c r="Q5061"/>
  <c r="V5061" s="1"/>
  <c r="AA5061" s="1"/>
  <c r="P5061"/>
  <c r="U5061" s="1"/>
  <c r="Z5061" s="1"/>
  <c r="O5061"/>
  <c r="T5061" s="1"/>
  <c r="Y5061" s="1"/>
  <c r="N5061"/>
  <c r="S5061" s="1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1223"/>
  <c r="W1223" s="1"/>
  <c r="Q1223"/>
  <c r="V1223" s="1"/>
  <c r="P1223"/>
  <c r="O1223"/>
  <c r="N1223"/>
  <c r="R1222"/>
  <c r="W1222" s="1"/>
  <c r="Q1222"/>
  <c r="P1222"/>
  <c r="O1222"/>
  <c r="T1222" s="1"/>
  <c r="N1222"/>
  <c r="R1221"/>
  <c r="Q1221"/>
  <c r="P1221"/>
  <c r="U1221" s="1"/>
  <c r="O1221"/>
  <c r="N1221"/>
  <c r="S1221" s="1"/>
  <c r="R1220"/>
  <c r="Q1220"/>
  <c r="P1220"/>
  <c r="O1220"/>
  <c r="T1220" s="1"/>
  <c r="N1220"/>
  <c r="S1220" s="1"/>
  <c r="R1218"/>
  <c r="Q1218"/>
  <c r="V1218" s="1"/>
  <c r="P1218"/>
  <c r="U1218" s="1"/>
  <c r="O1218"/>
  <c r="T1218" s="1"/>
  <c r="N1218"/>
  <c r="R1217"/>
  <c r="W1217" s="1"/>
  <c r="Q1217"/>
  <c r="V1217" s="1"/>
  <c r="P1217"/>
  <c r="U1217" s="1"/>
  <c r="O1217"/>
  <c r="N1217"/>
  <c r="S1217" s="1"/>
  <c r="R1216"/>
  <c r="W1216" s="1"/>
  <c r="Q1216"/>
  <c r="V1216" s="1"/>
  <c r="AA1216" s="1"/>
  <c r="P1216"/>
  <c r="U1216" s="1"/>
  <c r="O1216"/>
  <c r="N1216"/>
  <c r="R1215"/>
  <c r="W1215" s="1"/>
  <c r="Q1215"/>
  <c r="V1215" s="1"/>
  <c r="AA1215" s="1"/>
  <c r="P1215"/>
  <c r="O1215"/>
  <c r="T1215" s="1"/>
  <c r="N1215"/>
  <c r="S1215" s="1"/>
  <c r="R1214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S1213" s="1"/>
  <c r="R1212"/>
  <c r="W1212" s="1"/>
  <c r="Q1212"/>
  <c r="V1212" s="1"/>
  <c r="P1212"/>
  <c r="O1212"/>
  <c r="T1212" s="1"/>
  <c r="N1212"/>
  <c r="S1212" s="1"/>
  <c r="R1211"/>
  <c r="W1211" s="1"/>
  <c r="Q1211"/>
  <c r="P1211"/>
  <c r="U1211" s="1"/>
  <c r="O1211"/>
  <c r="T1211" s="1"/>
  <c r="N1211"/>
  <c r="S1211" s="1"/>
  <c r="R1210"/>
  <c r="Q1210"/>
  <c r="V1210" s="1"/>
  <c r="P1210"/>
  <c r="U1210" s="1"/>
  <c r="O1210"/>
  <c r="N1210"/>
  <c r="S1210" s="1"/>
  <c r="R1209"/>
  <c r="Q1209"/>
  <c r="V1209" s="1"/>
  <c r="P1209"/>
  <c r="U1209" s="1"/>
  <c r="O1209"/>
  <c r="T1209" s="1"/>
  <c r="Y1209" s="1"/>
  <c r="N1209"/>
  <c r="S1209" s="1"/>
  <c r="X1209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34" i="10"/>
  <c r="W5234" s="1"/>
  <c r="AB5234" s="1"/>
  <c r="Q5234"/>
  <c r="V5234" s="1"/>
  <c r="AA5234" s="1"/>
  <c r="P5234"/>
  <c r="U5234" s="1"/>
  <c r="Z5234" s="1"/>
  <c r="O5234"/>
  <c r="T5234" s="1"/>
  <c r="Y5234" s="1"/>
  <c r="N5234"/>
  <c r="S5234" s="1"/>
  <c r="AC5233"/>
  <c r="R5232"/>
  <c r="W5232" s="1"/>
  <c r="AB5232" s="1"/>
  <c r="Q5232"/>
  <c r="V5232" s="1"/>
  <c r="AA5232" s="1"/>
  <c r="P5232"/>
  <c r="U5232" s="1"/>
  <c r="O5232"/>
  <c r="N5232"/>
  <c r="AC5231"/>
  <c r="R5228"/>
  <c r="W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Q5226"/>
  <c r="V5226" s="1"/>
  <c r="P5226"/>
  <c r="U5226" s="1"/>
  <c r="Z5226" s="1"/>
  <c r="O5226"/>
  <c r="T5226" s="1"/>
  <c r="N5226"/>
  <c r="S5226" s="1"/>
  <c r="X5226" s="1"/>
  <c r="AC5225"/>
  <c r="R5222"/>
  <c r="W5222" s="1"/>
  <c r="Q5222"/>
  <c r="V5222" s="1"/>
  <c r="P5222"/>
  <c r="U5222" s="1"/>
  <c r="O5222"/>
  <c r="T5222" s="1"/>
  <c r="N5222"/>
  <c r="AC5221"/>
  <c r="R4273"/>
  <c r="W4273" s="1"/>
  <c r="AB4273" s="1"/>
  <c r="Q4273"/>
  <c r="V4273" s="1"/>
  <c r="AA4273" s="1"/>
  <c r="P4273"/>
  <c r="U4273" s="1"/>
  <c r="O4273"/>
  <c r="T4273" s="1"/>
  <c r="N4273"/>
  <c r="S4273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63" i="10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T1156" s="1"/>
  <c r="N1156"/>
  <c r="S1156" s="1"/>
  <c r="R1155"/>
  <c r="W1155" s="1"/>
  <c r="AB1155" s="1"/>
  <c r="Q1155"/>
  <c r="V1155" s="1"/>
  <c r="AA1155" s="1"/>
  <c r="P1155"/>
  <c r="U1155" s="1"/>
  <c r="O1155"/>
  <c r="T1155" s="1"/>
  <c r="N1155"/>
  <c r="R1154"/>
  <c r="W1154" s="1"/>
  <c r="AB1154" s="1"/>
  <c r="Q1154"/>
  <c r="V1154" s="1"/>
  <c r="P1154"/>
  <c r="U1154" s="1"/>
  <c r="O1154"/>
  <c r="N1154"/>
  <c r="R1153"/>
  <c r="Q1153"/>
  <c r="V1153" s="1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9"/>
  <c r="Q1149"/>
  <c r="V1149" s="1"/>
  <c r="AA1149" s="1"/>
  <c r="P1149"/>
  <c r="U1149" s="1"/>
  <c r="Z1149" s="1"/>
  <c r="O1149"/>
  <c r="T1149" s="1"/>
  <c r="Y1149" s="1"/>
  <c r="N1149"/>
  <c r="S1149" s="1"/>
  <c r="X1149" s="1"/>
  <c r="R1569"/>
  <c r="W1569" s="1"/>
  <c r="AB1569" s="1"/>
  <c r="Q1569"/>
  <c r="V1569" s="1"/>
  <c r="AA1569" s="1"/>
  <c r="P1569"/>
  <c r="U1569" s="1"/>
  <c r="Z1569" s="1"/>
  <c r="O1569"/>
  <c r="T1569" s="1"/>
  <c r="N1569"/>
  <c r="R1568"/>
  <c r="W1568" s="1"/>
  <c r="AB1568" s="1"/>
  <c r="Q1568"/>
  <c r="V1568" s="1"/>
  <c r="P1568"/>
  <c r="U1568" s="1"/>
  <c r="O1568"/>
  <c r="N1568"/>
  <c r="R1567"/>
  <c r="W1567" s="1"/>
  <c r="Q1567"/>
  <c r="V1567" s="1"/>
  <c r="P1567"/>
  <c r="O1567"/>
  <c r="N1567"/>
  <c r="S1567" s="1"/>
  <c r="X1567" s="1"/>
  <c r="R1566"/>
  <c r="Q1566"/>
  <c r="P1566"/>
  <c r="O1566"/>
  <c r="T1566" s="1"/>
  <c r="Y1566" s="1"/>
  <c r="N1566"/>
  <c r="S1566" s="1"/>
  <c r="X1566" s="1"/>
  <c r="R1564"/>
  <c r="Q1564"/>
  <c r="V1564" s="1"/>
  <c r="AA1564" s="1"/>
  <c r="P1564"/>
  <c r="U1564" s="1"/>
  <c r="Z1564" s="1"/>
  <c r="O1564"/>
  <c r="T1564" s="1"/>
  <c r="Y1564" s="1"/>
  <c r="N1564"/>
  <c r="S1564" s="1"/>
  <c r="X1564" s="1"/>
  <c r="R1563"/>
  <c r="W1563" s="1"/>
  <c r="AB1563" s="1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T1562" s="1"/>
  <c r="N1562"/>
  <c r="S1562" s="1"/>
  <c r="R1561"/>
  <c r="W1561" s="1"/>
  <c r="AB1561" s="1"/>
  <c r="Q1561"/>
  <c r="V1561" s="1"/>
  <c r="AA1561" s="1"/>
  <c r="P1561"/>
  <c r="U1561" s="1"/>
  <c r="O1561"/>
  <c r="T1561" s="1"/>
  <c r="N1561"/>
  <c r="R1560"/>
  <c r="W1560" s="1"/>
  <c r="AB1560" s="1"/>
  <c r="Q1560"/>
  <c r="V1560" s="1"/>
  <c r="P1560"/>
  <c r="U1560" s="1"/>
  <c r="O1560"/>
  <c r="N1560"/>
  <c r="R1559"/>
  <c r="Q1559"/>
  <c r="V1559" s="1"/>
  <c r="P1559"/>
  <c r="O1559"/>
  <c r="N1559"/>
  <c r="S1559" s="1"/>
  <c r="X1559" s="1"/>
  <c r="R1558"/>
  <c r="W1558" s="1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X1555" s="1"/>
  <c r="R1208"/>
  <c r="W1208" s="1"/>
  <c r="AB1208" s="1"/>
  <c r="Q1208"/>
  <c r="V1208" s="1"/>
  <c r="AA1208" s="1"/>
  <c r="P1208"/>
  <c r="U1208" s="1"/>
  <c r="O1208"/>
  <c r="T1208" s="1"/>
  <c r="Y1208" s="1"/>
  <c r="N1208"/>
  <c r="R1207"/>
  <c r="W1207" s="1"/>
  <c r="AB1207" s="1"/>
  <c r="Q1207"/>
  <c r="V1207" s="1"/>
  <c r="P1207"/>
  <c r="U1207" s="1"/>
  <c r="Z1207" s="1"/>
  <c r="O1207"/>
  <c r="N1207"/>
  <c r="R1206"/>
  <c r="W1206" s="1"/>
  <c r="Q1206"/>
  <c r="V1206" s="1"/>
  <c r="AA1206" s="1"/>
  <c r="P1206"/>
  <c r="O1206"/>
  <c r="N1206"/>
  <c r="S1206" s="1"/>
  <c r="X1206" s="1"/>
  <c r="R1205"/>
  <c r="W1205" s="1"/>
  <c r="AB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X1201" s="1"/>
  <c r="R1200"/>
  <c r="W1200" s="1"/>
  <c r="AB1200" s="1"/>
  <c r="Q1200"/>
  <c r="P1200"/>
  <c r="U1200" s="1"/>
  <c r="O1200"/>
  <c r="T1200" s="1"/>
  <c r="Y1200" s="1"/>
  <c r="N1200"/>
  <c r="R1199"/>
  <c r="Q1199"/>
  <c r="V1199" s="1"/>
  <c r="P1199"/>
  <c r="U1199" s="1"/>
  <c r="Z1199" s="1"/>
  <c r="O1199"/>
  <c r="N1199"/>
  <c r="R1198"/>
  <c r="Q1198"/>
  <c r="V1198" s="1"/>
  <c r="AA1198" s="1"/>
  <c r="P1198"/>
  <c r="O1198"/>
  <c r="N1198"/>
  <c r="S1198" s="1"/>
  <c r="X1198" s="1"/>
  <c r="R1197"/>
  <c r="W1197" s="1"/>
  <c r="AB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R1194"/>
  <c r="Q1194"/>
  <c r="V1194" s="1"/>
  <c r="AA1194" s="1"/>
  <c r="P1194"/>
  <c r="U1194" s="1"/>
  <c r="Z1194" s="1"/>
  <c r="O1194"/>
  <c r="T1194" s="1"/>
  <c r="Y1194" s="1"/>
  <c r="N1194"/>
  <c r="S1194" s="1"/>
  <c r="R4211"/>
  <c r="W4211" s="1"/>
  <c r="AB4211" s="1"/>
  <c r="Q4211"/>
  <c r="P4211"/>
  <c r="U4211" s="1"/>
  <c r="O4211"/>
  <c r="N4211"/>
  <c r="R4210"/>
  <c r="Q4210"/>
  <c r="V4210" s="1"/>
  <c r="P4210"/>
  <c r="U4210" s="1"/>
  <c r="O4210"/>
  <c r="N4210"/>
  <c r="R4209"/>
  <c r="W4209" s="1"/>
  <c r="Q4209"/>
  <c r="V4209" s="1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R4206"/>
  <c r="Q4206"/>
  <c r="V4206" s="1"/>
  <c r="AA4206" s="1"/>
  <c r="P4206"/>
  <c r="U4206" s="1"/>
  <c r="O4206"/>
  <c r="T4206" s="1"/>
  <c r="Y4206" s="1"/>
  <c r="N4206"/>
  <c r="R4205"/>
  <c r="W4205" s="1"/>
  <c r="AB4205" s="1"/>
  <c r="Q4205"/>
  <c r="V4205" s="1"/>
  <c r="P4205"/>
  <c r="U4205" s="1"/>
  <c r="Z4205" s="1"/>
  <c r="O4205"/>
  <c r="N4205"/>
  <c r="R4204"/>
  <c r="W4204" s="1"/>
  <c r="Q4204"/>
  <c r="V4204" s="1"/>
  <c r="AA4204" s="1"/>
  <c r="P4204"/>
  <c r="O4204"/>
  <c r="N4204"/>
  <c r="S4204" s="1"/>
  <c r="R4203"/>
  <c r="W4203" s="1"/>
  <c r="AB4203" s="1"/>
  <c r="Q4203"/>
  <c r="P4203"/>
  <c r="O4203"/>
  <c r="N4203"/>
  <c r="R4202"/>
  <c r="Q4202"/>
  <c r="P4202"/>
  <c r="U4202" s="1"/>
  <c r="O4202"/>
  <c r="N4202"/>
  <c r="R4201"/>
  <c r="Q4201"/>
  <c r="P4201"/>
  <c r="O4201"/>
  <c r="N4201"/>
  <c r="S4201" s="1"/>
  <c r="X4201" s="1"/>
  <c r="R4200"/>
  <c r="Q4200"/>
  <c r="P4200"/>
  <c r="O4200"/>
  <c r="T4200" s="1"/>
  <c r="Y4200" s="1"/>
  <c r="N4200"/>
  <c r="S4200" s="1"/>
  <c r="R4199"/>
  <c r="Q4199"/>
  <c r="P4199"/>
  <c r="U4199" s="1"/>
  <c r="Z4199" s="1"/>
  <c r="O4199"/>
  <c r="T4199" s="1"/>
  <c r="N4199"/>
  <c r="S4199" s="1"/>
  <c r="X4199" s="1"/>
  <c r="R4198"/>
  <c r="Q4198"/>
  <c r="V4198" s="1"/>
  <c r="AA4198" s="1"/>
  <c r="P4198"/>
  <c r="U4198" s="1"/>
  <c r="O4198"/>
  <c r="T4198" s="1"/>
  <c r="Y4198" s="1"/>
  <c r="N4198"/>
  <c r="R4197"/>
  <c r="Q4197"/>
  <c r="V4197" s="1"/>
  <c r="AA4197" s="1"/>
  <c r="P4197"/>
  <c r="U4197" s="1"/>
  <c r="O4197"/>
  <c r="T4197" s="1"/>
  <c r="Y4197" s="1"/>
  <c r="N4197"/>
  <c r="R2369"/>
  <c r="W2369" s="1"/>
  <c r="AB2369" s="1"/>
  <c r="Q2369"/>
  <c r="V2369" s="1"/>
  <c r="P2369"/>
  <c r="U2369" s="1"/>
  <c r="O2369"/>
  <c r="T2369" s="1"/>
  <c r="N2369"/>
  <c r="R2368"/>
  <c r="W2368" s="1"/>
  <c r="Q2368"/>
  <c r="V2368" s="1"/>
  <c r="P2368"/>
  <c r="U2368" s="1"/>
  <c r="O2368"/>
  <c r="N2368"/>
  <c r="R2367"/>
  <c r="W2367" s="1"/>
  <c r="Q2367"/>
  <c r="V2367" s="1"/>
  <c r="P2367"/>
  <c r="O2367"/>
  <c r="N2367"/>
  <c r="S2367" s="1"/>
  <c r="X2367" s="1"/>
  <c r="R2366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T2363" s="1"/>
  <c r="N2363"/>
  <c r="S2363" s="1"/>
  <c r="R2362"/>
  <c r="W2362" s="1"/>
  <c r="AB2362" s="1"/>
  <c r="Q2362"/>
  <c r="V2362" s="1"/>
  <c r="AA2362" s="1"/>
  <c r="P2362"/>
  <c r="O2362"/>
  <c r="T2362" s="1"/>
  <c r="N2362"/>
  <c r="S2362" s="1"/>
  <c r="X2362" s="1"/>
  <c r="R2361"/>
  <c r="W2361" s="1"/>
  <c r="AB2361" s="1"/>
  <c r="Q2361"/>
  <c r="P2361"/>
  <c r="U2361" s="1"/>
  <c r="O2361"/>
  <c r="T2361" s="1"/>
  <c r="Y2361" s="1"/>
  <c r="N2361"/>
  <c r="R2360"/>
  <c r="Q2360"/>
  <c r="V2360" s="1"/>
  <c r="P2360"/>
  <c r="U2360" s="1"/>
  <c r="Z2360" s="1"/>
  <c r="O2360"/>
  <c r="N2360"/>
  <c r="R2359"/>
  <c r="Q2359"/>
  <c r="V2359" s="1"/>
  <c r="AA2359" s="1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S2356" s="1"/>
  <c r="R2355"/>
  <c r="Q2355"/>
  <c r="V2355" s="1"/>
  <c r="AA2355" s="1"/>
  <c r="P2355"/>
  <c r="U2355" s="1"/>
  <c r="Z2355" s="1"/>
  <c r="O2355"/>
  <c r="T2355" s="1"/>
  <c r="Y2355" s="1"/>
  <c r="N2355"/>
  <c r="R1765"/>
  <c r="W1765" s="1"/>
  <c r="AB1765" s="1"/>
  <c r="Q1765"/>
  <c r="V1765" s="1"/>
  <c r="P1765"/>
  <c r="U1765" s="1"/>
  <c r="Z1765" s="1"/>
  <c r="O1765"/>
  <c r="T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T1759" s="1"/>
  <c r="N1759"/>
  <c r="S1759" s="1"/>
  <c r="R1758"/>
  <c r="W1758" s="1"/>
  <c r="AB1758" s="1"/>
  <c r="Q1758"/>
  <c r="V1758" s="1"/>
  <c r="AA1758" s="1"/>
  <c r="P1758"/>
  <c r="O1758"/>
  <c r="T1758" s="1"/>
  <c r="N1758"/>
  <c r="S1758" s="1"/>
  <c r="R1757"/>
  <c r="W1757" s="1"/>
  <c r="AB1757" s="1"/>
  <c r="Q1757"/>
  <c r="P1757"/>
  <c r="U1757" s="1"/>
  <c r="O1757"/>
  <c r="T1757" s="1"/>
  <c r="N1757"/>
  <c r="R1756"/>
  <c r="Q1756"/>
  <c r="V1756" s="1"/>
  <c r="P1756"/>
  <c r="U1756" s="1"/>
  <c r="O1756"/>
  <c r="N1756"/>
  <c r="R1755"/>
  <c r="Q1755"/>
  <c r="V1755" s="1"/>
  <c r="P1755"/>
  <c r="O1755"/>
  <c r="N1755"/>
  <c r="S1755" s="1"/>
  <c r="X1755" s="1"/>
  <c r="R1754"/>
  <c r="W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S1751" s="1"/>
  <c r="R4361"/>
  <c r="W4361" s="1"/>
  <c r="AB4361" s="1"/>
  <c r="Q4361"/>
  <c r="V4361" s="1"/>
  <c r="AA4361" s="1"/>
  <c r="P4361"/>
  <c r="U4361" s="1"/>
  <c r="O4361"/>
  <c r="T4361" s="1"/>
  <c r="Y4361" s="1"/>
  <c r="N4361"/>
  <c r="R4360"/>
  <c r="W4360" s="1"/>
  <c r="Q4360"/>
  <c r="V4360" s="1"/>
  <c r="P4360"/>
  <c r="U4360" s="1"/>
  <c r="Z4360" s="1"/>
  <c r="O4360"/>
  <c r="N4360"/>
  <c r="R4359"/>
  <c r="W4359" s="1"/>
  <c r="Q4359"/>
  <c r="V4359" s="1"/>
  <c r="AA4359" s="1"/>
  <c r="P4359"/>
  <c r="O4359"/>
  <c r="N4359"/>
  <c r="S4359" s="1"/>
  <c r="X4359" s="1"/>
  <c r="R4358"/>
  <c r="W4358" s="1"/>
  <c r="AB4358" s="1"/>
  <c r="Q4358"/>
  <c r="P4358"/>
  <c r="O4358"/>
  <c r="T4358" s="1"/>
  <c r="Y4358" s="1"/>
  <c r="N4358"/>
  <c r="S4358" s="1"/>
  <c r="X4358" s="1"/>
  <c r="R4356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P4353"/>
  <c r="U4353" s="1"/>
  <c r="O4353"/>
  <c r="T4353" s="1"/>
  <c r="Y4353" s="1"/>
  <c r="N4353"/>
  <c r="R4352"/>
  <c r="Q4352"/>
  <c r="V4352" s="1"/>
  <c r="P4352"/>
  <c r="U4352" s="1"/>
  <c r="Z4352" s="1"/>
  <c r="O4352"/>
  <c r="N4352"/>
  <c r="R4351"/>
  <c r="Q4351"/>
  <c r="V4351" s="1"/>
  <c r="AA4351" s="1"/>
  <c r="P4351"/>
  <c r="O4351"/>
  <c r="N4351"/>
  <c r="S4351" s="1"/>
  <c r="X4351" s="1"/>
  <c r="R4350"/>
  <c r="W4350" s="1"/>
  <c r="AB4350" s="1"/>
  <c r="Q4350"/>
  <c r="P4350"/>
  <c r="O4350"/>
  <c r="T4350" s="1"/>
  <c r="Y4350" s="1"/>
  <c r="N4350"/>
  <c r="S4350" s="1"/>
  <c r="X4350" s="1"/>
  <c r="R4349"/>
  <c r="Q4349"/>
  <c r="P4349"/>
  <c r="U4349" s="1"/>
  <c r="Z4349" s="1"/>
  <c r="O4349"/>
  <c r="T4349" s="1"/>
  <c r="Y4349" s="1"/>
  <c r="N4349"/>
  <c r="S4349" s="1"/>
  <c r="X4349" s="1"/>
  <c r="R4348"/>
  <c r="Q4348"/>
  <c r="V4348" s="1"/>
  <c r="AA4348" s="1"/>
  <c r="P4348"/>
  <c r="U4348" s="1"/>
  <c r="Z4348" s="1"/>
  <c r="O4348"/>
  <c r="T4348" s="1"/>
  <c r="Y4348" s="1"/>
  <c r="N4348"/>
  <c r="S4348" s="1"/>
  <c r="R4347"/>
  <c r="Q4347"/>
  <c r="V4347" s="1"/>
  <c r="AA4347" s="1"/>
  <c r="P4347"/>
  <c r="U4347" s="1"/>
  <c r="Z4347" s="1"/>
  <c r="O4347"/>
  <c r="T4347" s="1"/>
  <c r="Y4347" s="1"/>
  <c r="N4347"/>
  <c r="S4347" s="1"/>
  <c r="R4346"/>
  <c r="W4346" s="1"/>
  <c r="AB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R4343"/>
  <c r="W4343" s="1"/>
  <c r="Q4343"/>
  <c r="P4343"/>
  <c r="U4343" s="1"/>
  <c r="Z4343" s="1"/>
  <c r="O4343"/>
  <c r="N4343"/>
  <c r="R4341"/>
  <c r="W4341" s="1"/>
  <c r="AB4341" s="1"/>
  <c r="Q4341"/>
  <c r="P4341"/>
  <c r="O4341"/>
  <c r="T4341" s="1"/>
  <c r="N4341"/>
  <c r="S4341" s="1"/>
  <c r="R4340"/>
  <c r="Q4340"/>
  <c r="P4340"/>
  <c r="U4340" s="1"/>
  <c r="O4340"/>
  <c r="T4340" s="1"/>
  <c r="N4340"/>
  <c r="S4340" s="1"/>
  <c r="X4340" s="1"/>
  <c r="R4339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R4335"/>
  <c r="Q4335"/>
  <c r="P4335"/>
  <c r="U4335" s="1"/>
  <c r="Z4335" s="1"/>
  <c r="O4335"/>
  <c r="N4335"/>
  <c r="R4334"/>
  <c r="W4334" s="1"/>
  <c r="Q4334"/>
  <c r="V4334" s="1"/>
  <c r="AA4334" s="1"/>
  <c r="P4334"/>
  <c r="O4334"/>
  <c r="N4334"/>
  <c r="S4334" s="1"/>
  <c r="R4333"/>
  <c r="W4333" s="1"/>
  <c r="AB4333" s="1"/>
  <c r="Q4333"/>
  <c r="P4333"/>
  <c r="O4333"/>
  <c r="T4333" s="1"/>
  <c r="N4333"/>
  <c r="S4333" s="1"/>
  <c r="X4333" s="1"/>
  <c r="R4332"/>
  <c r="W4332" s="1"/>
  <c r="AB4332" s="1"/>
  <c r="Q4332"/>
  <c r="P4332"/>
  <c r="O4332"/>
  <c r="T4332" s="1"/>
  <c r="N4332"/>
  <c r="S4332" s="1"/>
  <c r="R4331"/>
  <c r="W4331" s="1"/>
  <c r="AB4331" s="1"/>
  <c r="Q4331"/>
  <c r="V4331" s="1"/>
  <c r="AA4331" s="1"/>
  <c r="P4331"/>
  <c r="O4331"/>
  <c r="T4331" s="1"/>
  <c r="Y4331" s="1"/>
  <c r="N4331"/>
  <c r="R4330"/>
  <c r="W4330" s="1"/>
  <c r="AB4330" s="1"/>
  <c r="Q4330"/>
  <c r="P4330"/>
  <c r="U4330" s="1"/>
  <c r="Z4330" s="1"/>
  <c r="O4330"/>
  <c r="N4330"/>
  <c r="R4329"/>
  <c r="W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V4323" s="1"/>
  <c r="P4323"/>
  <c r="O4323"/>
  <c r="T4323" s="1"/>
  <c r="Y4323" s="1"/>
  <c r="N4323"/>
  <c r="R4322"/>
  <c r="W4322" s="1"/>
  <c r="Q4322"/>
  <c r="V4322" s="1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7"/>
  <c r="Q4317"/>
  <c r="V4317" s="1"/>
  <c r="AA4317" s="1"/>
  <c r="P4317"/>
  <c r="U4317" s="1"/>
  <c r="Z4317" s="1"/>
  <c r="O4317"/>
  <c r="T4317" s="1"/>
  <c r="Y4317" s="1"/>
  <c r="N4317"/>
  <c r="R4000"/>
  <c r="W4000" s="1"/>
  <c r="AB4000" s="1"/>
  <c r="Q4000"/>
  <c r="V4000" s="1"/>
  <c r="AA4000" s="1"/>
  <c r="P4000"/>
  <c r="U4000" s="1"/>
  <c r="O4000"/>
  <c r="T4000" s="1"/>
  <c r="N4000"/>
  <c r="R3999"/>
  <c r="W3999" s="1"/>
  <c r="AB3999" s="1"/>
  <c r="Q3999"/>
  <c r="V3999" s="1"/>
  <c r="P3999"/>
  <c r="U3999" s="1"/>
  <c r="O3999"/>
  <c r="N3999"/>
  <c r="R3998"/>
  <c r="W3998" s="1"/>
  <c r="Q3998"/>
  <c r="V3998" s="1"/>
  <c r="P3998"/>
  <c r="O3998"/>
  <c r="N3998"/>
  <c r="S3998" s="1"/>
  <c r="X3998" s="1"/>
  <c r="R3997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R3992"/>
  <c r="W3992" s="1"/>
  <c r="AB3992" s="1"/>
  <c r="Q3992"/>
  <c r="V3992" s="1"/>
  <c r="AA3992" s="1"/>
  <c r="P3992"/>
  <c r="U3992" s="1"/>
  <c r="O3992"/>
  <c r="T3992" s="1"/>
  <c r="N3992"/>
  <c r="R3991"/>
  <c r="W3991" s="1"/>
  <c r="AB3991" s="1"/>
  <c r="Q3991"/>
  <c r="V3991" s="1"/>
  <c r="P3991"/>
  <c r="U3991" s="1"/>
  <c r="O3991"/>
  <c r="N3991"/>
  <c r="R3990"/>
  <c r="Q3990"/>
  <c r="V3990" s="1"/>
  <c r="P3990"/>
  <c r="O3990"/>
  <c r="N3990"/>
  <c r="S3990" s="1"/>
  <c r="X3990" s="1"/>
  <c r="R3989"/>
  <c r="W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N3987"/>
  <c r="S3987" s="1"/>
  <c r="R3986"/>
  <c r="Q3986"/>
  <c r="V3986" s="1"/>
  <c r="AA3986" s="1"/>
  <c r="P3986"/>
  <c r="U3986" s="1"/>
  <c r="Z3986" s="1"/>
  <c r="O3986"/>
  <c r="T3986" s="1"/>
  <c r="N3986"/>
  <c r="S3986" s="1"/>
  <c r="R3940"/>
  <c r="W3940" s="1"/>
  <c r="AB3940" s="1"/>
  <c r="Q3940"/>
  <c r="V3940" s="1"/>
  <c r="AA3940" s="1"/>
  <c r="P3940"/>
  <c r="U3940" s="1"/>
  <c r="O3940"/>
  <c r="T3940" s="1"/>
  <c r="N3940"/>
  <c r="R3939"/>
  <c r="W3939" s="1"/>
  <c r="AB3939" s="1"/>
  <c r="Q3939"/>
  <c r="V3939" s="1"/>
  <c r="P3939"/>
  <c r="U3939" s="1"/>
  <c r="O3939"/>
  <c r="N3939"/>
  <c r="R3938"/>
  <c r="W3938" s="1"/>
  <c r="Q3938"/>
  <c r="V3938" s="1"/>
  <c r="P3938"/>
  <c r="O3938"/>
  <c r="N3938"/>
  <c r="S3938" s="1"/>
  <c r="X3938" s="1"/>
  <c r="R3937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Z3935" s="1"/>
  <c r="O3935"/>
  <c r="T3935" s="1"/>
  <c r="Y3935" s="1"/>
  <c r="N3935"/>
  <c r="S3935" s="1"/>
  <c r="X3935" s="1"/>
  <c r="R3934"/>
  <c r="W3934" s="1"/>
  <c r="AB3934" s="1"/>
  <c r="Q3934"/>
  <c r="V3934" s="1"/>
  <c r="AA3934" s="1"/>
  <c r="P3934"/>
  <c r="U3934" s="1"/>
  <c r="Z3934" s="1"/>
  <c r="O3934"/>
  <c r="T3934" s="1"/>
  <c r="Y3934" s="1"/>
  <c r="N3934"/>
  <c r="S3934" s="1"/>
  <c r="R3933"/>
  <c r="W3933" s="1"/>
  <c r="AB3933" s="1"/>
  <c r="Q3933"/>
  <c r="V3933" s="1"/>
  <c r="AA3933" s="1"/>
  <c r="P3933"/>
  <c r="U3933" s="1"/>
  <c r="Z3933" s="1"/>
  <c r="O3933"/>
  <c r="T3933" s="1"/>
  <c r="N3933"/>
  <c r="S3933" s="1"/>
  <c r="R3932"/>
  <c r="W3932" s="1"/>
  <c r="AB3932" s="1"/>
  <c r="Q3932"/>
  <c r="V3932" s="1"/>
  <c r="AA3932" s="1"/>
  <c r="P3932"/>
  <c r="U3932" s="1"/>
  <c r="O3932"/>
  <c r="T3932" s="1"/>
  <c r="N3932"/>
  <c r="R3931"/>
  <c r="W3931" s="1"/>
  <c r="AB3931" s="1"/>
  <c r="Q3931"/>
  <c r="V3931" s="1"/>
  <c r="P3931"/>
  <c r="U3931" s="1"/>
  <c r="O3931"/>
  <c r="N3931"/>
  <c r="R3930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X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S3926" s="1"/>
  <c r="R3608"/>
  <c r="W3608" s="1"/>
  <c r="Q3608"/>
  <c r="V3608" s="1"/>
  <c r="AA3608" s="1"/>
  <c r="P3608"/>
  <c r="U3608" s="1"/>
  <c r="O3608"/>
  <c r="T3608" s="1"/>
  <c r="N3608"/>
  <c r="R3607"/>
  <c r="W3607" s="1"/>
  <c r="AB3607" s="1"/>
  <c r="Q3607"/>
  <c r="V3607" s="1"/>
  <c r="P3607"/>
  <c r="O3607"/>
  <c r="N3607"/>
  <c r="R3606"/>
  <c r="W3606" s="1"/>
  <c r="Q3606"/>
  <c r="P3606"/>
  <c r="O3606"/>
  <c r="N3606"/>
  <c r="S3606" s="1"/>
  <c r="X3606" s="1"/>
  <c r="R3605"/>
  <c r="W3605" s="1"/>
  <c r="Q3605"/>
  <c r="P3605"/>
  <c r="O3605"/>
  <c r="T3605" s="1"/>
  <c r="Y3605" s="1"/>
  <c r="N3605"/>
  <c r="S3605" s="1"/>
  <c r="X3605" s="1"/>
  <c r="R3603"/>
  <c r="W3603" s="1"/>
  <c r="Q3603"/>
  <c r="V3603" s="1"/>
  <c r="AA3603" s="1"/>
  <c r="P3603"/>
  <c r="U3603" s="1"/>
  <c r="Z3603" s="1"/>
  <c r="O3603"/>
  <c r="T3603" s="1"/>
  <c r="N3603"/>
  <c r="S3603" s="1"/>
  <c r="X3603" s="1"/>
  <c r="R3602"/>
  <c r="W3602" s="1"/>
  <c r="AB3602" s="1"/>
  <c r="Q3602"/>
  <c r="V3602" s="1"/>
  <c r="AA3602" s="1"/>
  <c r="P3602"/>
  <c r="U3602" s="1"/>
  <c r="O3602"/>
  <c r="T3602" s="1"/>
  <c r="Y3602" s="1"/>
  <c r="N3602"/>
  <c r="S3602" s="1"/>
  <c r="R3601"/>
  <c r="W3601" s="1"/>
  <c r="AB3601" s="1"/>
  <c r="Q3601"/>
  <c r="V3601" s="1"/>
  <c r="P3601"/>
  <c r="U3601" s="1"/>
  <c r="Z3601" s="1"/>
  <c r="O3601"/>
  <c r="T3601" s="1"/>
  <c r="Y3601" s="1"/>
  <c r="N3601"/>
  <c r="R3600"/>
  <c r="W3600" s="1"/>
  <c r="Q3600"/>
  <c r="V3600" s="1"/>
  <c r="AA3600" s="1"/>
  <c r="P3600"/>
  <c r="U3600" s="1"/>
  <c r="Z3600" s="1"/>
  <c r="O3600"/>
  <c r="N3600"/>
  <c r="R3599"/>
  <c r="W3599" s="1"/>
  <c r="Q3599"/>
  <c r="V3599" s="1"/>
  <c r="P3599"/>
  <c r="O3599"/>
  <c r="N3599"/>
  <c r="R3598"/>
  <c r="W3598" s="1"/>
  <c r="Q3598"/>
  <c r="P3598"/>
  <c r="O3598"/>
  <c r="N3598"/>
  <c r="S3598" s="1"/>
  <c r="X3598" s="1"/>
  <c r="R3597"/>
  <c r="W3597" s="1"/>
  <c r="Q3597"/>
  <c r="P3597"/>
  <c r="O3597"/>
  <c r="T3597" s="1"/>
  <c r="Y3597" s="1"/>
  <c r="N3597"/>
  <c r="S3597" s="1"/>
  <c r="X3597" s="1"/>
  <c r="R3596"/>
  <c r="Q3596"/>
  <c r="V3596" s="1"/>
  <c r="P3596"/>
  <c r="U3596" s="1"/>
  <c r="Z3596" s="1"/>
  <c r="O3596"/>
  <c r="T3596" s="1"/>
  <c r="Y3596" s="1"/>
  <c r="N3596"/>
  <c r="S3596" s="1"/>
  <c r="R3595"/>
  <c r="W3595" s="1"/>
  <c r="Q3595"/>
  <c r="V3595" s="1"/>
  <c r="AA3595" s="1"/>
  <c r="P3595"/>
  <c r="U3595" s="1"/>
  <c r="Z3595" s="1"/>
  <c r="O3595"/>
  <c r="T3595" s="1"/>
  <c r="N3595"/>
  <c r="S3595" s="1"/>
  <c r="R3594"/>
  <c r="W3594" s="1"/>
  <c r="Q3594"/>
  <c r="V3594" s="1"/>
  <c r="AA3594" s="1"/>
  <c r="P3594"/>
  <c r="U3594" s="1"/>
  <c r="Z3594" s="1"/>
  <c r="O3594"/>
  <c r="T3594" s="1"/>
  <c r="N3594"/>
  <c r="S3594" s="1"/>
  <c r="R1750"/>
  <c r="W1750" s="1"/>
  <c r="AB1750" s="1"/>
  <c r="Q1750"/>
  <c r="V1750" s="1"/>
  <c r="AA1750" s="1"/>
  <c r="P1750"/>
  <c r="U1750" s="1"/>
  <c r="Z1750" s="1"/>
  <c r="O1750"/>
  <c r="T1750" s="1"/>
  <c r="Y1750" s="1"/>
  <c r="N1750"/>
  <c r="R1749"/>
  <c r="W1749" s="1"/>
  <c r="Q1749"/>
  <c r="V1749" s="1"/>
  <c r="P1749"/>
  <c r="U1749" s="1"/>
  <c r="Z1749" s="1"/>
  <c r="O1749"/>
  <c r="N1749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45"/>
  <c r="W2945" s="1"/>
  <c r="AB2945" s="1"/>
  <c r="Q2945"/>
  <c r="V2945" s="1"/>
  <c r="AA2945" s="1"/>
  <c r="P2945"/>
  <c r="U2945" s="1"/>
  <c r="O2945"/>
  <c r="N2945"/>
  <c r="R2944"/>
  <c r="W2944" s="1"/>
  <c r="AB2944" s="1"/>
  <c r="Q2944"/>
  <c r="V2944" s="1"/>
  <c r="P2944"/>
  <c r="O2944"/>
  <c r="N2944"/>
  <c r="R2943"/>
  <c r="W2943" s="1"/>
  <c r="Q2943"/>
  <c r="P2943"/>
  <c r="O2943"/>
  <c r="N2943"/>
  <c r="S2943" s="1"/>
  <c r="X2943" s="1"/>
  <c r="R2942"/>
  <c r="Q2942"/>
  <c r="P2942"/>
  <c r="O2942"/>
  <c r="T2942" s="1"/>
  <c r="Y2942" s="1"/>
  <c r="N2942"/>
  <c r="S2942" s="1"/>
  <c r="X2942" s="1"/>
  <c r="R2940"/>
  <c r="Q2940"/>
  <c r="V2940" s="1"/>
  <c r="AA2940" s="1"/>
  <c r="P2940"/>
  <c r="U2940" s="1"/>
  <c r="Z2940" s="1"/>
  <c r="O2940"/>
  <c r="T2940" s="1"/>
  <c r="Y2940" s="1"/>
  <c r="N2940"/>
  <c r="S2940" s="1"/>
  <c r="X2940" s="1"/>
  <c r="R2939"/>
  <c r="W2939" s="1"/>
  <c r="AB2939" s="1"/>
  <c r="Q2939"/>
  <c r="V2939" s="1"/>
  <c r="AA2939" s="1"/>
  <c r="P2939"/>
  <c r="O2939"/>
  <c r="T2939" s="1"/>
  <c r="Y2939" s="1"/>
  <c r="N2939"/>
  <c r="S2939" s="1"/>
  <c r="R2938"/>
  <c r="W2938" s="1"/>
  <c r="AB2938" s="1"/>
  <c r="Q2938"/>
  <c r="P2938"/>
  <c r="U2938" s="1"/>
  <c r="Z2938" s="1"/>
  <c r="O2938"/>
  <c r="T2938" s="1"/>
  <c r="N2938"/>
  <c r="R2937"/>
  <c r="Q2937"/>
  <c r="V2937" s="1"/>
  <c r="AA2937" s="1"/>
  <c r="P2937"/>
  <c r="U2937" s="1"/>
  <c r="O2937"/>
  <c r="N2937"/>
  <c r="R2936"/>
  <c r="W2936" s="1"/>
  <c r="AB2936" s="1"/>
  <c r="Q2936"/>
  <c r="P2936"/>
  <c r="O2936"/>
  <c r="N2936"/>
  <c r="R2935"/>
  <c r="W2935" s="1"/>
  <c r="Q2935"/>
  <c r="P2935"/>
  <c r="O2935"/>
  <c r="N2935"/>
  <c r="S2935" s="1"/>
  <c r="X2935" s="1"/>
  <c r="R2934"/>
  <c r="Q2934"/>
  <c r="P2934"/>
  <c r="O2934"/>
  <c r="T2934" s="1"/>
  <c r="Y2934" s="1"/>
  <c r="N2934"/>
  <c r="S2934" s="1"/>
  <c r="X2934" s="1"/>
  <c r="R2933"/>
  <c r="W2933" s="1"/>
  <c r="Q2933"/>
  <c r="P2933"/>
  <c r="U2933" s="1"/>
  <c r="Z2933" s="1"/>
  <c r="O2933"/>
  <c r="T2933" s="1"/>
  <c r="Y2933" s="1"/>
  <c r="N2933"/>
  <c r="S2933" s="1"/>
  <c r="R2932"/>
  <c r="Q2932"/>
  <c r="V2932" s="1"/>
  <c r="AA2932" s="1"/>
  <c r="P2932"/>
  <c r="U2932" s="1"/>
  <c r="O2932"/>
  <c r="T2932" s="1"/>
  <c r="N2932"/>
  <c r="S2932" s="1"/>
  <c r="R2931"/>
  <c r="Q2931"/>
  <c r="V2931" s="1"/>
  <c r="AA2931" s="1"/>
  <c r="P2931"/>
  <c r="U2931" s="1"/>
  <c r="O2931"/>
  <c r="T2931" s="1"/>
  <c r="N2931"/>
  <c r="S2931" s="1"/>
  <c r="X2931" s="1"/>
  <c r="R2930"/>
  <c r="W2930" s="1"/>
  <c r="AB2930" s="1"/>
  <c r="Q2930"/>
  <c r="P2930"/>
  <c r="O2930"/>
  <c r="T2930" s="1"/>
  <c r="N2930"/>
  <c r="R2929"/>
  <c r="Q2929"/>
  <c r="P2929"/>
  <c r="U2929" s="1"/>
  <c r="O2929"/>
  <c r="N2929"/>
  <c r="R2928"/>
  <c r="Q2928"/>
  <c r="P2928"/>
  <c r="O2928"/>
  <c r="N2928"/>
  <c r="S2928" s="1"/>
  <c r="X2928" s="1"/>
  <c r="R2927"/>
  <c r="W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R2924"/>
  <c r="W2924" s="1"/>
  <c r="AB2924" s="1"/>
  <c r="Q2924"/>
  <c r="V2924" s="1"/>
  <c r="AA2924" s="1"/>
  <c r="P2924"/>
  <c r="U2924" s="1"/>
  <c r="Z2924" s="1"/>
  <c r="O2924"/>
  <c r="N2924"/>
  <c r="R2923"/>
  <c r="W2923" s="1"/>
  <c r="AB2923" s="1"/>
  <c r="Q2923"/>
  <c r="V2923" s="1"/>
  <c r="AA2923" s="1"/>
  <c r="P2923"/>
  <c r="O2923"/>
  <c r="N2923"/>
  <c r="R2922"/>
  <c r="W2922" s="1"/>
  <c r="AB2922" s="1"/>
  <c r="Q2922"/>
  <c r="P2922"/>
  <c r="O2922"/>
  <c r="N2922"/>
  <c r="R2921"/>
  <c r="Q2921"/>
  <c r="P2921"/>
  <c r="O2921"/>
  <c r="N2921"/>
  <c r="R2920"/>
  <c r="W2920" s="1"/>
  <c r="Q2920"/>
  <c r="P2920"/>
  <c r="O2920"/>
  <c r="N2920"/>
  <c r="S2920" s="1"/>
  <c r="X2920" s="1"/>
  <c r="R2919"/>
  <c r="W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R2915"/>
  <c r="W2915" s="1"/>
  <c r="AB2915" s="1"/>
  <c r="Q2915"/>
  <c r="V2915" s="1"/>
  <c r="P2915"/>
  <c r="U2915" s="1"/>
  <c r="O2915"/>
  <c r="T2915" s="1"/>
  <c r="Y2915" s="1"/>
  <c r="N2915"/>
  <c r="R2914"/>
  <c r="W2914" s="1"/>
  <c r="Q2914"/>
  <c r="V2914" s="1"/>
  <c r="P2914"/>
  <c r="U2914" s="1"/>
  <c r="Z2914" s="1"/>
  <c r="O2914"/>
  <c r="N2914"/>
  <c r="R2913"/>
  <c r="W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T2909" s="1"/>
  <c r="N2909"/>
  <c r="S2909" s="1"/>
  <c r="R2908"/>
  <c r="W2908" s="1"/>
  <c r="AB2908" s="1"/>
  <c r="Q2908"/>
  <c r="V2908" s="1"/>
  <c r="AA2908" s="1"/>
  <c r="P2908"/>
  <c r="U2908" s="1"/>
  <c r="O2908"/>
  <c r="T2908" s="1"/>
  <c r="N2908"/>
  <c r="S2908" s="1"/>
  <c r="X2908" s="1"/>
  <c r="R2907"/>
  <c r="W2907" s="1"/>
  <c r="AB2907" s="1"/>
  <c r="Q2907"/>
  <c r="V2907" s="1"/>
  <c r="P2907"/>
  <c r="U2907" s="1"/>
  <c r="O2907"/>
  <c r="T2907" s="1"/>
  <c r="Y2907" s="1"/>
  <c r="N2907"/>
  <c r="R2906"/>
  <c r="Q2906"/>
  <c r="V2906" s="1"/>
  <c r="P2906"/>
  <c r="U2906" s="1"/>
  <c r="Z2906" s="1"/>
  <c r="O2906"/>
  <c r="N2906"/>
  <c r="R2905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S2902" s="1"/>
  <c r="R2901"/>
  <c r="Q2901"/>
  <c r="V2901" s="1"/>
  <c r="AA2901" s="1"/>
  <c r="P2901"/>
  <c r="U2901" s="1"/>
  <c r="Z2901" s="1"/>
  <c r="O2901"/>
  <c r="T2901" s="1"/>
  <c r="Y2901" s="1"/>
  <c r="N2901"/>
  <c r="R3502"/>
  <c r="W3502" s="1"/>
  <c r="Q3502"/>
  <c r="P3502"/>
  <c r="O3502"/>
  <c r="N3502"/>
  <c r="R3501"/>
  <c r="Q3501"/>
  <c r="P3501"/>
  <c r="O3501"/>
  <c r="T3501" s="1"/>
  <c r="N3501"/>
  <c r="S3501" s="1"/>
  <c r="R3500"/>
  <c r="Q3500"/>
  <c r="P3500"/>
  <c r="U3500" s="1"/>
  <c r="O3500"/>
  <c r="T3500" s="1"/>
  <c r="N3500"/>
  <c r="R3499"/>
  <c r="Q3499"/>
  <c r="V3499" s="1"/>
  <c r="P3499"/>
  <c r="U3499" s="1"/>
  <c r="O3499"/>
  <c r="N3499"/>
  <c r="S3499" s="1"/>
  <c r="R3497"/>
  <c r="W3497" s="1"/>
  <c r="AB3497" s="1"/>
  <c r="Q3497"/>
  <c r="P3497"/>
  <c r="O3497"/>
  <c r="N3497"/>
  <c r="R3496"/>
  <c r="W3496" s="1"/>
  <c r="Q3496"/>
  <c r="P3496"/>
  <c r="O3496"/>
  <c r="N3496"/>
  <c r="R3495"/>
  <c r="W3495" s="1"/>
  <c r="Q3495"/>
  <c r="V3495" s="1"/>
  <c r="P3495"/>
  <c r="O3495"/>
  <c r="N3495"/>
  <c r="R3494"/>
  <c r="W3494" s="1"/>
  <c r="Q3494"/>
  <c r="P3494"/>
  <c r="O3494"/>
  <c r="N3494"/>
  <c r="S3494" s="1"/>
  <c r="R3493"/>
  <c r="Q3493"/>
  <c r="P3493"/>
  <c r="O3493"/>
  <c r="T3493" s="1"/>
  <c r="N3493"/>
  <c r="S3493" s="1"/>
  <c r="X3493" s="1"/>
  <c r="R3492"/>
  <c r="Q3492"/>
  <c r="P3492"/>
  <c r="U3492" s="1"/>
  <c r="Z3492" s="1"/>
  <c r="O3492"/>
  <c r="T3492" s="1"/>
  <c r="N3492"/>
  <c r="S3492" s="1"/>
  <c r="R3491"/>
  <c r="Q3491"/>
  <c r="V3491" s="1"/>
  <c r="P3491"/>
  <c r="U3491" s="1"/>
  <c r="Z3491" s="1"/>
  <c r="O3491"/>
  <c r="T3491" s="1"/>
  <c r="N3491"/>
  <c r="R3490"/>
  <c r="W3490" s="1"/>
  <c r="Q3490"/>
  <c r="V3490" s="1"/>
  <c r="P3490"/>
  <c r="O3490"/>
  <c r="N3490"/>
  <c r="R3489"/>
  <c r="W3489" s="1"/>
  <c r="Q3489"/>
  <c r="P3489"/>
  <c r="U3489" s="1"/>
  <c r="O3489"/>
  <c r="N3489"/>
  <c r="R3488"/>
  <c r="Q3488"/>
  <c r="P3488"/>
  <c r="U3488" s="1"/>
  <c r="O3488"/>
  <c r="T3488" s="1"/>
  <c r="N3488"/>
  <c r="R3487"/>
  <c r="W3487" s="1"/>
  <c r="AB3487" s="1"/>
  <c r="Q3487"/>
  <c r="V3487" s="1"/>
  <c r="AA3487" s="1"/>
  <c r="P3487"/>
  <c r="U3487" s="1"/>
  <c r="O3487"/>
  <c r="T3487" s="1"/>
  <c r="N3487"/>
  <c r="R3486"/>
  <c r="W3486" s="1"/>
  <c r="AB3486" s="1"/>
  <c r="Q3486"/>
  <c r="V3486" s="1"/>
  <c r="P3486"/>
  <c r="U3486" s="1"/>
  <c r="O3486"/>
  <c r="N3486"/>
  <c r="R3485"/>
  <c r="W3485" s="1"/>
  <c r="Q3485"/>
  <c r="V3485" s="1"/>
  <c r="P3485"/>
  <c r="O3485"/>
  <c r="N3485"/>
  <c r="S3485" s="1"/>
  <c r="X3485" s="1"/>
  <c r="R3484"/>
  <c r="W3484" s="1"/>
  <c r="Q3484"/>
  <c r="P3484"/>
  <c r="O3484"/>
  <c r="T3484" s="1"/>
  <c r="Y3484" s="1"/>
  <c r="N3484"/>
  <c r="S3484" s="1"/>
  <c r="R3482"/>
  <c r="Q3482"/>
  <c r="V3482" s="1"/>
  <c r="AA3482" s="1"/>
  <c r="P3482"/>
  <c r="U3482" s="1"/>
  <c r="O3482"/>
  <c r="T3482" s="1"/>
  <c r="Y3482" s="1"/>
  <c r="N3482"/>
  <c r="S3482" s="1"/>
  <c r="X3482" s="1"/>
  <c r="R3481"/>
  <c r="W3481" s="1"/>
  <c r="AB3481" s="1"/>
  <c r="Q3481"/>
  <c r="V3481" s="1"/>
  <c r="P3481"/>
  <c r="U3481" s="1"/>
  <c r="Z3481" s="1"/>
  <c r="O3481"/>
  <c r="T3481" s="1"/>
  <c r="Y3481" s="1"/>
  <c r="N3481"/>
  <c r="S3481" s="1"/>
  <c r="R3480"/>
  <c r="W3480" s="1"/>
  <c r="Q3480"/>
  <c r="V3480" s="1"/>
  <c r="P3480"/>
  <c r="U3480" s="1"/>
  <c r="Z3480" s="1"/>
  <c r="O3480"/>
  <c r="T3480" s="1"/>
  <c r="N3480"/>
  <c r="R3479"/>
  <c r="W3479" s="1"/>
  <c r="Q3479"/>
  <c r="V3479" s="1"/>
  <c r="AA3479" s="1"/>
  <c r="P3479"/>
  <c r="U3479" s="1"/>
  <c r="O3479"/>
  <c r="N3479"/>
  <c r="R3478"/>
  <c r="W3478" s="1"/>
  <c r="AB3478" s="1"/>
  <c r="Q3478"/>
  <c r="V3478" s="1"/>
  <c r="P3478"/>
  <c r="O3478"/>
  <c r="N3478"/>
  <c r="R3477"/>
  <c r="W3477" s="1"/>
  <c r="Q3477"/>
  <c r="P3477"/>
  <c r="O3477"/>
  <c r="N3477"/>
  <c r="S3477" s="1"/>
  <c r="X3477" s="1"/>
  <c r="R3476"/>
  <c r="Q3476"/>
  <c r="P3476"/>
  <c r="O3476"/>
  <c r="T3476" s="1"/>
  <c r="Y3476" s="1"/>
  <c r="N3476"/>
  <c r="S3476" s="1"/>
  <c r="R3475"/>
  <c r="Q3475"/>
  <c r="P3475"/>
  <c r="U3475" s="1"/>
  <c r="Z3475" s="1"/>
  <c r="O3475"/>
  <c r="T3475" s="1"/>
  <c r="N3475"/>
  <c r="S3475" s="1"/>
  <c r="R3474"/>
  <c r="Q3474"/>
  <c r="V3474" s="1"/>
  <c r="AA3474" s="1"/>
  <c r="P3474"/>
  <c r="U3474" s="1"/>
  <c r="O3474"/>
  <c r="T3474" s="1"/>
  <c r="N3474"/>
  <c r="S3474" s="1"/>
  <c r="X3474" s="1"/>
  <c r="R3473"/>
  <c r="Q3473"/>
  <c r="V3473" s="1"/>
  <c r="AA3473" s="1"/>
  <c r="P3473"/>
  <c r="U3473" s="1"/>
  <c r="O3473"/>
  <c r="T3473" s="1"/>
  <c r="N3473"/>
  <c r="S3473" s="1"/>
  <c r="X3473" s="1"/>
  <c r="R3472"/>
  <c r="W3472" s="1"/>
  <c r="AB3472" s="1"/>
  <c r="Q3472"/>
  <c r="V3472" s="1"/>
  <c r="AA3472" s="1"/>
  <c r="P3472"/>
  <c r="O3472"/>
  <c r="T3472" s="1"/>
  <c r="Y3472" s="1"/>
  <c r="N3472"/>
  <c r="R3471"/>
  <c r="W3471" s="1"/>
  <c r="AB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X3467" s="1"/>
  <c r="R3466"/>
  <c r="W3466" s="1"/>
  <c r="AB3466" s="1"/>
  <c r="Q3466"/>
  <c r="V3466" s="1"/>
  <c r="AA3466" s="1"/>
  <c r="P3466"/>
  <c r="U3466" s="1"/>
  <c r="Z3466" s="1"/>
  <c r="O3466"/>
  <c r="T3466" s="1"/>
  <c r="Y3466" s="1"/>
  <c r="N3466"/>
  <c r="S3466" s="1"/>
  <c r="X3466" s="1"/>
  <c r="R3465"/>
  <c r="W3465" s="1"/>
  <c r="AB3465" s="1"/>
  <c r="Q3465"/>
  <c r="V3465" s="1"/>
  <c r="AA3465" s="1"/>
  <c r="P3465"/>
  <c r="U3465" s="1"/>
  <c r="Z3465" s="1"/>
  <c r="O3465"/>
  <c r="T3465" s="1"/>
  <c r="Y3465" s="1"/>
  <c r="N3465"/>
  <c r="S3465" s="1"/>
  <c r="X3465" s="1"/>
  <c r="R3464"/>
  <c r="W3464" s="1"/>
  <c r="AB3464" s="1"/>
  <c r="Q3464"/>
  <c r="V3464" s="1"/>
  <c r="AA3464" s="1"/>
  <c r="P3464"/>
  <c r="U3464" s="1"/>
  <c r="Z3464" s="1"/>
  <c r="O3464"/>
  <c r="T3464" s="1"/>
  <c r="Y3464" s="1"/>
  <c r="N3464"/>
  <c r="R3463"/>
  <c r="W3463" s="1"/>
  <c r="AB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Y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58"/>
  <c r="Q3458"/>
  <c r="V3458" s="1"/>
  <c r="AA3458" s="1"/>
  <c r="P3458"/>
  <c r="U3458" s="1"/>
  <c r="Z3458" s="1"/>
  <c r="O3458"/>
  <c r="T3458" s="1"/>
  <c r="Y3458" s="1"/>
  <c r="N3458"/>
  <c r="R3443"/>
  <c r="Q3443"/>
  <c r="V3443" s="1"/>
  <c r="AA3443" s="1"/>
  <c r="P3443"/>
  <c r="U3443" s="1"/>
  <c r="Z3443" s="1"/>
  <c r="O3443"/>
  <c r="T3443" s="1"/>
  <c r="N3443"/>
  <c r="R4634"/>
  <c r="W4634" s="1"/>
  <c r="Q4634"/>
  <c r="V4634" s="1"/>
  <c r="P4634"/>
  <c r="O4634"/>
  <c r="N4634"/>
  <c r="R4633"/>
  <c r="W4633" s="1"/>
  <c r="Q4633"/>
  <c r="P4633"/>
  <c r="O4633"/>
  <c r="T4633" s="1"/>
  <c r="N4633"/>
  <c r="R4632"/>
  <c r="Q4632"/>
  <c r="P4632"/>
  <c r="U4632" s="1"/>
  <c r="O4632"/>
  <c r="N4632"/>
  <c r="S4632" s="1"/>
  <c r="R4631"/>
  <c r="Q4631"/>
  <c r="P4631"/>
  <c r="O4631"/>
  <c r="T4631" s="1"/>
  <c r="N4631"/>
  <c r="S4631" s="1"/>
  <c r="R4629"/>
  <c r="Q4629"/>
  <c r="V4629" s="1"/>
  <c r="P4629"/>
  <c r="U4629" s="1"/>
  <c r="O4629"/>
  <c r="T4629" s="1"/>
  <c r="Y4629" s="1"/>
  <c r="N4629"/>
  <c r="R4628"/>
  <c r="W4628" s="1"/>
  <c r="Q4628"/>
  <c r="V4628" s="1"/>
  <c r="P4628"/>
  <c r="U4628" s="1"/>
  <c r="O4628"/>
  <c r="T4628" s="1"/>
  <c r="N4628"/>
  <c r="S4628" s="1"/>
  <c r="R4627"/>
  <c r="W4627" s="1"/>
  <c r="Q4627"/>
  <c r="V4627" s="1"/>
  <c r="AA4627" s="1"/>
  <c r="P4627"/>
  <c r="U4627" s="1"/>
  <c r="Z4627" s="1"/>
  <c r="O4627"/>
  <c r="N4627"/>
  <c r="R4626"/>
  <c r="W4626" s="1"/>
  <c r="Q4626"/>
  <c r="V4626" s="1"/>
  <c r="P4626"/>
  <c r="O4626"/>
  <c r="T4626" s="1"/>
  <c r="N4626"/>
  <c r="S4626" s="1"/>
  <c r="R4625"/>
  <c r="W4625" s="1"/>
  <c r="Q4625"/>
  <c r="V4625" s="1"/>
  <c r="P4625"/>
  <c r="U4625" s="1"/>
  <c r="O4625"/>
  <c r="T4625" s="1"/>
  <c r="N4625"/>
  <c r="R4624"/>
  <c r="W4624" s="1"/>
  <c r="Q4624"/>
  <c r="V4624" s="1"/>
  <c r="P4624"/>
  <c r="U4624" s="1"/>
  <c r="O4624"/>
  <c r="N4624"/>
  <c r="S4624" s="1"/>
  <c r="R4623"/>
  <c r="W4623" s="1"/>
  <c r="Q4623"/>
  <c r="V4623" s="1"/>
  <c r="P4623"/>
  <c r="O4623"/>
  <c r="T4623" s="1"/>
  <c r="N4623"/>
  <c r="S4623" s="1"/>
  <c r="R4622"/>
  <c r="W4622" s="1"/>
  <c r="Q4622"/>
  <c r="P4622"/>
  <c r="U4622" s="1"/>
  <c r="O4622"/>
  <c r="T4622" s="1"/>
  <c r="N4622"/>
  <c r="S4622" s="1"/>
  <c r="X4622" s="1"/>
  <c r="R4621"/>
  <c r="Q4621"/>
  <c r="V4621" s="1"/>
  <c r="P4621"/>
  <c r="U4621" s="1"/>
  <c r="O4621"/>
  <c r="T4621" s="1"/>
  <c r="N4621"/>
  <c r="S4621" s="1"/>
  <c r="R4620"/>
  <c r="Q4620"/>
  <c r="V4620" s="1"/>
  <c r="P4620"/>
  <c r="U4620" s="1"/>
  <c r="O4620"/>
  <c r="T4620" s="1"/>
  <c r="Y4620" s="1"/>
  <c r="N4620"/>
  <c r="S4620" s="1"/>
  <c r="R1554"/>
  <c r="Q1554"/>
  <c r="P1554"/>
  <c r="O1554"/>
  <c r="N1554"/>
  <c r="S1554" s="1"/>
  <c r="R1553"/>
  <c r="Q1553"/>
  <c r="P1553"/>
  <c r="O1553"/>
  <c r="T1553" s="1"/>
  <c r="N1553"/>
  <c r="S1553" s="1"/>
  <c r="R1552"/>
  <c r="Q1552"/>
  <c r="P1552"/>
  <c r="O1552"/>
  <c r="T1552" s="1"/>
  <c r="Y1552" s="1"/>
  <c r="N1552"/>
  <c r="R1551"/>
  <c r="Q1551"/>
  <c r="V1551" s="1"/>
  <c r="AA1551" s="1"/>
  <c r="P1551"/>
  <c r="U1551" s="1"/>
  <c r="Z1551" s="1"/>
  <c r="O1551"/>
  <c r="N1551"/>
  <c r="R1549"/>
  <c r="W1549" s="1"/>
  <c r="AB1549" s="1"/>
  <c r="Q1549"/>
  <c r="V1549" s="1"/>
  <c r="P1549"/>
  <c r="U1549" s="1"/>
  <c r="O1549"/>
  <c r="N1549"/>
  <c r="R1548"/>
  <c r="W1548" s="1"/>
  <c r="Q1548"/>
  <c r="V1548" s="1"/>
  <c r="P1548"/>
  <c r="U1548" s="1"/>
  <c r="O1548"/>
  <c r="N1548"/>
  <c r="R1547"/>
  <c r="W1547" s="1"/>
  <c r="Q1547"/>
  <c r="V1547" s="1"/>
  <c r="P1547"/>
  <c r="O1547"/>
  <c r="N1547"/>
  <c r="R1546"/>
  <c r="W1546" s="1"/>
  <c r="Q1546"/>
  <c r="P1546"/>
  <c r="O1546"/>
  <c r="N1546"/>
  <c r="S1546" s="1"/>
  <c r="X1546" s="1"/>
  <c r="R1545"/>
  <c r="Q1545"/>
  <c r="P1545"/>
  <c r="O1545"/>
  <c r="T1545" s="1"/>
  <c r="Y1545" s="1"/>
  <c r="N1545"/>
  <c r="S1545" s="1"/>
  <c r="X1545" s="1"/>
  <c r="R1544"/>
  <c r="Q1544"/>
  <c r="P1544"/>
  <c r="U1544" s="1"/>
  <c r="Z1544" s="1"/>
  <c r="O1544"/>
  <c r="T1544" s="1"/>
  <c r="N1544"/>
  <c r="S1544" s="1"/>
  <c r="R1543"/>
  <c r="Q1543"/>
  <c r="V1543" s="1"/>
  <c r="AA1543" s="1"/>
  <c r="P1543"/>
  <c r="U1543" s="1"/>
  <c r="O1543"/>
  <c r="T1543" s="1"/>
  <c r="N1543"/>
  <c r="S1543" s="1"/>
  <c r="R1542"/>
  <c r="W1542" s="1"/>
  <c r="Q1542"/>
  <c r="V1542" s="1"/>
  <c r="AA1542" s="1"/>
  <c r="P1542"/>
  <c r="O1542"/>
  <c r="N1542"/>
  <c r="R1541"/>
  <c r="W1541" s="1"/>
  <c r="Q1541"/>
  <c r="P1541"/>
  <c r="O1541"/>
  <c r="T1541" s="1"/>
  <c r="N1541"/>
  <c r="R1540"/>
  <c r="W1540" s="1"/>
  <c r="Q1540"/>
  <c r="P1540"/>
  <c r="U1540" s="1"/>
  <c r="O1540"/>
  <c r="T1540" s="1"/>
  <c r="N1540"/>
  <c r="R1539"/>
  <c r="W1539" s="1"/>
  <c r="Q1539"/>
  <c r="P1539"/>
  <c r="O1539"/>
  <c r="N1539"/>
  <c r="S1539" s="1"/>
  <c r="X1539" s="1"/>
  <c r="R1538"/>
  <c r="Q1538"/>
  <c r="P1538"/>
  <c r="O1538"/>
  <c r="T1538" s="1"/>
  <c r="Y1538" s="1"/>
  <c r="N1538"/>
  <c r="S1538" s="1"/>
  <c r="R1537"/>
  <c r="Q1537"/>
  <c r="P1537"/>
  <c r="U1537" s="1"/>
  <c r="O1537"/>
  <c r="T1537" s="1"/>
  <c r="N1537"/>
  <c r="R1536"/>
  <c r="Q1536"/>
  <c r="V1536" s="1"/>
  <c r="P1536"/>
  <c r="U1536" s="1"/>
  <c r="O1536"/>
  <c r="N1536"/>
  <c r="S1536" s="1"/>
  <c r="R1534"/>
  <c r="W1534" s="1"/>
  <c r="AB1534" s="1"/>
  <c r="Q1534"/>
  <c r="P1534"/>
  <c r="O1534"/>
  <c r="N1534"/>
  <c r="R1533"/>
  <c r="W1533" s="1"/>
  <c r="Q1533"/>
  <c r="P1533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R1530"/>
  <c r="Q1530"/>
  <c r="P1530"/>
  <c r="O1530"/>
  <c r="T1530" s="1"/>
  <c r="N1530"/>
  <c r="S1530" s="1"/>
  <c r="R1529"/>
  <c r="Q1529"/>
  <c r="P1529"/>
  <c r="U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R1527"/>
  <c r="W1527" s="1"/>
  <c r="Q1527"/>
  <c r="V1527" s="1"/>
  <c r="P1527"/>
  <c r="O1527"/>
  <c r="N1527"/>
  <c r="R1526"/>
  <c r="W1526" s="1"/>
  <c r="Q1526"/>
  <c r="V1526" s="1"/>
  <c r="P1526"/>
  <c r="U1526" s="1"/>
  <c r="O1526"/>
  <c r="T1526" s="1"/>
  <c r="N1526"/>
  <c r="R1525"/>
  <c r="Q1525"/>
  <c r="V1525" s="1"/>
  <c r="P1525"/>
  <c r="U1525" s="1"/>
  <c r="O1525"/>
  <c r="T1525" s="1"/>
  <c r="N1525"/>
  <c r="R2354"/>
  <c r="W2354" s="1"/>
  <c r="AB2354" s="1"/>
  <c r="Q2354"/>
  <c r="V2354" s="1"/>
  <c r="AA2354" s="1"/>
  <c r="P2354"/>
  <c r="U2354" s="1"/>
  <c r="O2354"/>
  <c r="T2354" s="1"/>
  <c r="Y2354" s="1"/>
  <c r="N2354"/>
  <c r="R2353"/>
  <c r="W2353" s="1"/>
  <c r="AB2353" s="1"/>
  <c r="Q2353"/>
  <c r="V2353" s="1"/>
  <c r="P2353"/>
  <c r="U2353" s="1"/>
  <c r="Z2353" s="1"/>
  <c r="O2353"/>
  <c r="N2353"/>
  <c r="R2352"/>
  <c r="W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O2346"/>
  <c r="T2346" s="1"/>
  <c r="Y2346" s="1"/>
  <c r="N2346"/>
  <c r="R2345"/>
  <c r="W2345" s="1"/>
  <c r="Q2345"/>
  <c r="P2345"/>
  <c r="U2345" s="1"/>
  <c r="Z2345" s="1"/>
  <c r="O2345"/>
  <c r="N2345"/>
  <c r="R2344"/>
  <c r="W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S234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R4618"/>
  <c r="W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S4617" s="1"/>
  <c r="X4617" s="1"/>
  <c r="R4616"/>
  <c r="W4616" s="1"/>
  <c r="AB4616" s="1"/>
  <c r="Q4616"/>
  <c r="P4616"/>
  <c r="O4616"/>
  <c r="T4616" s="1"/>
  <c r="Y4616" s="1"/>
  <c r="N4616"/>
  <c r="S4616" s="1"/>
  <c r="X4616" s="1"/>
  <c r="R4614"/>
  <c r="Q4614"/>
  <c r="V4614" s="1"/>
  <c r="AA4614" s="1"/>
  <c r="P4614"/>
  <c r="U4614" s="1"/>
  <c r="Z4614" s="1"/>
  <c r="O4614"/>
  <c r="T4614" s="1"/>
  <c r="Y4614" s="1"/>
  <c r="N4614"/>
  <c r="S4614" s="1"/>
  <c r="R4613"/>
  <c r="W4613" s="1"/>
  <c r="AB4613" s="1"/>
  <c r="Q4613"/>
  <c r="V4613" s="1"/>
  <c r="AA4613" s="1"/>
  <c r="P4613"/>
  <c r="U4613" s="1"/>
  <c r="Z4613" s="1"/>
  <c r="O4613"/>
  <c r="T4613" s="1"/>
  <c r="N4613"/>
  <c r="S4613" s="1"/>
  <c r="R4612"/>
  <c r="W4612" s="1"/>
  <c r="AB4612" s="1"/>
  <c r="Q4612"/>
  <c r="V4612" s="1"/>
  <c r="AA4612" s="1"/>
  <c r="P4612"/>
  <c r="U4612" s="1"/>
  <c r="O4612"/>
  <c r="T4612" s="1"/>
  <c r="N4612"/>
  <c r="S4612" s="1"/>
  <c r="X4612" s="1"/>
  <c r="R4611"/>
  <c r="W4611" s="1"/>
  <c r="AB4611" s="1"/>
  <c r="Q4611"/>
  <c r="V4611" s="1"/>
  <c r="P4611"/>
  <c r="U4611" s="1"/>
  <c r="O4611"/>
  <c r="T4611" s="1"/>
  <c r="Y4611" s="1"/>
  <c r="N4611"/>
  <c r="R4610"/>
  <c r="W4610" s="1"/>
  <c r="Q4610"/>
  <c r="V4610" s="1"/>
  <c r="P4610"/>
  <c r="U4610" s="1"/>
  <c r="Z4610" s="1"/>
  <c r="O4610"/>
  <c r="N4610"/>
  <c r="R4609"/>
  <c r="W4609" s="1"/>
  <c r="Q4609"/>
  <c r="V4609" s="1"/>
  <c r="AA4609" s="1"/>
  <c r="P4609"/>
  <c r="O4609"/>
  <c r="N4609"/>
  <c r="S4609" s="1"/>
  <c r="X4609" s="1"/>
  <c r="R4608"/>
  <c r="W4608" s="1"/>
  <c r="AB4608" s="1"/>
  <c r="Q4608"/>
  <c r="P4608"/>
  <c r="O4608"/>
  <c r="T4608" s="1"/>
  <c r="Y4608" s="1"/>
  <c r="N4608"/>
  <c r="S4608" s="1"/>
  <c r="X4608" s="1"/>
  <c r="R4607"/>
  <c r="Q4607"/>
  <c r="P4607"/>
  <c r="U4607" s="1"/>
  <c r="Z4607" s="1"/>
  <c r="O4607"/>
  <c r="T4607" s="1"/>
  <c r="Y4607" s="1"/>
  <c r="N4607"/>
  <c r="S4607" s="1"/>
  <c r="X4607" s="1"/>
  <c r="R4606"/>
  <c r="Q4606"/>
  <c r="V4606" s="1"/>
  <c r="AA4606" s="1"/>
  <c r="P4606"/>
  <c r="U4606" s="1"/>
  <c r="Z4606" s="1"/>
  <c r="O4606"/>
  <c r="T4606" s="1"/>
  <c r="Y4606" s="1"/>
  <c r="N4606"/>
  <c r="S4606" s="1"/>
  <c r="R4605"/>
  <c r="Q4605"/>
  <c r="V4605" s="1"/>
  <c r="AA4605" s="1"/>
  <c r="P4605"/>
  <c r="U4605" s="1"/>
  <c r="Z4605" s="1"/>
  <c r="O4605"/>
  <c r="T4605" s="1"/>
  <c r="Y4605" s="1"/>
  <c r="N4605"/>
  <c r="R5163"/>
  <c r="W5163" s="1"/>
  <c r="AB5163" s="1"/>
  <c r="Q5163"/>
  <c r="V5163" s="1"/>
  <c r="AA5163" s="1"/>
  <c r="P5163"/>
  <c r="U5163" s="1"/>
  <c r="Z5163" s="1"/>
  <c r="O5163"/>
  <c r="N5163"/>
  <c r="S5163" s="1"/>
  <c r="X5163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S5162" s="1"/>
  <c r="R5126"/>
  <c r="W5126" s="1"/>
  <c r="AB5126" s="1"/>
  <c r="Q5126"/>
  <c r="V5126" s="1"/>
  <c r="AA5126" s="1"/>
  <c r="P5126"/>
  <c r="U5126" s="1"/>
  <c r="Z5126" s="1"/>
  <c r="O5126"/>
  <c r="T5126" s="1"/>
  <c r="Y5126" s="1"/>
  <c r="N5126"/>
  <c r="S5126" s="1"/>
  <c r="R5125"/>
  <c r="W5125" s="1"/>
  <c r="AB5125" s="1"/>
  <c r="Q5125"/>
  <c r="V5125" s="1"/>
  <c r="AA5125" s="1"/>
  <c r="P5125"/>
  <c r="U5125" s="1"/>
  <c r="Z5125" s="1"/>
  <c r="O5125"/>
  <c r="T5125" s="1"/>
  <c r="N5125"/>
  <c r="S5125" s="1"/>
  <c r="X512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47" i="10"/>
  <c r="W4847" s="1"/>
  <c r="AB4847" s="1"/>
  <c r="Q4847"/>
  <c r="V4847" s="1"/>
  <c r="AA4847" s="1"/>
  <c r="P4847"/>
  <c r="U4847" s="1"/>
  <c r="O4847"/>
  <c r="T4847" s="1"/>
  <c r="Y4847" s="1"/>
  <c r="N4847"/>
  <c r="R4846"/>
  <c r="W4846" s="1"/>
  <c r="AB4846" s="1"/>
  <c r="Q4846"/>
  <c r="V4846" s="1"/>
  <c r="P4846"/>
  <c r="U4846" s="1"/>
  <c r="Z4846" s="1"/>
  <c r="O4846"/>
  <c r="N4846"/>
  <c r="R4845"/>
  <c r="W4845" s="1"/>
  <c r="Q4845"/>
  <c r="V4845" s="1"/>
  <c r="AA4845" s="1"/>
  <c r="P4845"/>
  <c r="O4845"/>
  <c r="N4845"/>
  <c r="S4845" s="1"/>
  <c r="X4845" s="1"/>
  <c r="R4844"/>
  <c r="W4844" s="1"/>
  <c r="AB4844" s="1"/>
  <c r="Q4844"/>
  <c r="P4844"/>
  <c r="O4844"/>
  <c r="T4844" s="1"/>
  <c r="Y4844" s="1"/>
  <c r="N4844"/>
  <c r="S4844" s="1"/>
  <c r="X4844" s="1"/>
  <c r="R4842"/>
  <c r="Q4842"/>
  <c r="V4842" s="1"/>
  <c r="AA4842" s="1"/>
  <c r="P4842"/>
  <c r="U4842" s="1"/>
  <c r="Z4842" s="1"/>
  <c r="O4842"/>
  <c r="T4842" s="1"/>
  <c r="Y4842" s="1"/>
  <c r="N4842"/>
  <c r="S4842" s="1"/>
  <c r="X4842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40"/>
  <c r="W4840" s="1"/>
  <c r="AB4840" s="1"/>
  <c r="Q4840"/>
  <c r="V4840" s="1"/>
  <c r="AA4840" s="1"/>
  <c r="P4840"/>
  <c r="U4840" s="1"/>
  <c r="Z4840" s="1"/>
  <c r="O4840"/>
  <c r="T4840" s="1"/>
  <c r="N4840"/>
  <c r="S4840" s="1"/>
  <c r="X4840" s="1"/>
  <c r="R4839"/>
  <c r="W4839" s="1"/>
  <c r="AB4839" s="1"/>
  <c r="Q4839"/>
  <c r="V4839" s="1"/>
  <c r="AA4839" s="1"/>
  <c r="P4839"/>
  <c r="U4839" s="1"/>
  <c r="O4839"/>
  <c r="T4839" s="1"/>
  <c r="Y4839" s="1"/>
  <c r="N4839"/>
  <c r="R4838"/>
  <c r="Q4838"/>
  <c r="V4838" s="1"/>
  <c r="P4838"/>
  <c r="U4838" s="1"/>
  <c r="Z4838" s="1"/>
  <c r="O4838"/>
  <c r="N4838"/>
  <c r="R4837"/>
  <c r="Q4837"/>
  <c r="V4837" s="1"/>
  <c r="AA4837" s="1"/>
  <c r="P4837"/>
  <c r="O4837"/>
  <c r="N4837"/>
  <c r="S4837" s="1"/>
  <c r="X4837" s="1"/>
  <c r="R4836"/>
  <c r="W4836" s="1"/>
  <c r="AB4836" s="1"/>
  <c r="Q4836"/>
  <c r="P4836"/>
  <c r="O4836"/>
  <c r="T4836" s="1"/>
  <c r="Y4836" s="1"/>
  <c r="N4836"/>
  <c r="S4836" s="1"/>
  <c r="X4836" s="1"/>
  <c r="R4835"/>
  <c r="Q4835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R4833"/>
  <c r="Q4833"/>
  <c r="V4833" s="1"/>
  <c r="AA4833" s="1"/>
  <c r="P4833"/>
  <c r="U4833" s="1"/>
  <c r="Z4833" s="1"/>
  <c r="O4833"/>
  <c r="T4833" s="1"/>
  <c r="Y4833" s="1"/>
  <c r="N4833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S4832" s="1"/>
  <c r="X4832" s="1"/>
  <c r="R4831"/>
  <c r="W4831" s="1"/>
  <c r="Q4831"/>
  <c r="V4831" s="1"/>
  <c r="P4831"/>
  <c r="U4831" s="1"/>
  <c r="O4831"/>
  <c r="T4831" s="1"/>
  <c r="Y4831" s="1"/>
  <c r="N4831"/>
  <c r="S4831" s="1"/>
  <c r="X4831" s="1"/>
  <c r="R4830"/>
  <c r="W4830" s="1"/>
  <c r="Q4830"/>
  <c r="V4830" s="1"/>
  <c r="P4830"/>
  <c r="U4830" s="1"/>
  <c r="Z4830" s="1"/>
  <c r="O4830"/>
  <c r="T4830" s="1"/>
  <c r="Y4830" s="1"/>
  <c r="N4830"/>
  <c r="S4830" s="1"/>
  <c r="X4830" s="1"/>
  <c r="R4829"/>
  <c r="W4829" s="1"/>
  <c r="Q4829"/>
  <c r="V4829" s="1"/>
  <c r="AA4829" s="1"/>
  <c r="P4829"/>
  <c r="U4829" s="1"/>
  <c r="Z4829" s="1"/>
  <c r="O4829"/>
  <c r="T4829" s="1"/>
  <c r="Y4829" s="1"/>
  <c r="N4829"/>
  <c r="S4829" s="1"/>
  <c r="X4829" s="1"/>
  <c r="R4827"/>
  <c r="W4827" s="1"/>
  <c r="AB4827" s="1"/>
  <c r="Q4827"/>
  <c r="V4827" s="1"/>
  <c r="AA4827" s="1"/>
  <c r="P4827"/>
  <c r="U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N4826"/>
  <c r="S4826" s="1"/>
  <c r="R4825"/>
  <c r="W4825" s="1"/>
  <c r="AB4825" s="1"/>
  <c r="Q4825"/>
  <c r="V4825" s="1"/>
  <c r="AA4825" s="1"/>
  <c r="P4825"/>
  <c r="U4825" s="1"/>
  <c r="Z4825" s="1"/>
  <c r="O4825"/>
  <c r="N4825"/>
  <c r="S4825" s="1"/>
  <c r="R4824"/>
  <c r="Q4824"/>
  <c r="V4824" s="1"/>
  <c r="AA4824" s="1"/>
  <c r="P4824"/>
  <c r="U4824" s="1"/>
  <c r="Z4824" s="1"/>
  <c r="O4824"/>
  <c r="T4824" s="1"/>
  <c r="Y4824" s="1"/>
  <c r="N4824"/>
  <c r="S4824" s="1"/>
  <c r="X4824" s="1"/>
  <c r="R4823"/>
  <c r="W4823" s="1"/>
  <c r="Q4823"/>
  <c r="V4823" s="1"/>
  <c r="P4823"/>
  <c r="O4823"/>
  <c r="T4823" s="1"/>
  <c r="Y4823" s="1"/>
  <c r="N4823"/>
  <c r="S4823" s="1"/>
  <c r="X4823" s="1"/>
  <c r="R4822"/>
  <c r="W4822" s="1"/>
  <c r="Q4822"/>
  <c r="V4822" s="1"/>
  <c r="P4822"/>
  <c r="U4822" s="1"/>
  <c r="Z4822" s="1"/>
  <c r="O4822"/>
  <c r="T4822" s="1"/>
  <c r="Y4822" s="1"/>
  <c r="N4822"/>
  <c r="R4821"/>
  <c r="W4821" s="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O4820"/>
  <c r="T4820" s="1"/>
  <c r="N4820"/>
  <c r="S4820" s="1"/>
  <c r="X4820" s="1"/>
  <c r="R4819"/>
  <c r="W4819" s="1"/>
  <c r="AB4819" s="1"/>
  <c r="Q4819"/>
  <c r="V4819" s="1"/>
  <c r="P4819"/>
  <c r="U4819" s="1"/>
  <c r="O4819"/>
  <c r="T4819" s="1"/>
  <c r="Y4819" s="1"/>
  <c r="N4819"/>
  <c r="S4819" s="1"/>
  <c r="X4819" s="1"/>
  <c r="R4818"/>
  <c r="W4818" s="1"/>
  <c r="AB4818" s="1"/>
  <c r="Q4818"/>
  <c r="V4818" s="1"/>
  <c r="AA4818" s="1"/>
  <c r="P4818"/>
  <c r="U4818" s="1"/>
  <c r="Z4818" s="1"/>
  <c r="O4818"/>
  <c r="T4818" s="1"/>
  <c r="Y4818" s="1"/>
  <c r="N4818"/>
  <c r="S4818" s="1"/>
  <c r="X4818" s="1"/>
  <c r="R4801"/>
  <c r="W4801" s="1"/>
  <c r="AB4801" s="1"/>
  <c r="Q4801"/>
  <c r="V4801" s="1"/>
  <c r="P4801"/>
  <c r="U4801" s="1"/>
  <c r="O4801"/>
  <c r="T4801" s="1"/>
  <c r="N4801"/>
  <c r="R4800"/>
  <c r="W4800" s="1"/>
  <c r="Q4800"/>
  <c r="V4800" s="1"/>
  <c r="P4800"/>
  <c r="U4800" s="1"/>
  <c r="Z4800" s="1"/>
  <c r="O4800"/>
  <c r="N4800"/>
  <c r="R4799"/>
  <c r="W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X4798" s="1"/>
  <c r="R4796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AB4794" s="1"/>
  <c r="Q4794"/>
  <c r="V4794" s="1"/>
  <c r="AA4794" s="1"/>
  <c r="P4794"/>
  <c r="O4794"/>
  <c r="T4794" s="1"/>
  <c r="N4794"/>
  <c r="S4794" s="1"/>
  <c r="X4794" s="1"/>
  <c r="R4793"/>
  <c r="W4793" s="1"/>
  <c r="AB4793" s="1"/>
  <c r="Q4793"/>
  <c r="P4793"/>
  <c r="U4793" s="1"/>
  <c r="O4793"/>
  <c r="T4793" s="1"/>
  <c r="N4793"/>
  <c r="R4792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X4790" s="1"/>
  <c r="R4789"/>
  <c r="Q4789"/>
  <c r="P4789"/>
  <c r="U4789" s="1"/>
  <c r="Z4789" s="1"/>
  <c r="O4789"/>
  <c r="T4789" s="1"/>
  <c r="Y4789" s="1"/>
  <c r="N4789"/>
  <c r="S4789" s="1"/>
  <c r="X4789" s="1"/>
  <c r="R4788"/>
  <c r="Q4788"/>
  <c r="V4788" s="1"/>
  <c r="AA4788" s="1"/>
  <c r="P4788"/>
  <c r="U4788" s="1"/>
  <c r="Z4788" s="1"/>
  <c r="O4788"/>
  <c r="T4788" s="1"/>
  <c r="Y4788" s="1"/>
  <c r="N4788"/>
  <c r="S4788" s="1"/>
  <c r="R4787"/>
  <c r="Q4787"/>
  <c r="V4787" s="1"/>
  <c r="AA4787" s="1"/>
  <c r="P4787"/>
  <c r="U4787" s="1"/>
  <c r="Z4787" s="1"/>
  <c r="O4787"/>
  <c r="T4787" s="1"/>
  <c r="N478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63"/>
  <c r="W2763" s="1"/>
  <c r="AB2763" s="1"/>
  <c r="Q2763"/>
  <c r="V2763" s="1"/>
  <c r="AA2763" s="1"/>
  <c r="P2763"/>
  <c r="U2763" s="1"/>
  <c r="O2763"/>
  <c r="T2763" s="1"/>
  <c r="Y2763" s="1"/>
  <c r="N2763"/>
  <c r="S2763" s="1"/>
  <c r="X2763" s="1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X2762" s="1"/>
  <c r="R2761"/>
  <c r="W2761" s="1"/>
  <c r="AB2761" s="1"/>
  <c r="Q2761"/>
  <c r="V2761" s="1"/>
  <c r="AA2761" s="1"/>
  <c r="P2761"/>
  <c r="U2761" s="1"/>
  <c r="O2761"/>
  <c r="T2761" s="1"/>
  <c r="Y2761" s="1"/>
  <c r="N2761"/>
  <c r="S2761" s="1"/>
  <c r="X2761" s="1"/>
  <c r="R2760"/>
  <c r="W2760" s="1"/>
  <c r="AB2760" s="1"/>
  <c r="Q2760"/>
  <c r="V2760" s="1"/>
  <c r="AA2760" s="1"/>
  <c r="P2760"/>
  <c r="U2760" s="1"/>
  <c r="O2760"/>
  <c r="T2760" s="1"/>
  <c r="Y2760" s="1"/>
  <c r="N2760"/>
  <c r="S2760" s="1"/>
  <c r="X2760" s="1"/>
  <c r="R2758"/>
  <c r="W2758" s="1"/>
  <c r="AB2758" s="1"/>
  <c r="Q2758"/>
  <c r="V2758" s="1"/>
  <c r="AA2758" s="1"/>
  <c r="P2758"/>
  <c r="U2758" s="1"/>
  <c r="O2758"/>
  <c r="T2758" s="1"/>
  <c r="Y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O2755"/>
  <c r="T2755" s="1"/>
  <c r="Y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AB2752" s="1"/>
  <c r="Q2752"/>
  <c r="V2752" s="1"/>
  <c r="AA2752" s="1"/>
  <c r="P2752"/>
  <c r="U2752" s="1"/>
  <c r="O2752"/>
  <c r="T2752" s="1"/>
  <c r="Y2752" s="1"/>
  <c r="N2752"/>
  <c r="S2752" s="1"/>
  <c r="X2752" s="1"/>
  <c r="R2751"/>
  <c r="W2751" s="1"/>
  <c r="AB2751" s="1"/>
  <c r="Q2751"/>
  <c r="V2751" s="1"/>
  <c r="AA2751" s="1"/>
  <c r="P2751"/>
  <c r="U2751" s="1"/>
  <c r="O2751"/>
  <c r="T2751" s="1"/>
  <c r="Y2751" s="1"/>
  <c r="N2751"/>
  <c r="S2751" s="1"/>
  <c r="X2751" s="1"/>
  <c r="R2750"/>
  <c r="W2750" s="1"/>
  <c r="AB2750" s="1"/>
  <c r="Q2750"/>
  <c r="V2750" s="1"/>
  <c r="AA2750" s="1"/>
  <c r="P2750"/>
  <c r="U2750" s="1"/>
  <c r="O2750"/>
  <c r="T2750" s="1"/>
  <c r="Y2750" s="1"/>
  <c r="N2750"/>
  <c r="S2750" s="1"/>
  <c r="X2750" s="1"/>
  <c r="R2749"/>
  <c r="W2749" s="1"/>
  <c r="AB2749" s="1"/>
  <c r="Q2749"/>
  <c r="V2749" s="1"/>
  <c r="AA2749" s="1"/>
  <c r="P2749"/>
  <c r="U2749" s="1"/>
  <c r="O2749"/>
  <c r="T2749" s="1"/>
  <c r="Y2749" s="1"/>
  <c r="N2749"/>
  <c r="S2749" s="1"/>
  <c r="X2749" s="1"/>
  <c r="R3080"/>
  <c r="W3080" s="1"/>
  <c r="AB3080" s="1"/>
  <c r="Q3080"/>
  <c r="V3080" s="1"/>
  <c r="AA3080" s="1"/>
  <c r="P3080"/>
  <c r="U3080" s="1"/>
  <c r="Z3080" s="1"/>
  <c r="O3080"/>
  <c r="T3080" s="1"/>
  <c r="Y3080" s="1"/>
  <c r="N3080"/>
  <c r="S3080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X3079" s="1"/>
  <c r="R3078"/>
  <c r="W3078" s="1"/>
  <c r="AB3078" s="1"/>
  <c r="Q3078"/>
  <c r="V3078" s="1"/>
  <c r="AA3078" s="1"/>
  <c r="P3078"/>
  <c r="U3078" s="1"/>
  <c r="Z3078" s="1"/>
  <c r="O3078"/>
  <c r="T3078" s="1"/>
  <c r="Y3078" s="1"/>
  <c r="N3078"/>
  <c r="S3078" s="1"/>
  <c r="X3078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75"/>
  <c r="W3075" s="1"/>
  <c r="AB3075" s="1"/>
  <c r="Q3075"/>
  <c r="V3075" s="1"/>
  <c r="AA3075" s="1"/>
  <c r="P3075"/>
  <c r="U3075" s="1"/>
  <c r="Z3075" s="1"/>
  <c r="O3075"/>
  <c r="T3075" s="1"/>
  <c r="N3075"/>
  <c r="S3075" s="1"/>
  <c r="X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X3074" s="1"/>
  <c r="R3073"/>
  <c r="W3073" s="1"/>
  <c r="AB3073" s="1"/>
  <c r="Q3073"/>
  <c r="V3073" s="1"/>
  <c r="AA3073" s="1"/>
  <c r="P3073"/>
  <c r="U3073" s="1"/>
  <c r="Z3073" s="1"/>
  <c r="O3073"/>
  <c r="T3073" s="1"/>
  <c r="N3073"/>
  <c r="S3073" s="1"/>
  <c r="X3073" s="1"/>
  <c r="R3072"/>
  <c r="W3072" s="1"/>
  <c r="AB3072" s="1"/>
  <c r="Q3072"/>
  <c r="V3072" s="1"/>
  <c r="AA3072" s="1"/>
  <c r="P3072"/>
  <c r="U3072" s="1"/>
  <c r="Z3072" s="1"/>
  <c r="O3072"/>
  <c r="T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N3071"/>
  <c r="S3071" s="1"/>
  <c r="R3070"/>
  <c r="W3070" s="1"/>
  <c r="AB3070" s="1"/>
  <c r="Q3070"/>
  <c r="V3070" s="1"/>
  <c r="AA3070" s="1"/>
  <c r="P3070"/>
  <c r="U3070" s="1"/>
  <c r="Z3070" s="1"/>
  <c r="O3070"/>
  <c r="T3070" s="1"/>
  <c r="N3070"/>
  <c r="S3070" s="1"/>
  <c r="X3070" s="1"/>
  <c r="R3069"/>
  <c r="W3069" s="1"/>
  <c r="AB3069" s="1"/>
  <c r="Q3069"/>
  <c r="V3069" s="1"/>
  <c r="AA3069" s="1"/>
  <c r="P3069"/>
  <c r="U3069" s="1"/>
  <c r="Z3069" s="1"/>
  <c r="O3069"/>
  <c r="T3069" s="1"/>
  <c r="N3069"/>
  <c r="S3069" s="1"/>
  <c r="X3069" s="1"/>
  <c r="R3068"/>
  <c r="W3068" s="1"/>
  <c r="AB3068" s="1"/>
  <c r="Q3068"/>
  <c r="V3068" s="1"/>
  <c r="AA3068" s="1"/>
  <c r="P3068"/>
  <c r="U3068" s="1"/>
  <c r="Z3068" s="1"/>
  <c r="O3068"/>
  <c r="T3068" s="1"/>
  <c r="N3068"/>
  <c r="S3068" s="1"/>
  <c r="X3068" s="1"/>
  <c r="R3067"/>
  <c r="W3067" s="1"/>
  <c r="AB3067" s="1"/>
  <c r="Q3067"/>
  <c r="V3067" s="1"/>
  <c r="AA3067" s="1"/>
  <c r="P3067"/>
  <c r="U3067" s="1"/>
  <c r="Z3067" s="1"/>
  <c r="O3067"/>
  <c r="N3067"/>
  <c r="S3067" s="1"/>
  <c r="X3067" s="1"/>
  <c r="R3066"/>
  <c r="W3066" s="1"/>
  <c r="AB3066" s="1"/>
  <c r="Q3066"/>
  <c r="V3066" s="1"/>
  <c r="AA3066" s="1"/>
  <c r="P3066"/>
  <c r="U3066" s="1"/>
  <c r="Z3066" s="1"/>
  <c r="O3066"/>
  <c r="N3066"/>
  <c r="S3066" s="1"/>
  <c r="X3066" s="1"/>
  <c r="R3818"/>
  <c r="W3818" s="1"/>
  <c r="AB3818" s="1"/>
  <c r="Q3818"/>
  <c r="V3818" s="1"/>
  <c r="AA3818" s="1"/>
  <c r="P3818"/>
  <c r="U3818" s="1"/>
  <c r="Z3818" s="1"/>
  <c r="O3818"/>
  <c r="T3818" s="1"/>
  <c r="N3818"/>
  <c r="R3817"/>
  <c r="W3817" s="1"/>
  <c r="AB3817" s="1"/>
  <c r="Q3817"/>
  <c r="V3817" s="1"/>
  <c r="AA3817" s="1"/>
  <c r="P3817"/>
  <c r="U3817" s="1"/>
  <c r="Z3817" s="1"/>
  <c r="O3817"/>
  <c r="N3817"/>
  <c r="R3816"/>
  <c r="W3816" s="1"/>
  <c r="AB3816" s="1"/>
  <c r="Q3816"/>
  <c r="V3816" s="1"/>
  <c r="AA3816" s="1"/>
  <c r="P3816"/>
  <c r="O3816"/>
  <c r="N3816"/>
  <c r="S3816" s="1"/>
  <c r="X3816" s="1"/>
  <c r="R3815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X3813" s="1"/>
  <c r="R3812"/>
  <c r="W3812" s="1"/>
  <c r="AB3812" s="1"/>
  <c r="Q3812"/>
  <c r="V3812" s="1"/>
  <c r="AA3812" s="1"/>
  <c r="P3812"/>
  <c r="U3812" s="1"/>
  <c r="Z3812" s="1"/>
  <c r="O3812"/>
  <c r="T3812" s="1"/>
  <c r="Y3812" s="1"/>
  <c r="N3812"/>
  <c r="S3812" s="1"/>
  <c r="R3811"/>
  <c r="W3811" s="1"/>
  <c r="AB3811" s="1"/>
  <c r="Q3811"/>
  <c r="V3811" s="1"/>
  <c r="AA3811" s="1"/>
  <c r="P3811"/>
  <c r="U3811" s="1"/>
  <c r="Z3811" s="1"/>
  <c r="O3811"/>
  <c r="T3811" s="1"/>
  <c r="N3811"/>
  <c r="S3811" s="1"/>
  <c r="R3810"/>
  <c r="W3810" s="1"/>
  <c r="AB3810" s="1"/>
  <c r="Q3810"/>
  <c r="V3810" s="1"/>
  <c r="AA3810" s="1"/>
  <c r="P3810"/>
  <c r="U3810" s="1"/>
  <c r="O3810"/>
  <c r="T3810" s="1"/>
  <c r="N3810"/>
  <c r="R3809"/>
  <c r="W3809" s="1"/>
  <c r="AB3809" s="1"/>
  <c r="Q3809"/>
  <c r="V3809" s="1"/>
  <c r="P3809"/>
  <c r="U3809" s="1"/>
  <c r="O3809"/>
  <c r="N3809"/>
  <c r="R3808"/>
  <c r="Q3808"/>
  <c r="V3808" s="1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X3804" s="1"/>
  <c r="R2188"/>
  <c r="W2188" s="1"/>
  <c r="Q2188"/>
  <c r="V2188" s="1"/>
  <c r="P2188"/>
  <c r="U2188" s="1"/>
  <c r="O2188"/>
  <c r="T2188" s="1"/>
  <c r="N2188"/>
  <c r="R2187"/>
  <c r="W2187" s="1"/>
  <c r="AB2187" s="1"/>
  <c r="Q2187"/>
  <c r="V2187" s="1"/>
  <c r="AA2187" s="1"/>
  <c r="P2187"/>
  <c r="U2187" s="1"/>
  <c r="Z2187" s="1"/>
  <c r="O2187"/>
  <c r="N2187"/>
  <c r="R2186"/>
  <c r="W2186" s="1"/>
  <c r="AB2186" s="1"/>
  <c r="Q2186"/>
  <c r="V2186" s="1"/>
  <c r="AA2186" s="1"/>
  <c r="P2186"/>
  <c r="O2186"/>
  <c r="N2186"/>
  <c r="S2186" s="1"/>
  <c r="X2186" s="1"/>
  <c r="R2185"/>
  <c r="W2185" s="1"/>
  <c r="AB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X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X2181" s="1"/>
  <c r="R2180"/>
  <c r="W2180" s="1"/>
  <c r="AB2180" s="1"/>
  <c r="Q2180"/>
  <c r="V2180" s="1"/>
  <c r="AA2180" s="1"/>
  <c r="P2180"/>
  <c r="U2180" s="1"/>
  <c r="O2180"/>
  <c r="T2180" s="1"/>
  <c r="Y2180" s="1"/>
  <c r="N2180"/>
  <c r="R2179"/>
  <c r="W2179" s="1"/>
  <c r="AB2179" s="1"/>
  <c r="Q2179"/>
  <c r="V2179" s="1"/>
  <c r="P2179"/>
  <c r="U2179" s="1"/>
  <c r="Z2179" s="1"/>
  <c r="O2179"/>
  <c r="N2179"/>
  <c r="R2178"/>
  <c r="Q2178"/>
  <c r="V2178" s="1"/>
  <c r="AA2178" s="1"/>
  <c r="P2178"/>
  <c r="O2178"/>
  <c r="N2178"/>
  <c r="S2178" s="1"/>
  <c r="X2178" s="1"/>
  <c r="R2177"/>
  <c r="W2177" s="1"/>
  <c r="AB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S2174" s="1"/>
  <c r="X2174" s="1"/>
  <c r="R1524"/>
  <c r="W1524" s="1"/>
  <c r="AB1524" s="1"/>
  <c r="Q1524"/>
  <c r="V1524" s="1"/>
  <c r="P1524"/>
  <c r="U1524" s="1"/>
  <c r="Z1524" s="1"/>
  <c r="O1524"/>
  <c r="T1524" s="1"/>
  <c r="Y1524" s="1"/>
  <c r="N1524"/>
  <c r="R1523"/>
  <c r="W1523" s="1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R1521"/>
  <c r="W1521" s="1"/>
  <c r="AB1521" s="1"/>
  <c r="Q1521"/>
  <c r="P1521"/>
  <c r="O1521"/>
  <c r="T1521" s="1"/>
  <c r="N1521"/>
  <c r="S1521" s="1"/>
  <c r="X1521" s="1"/>
  <c r="R1519"/>
  <c r="Q1519"/>
  <c r="V1519" s="1"/>
  <c r="P1519"/>
  <c r="U1519" s="1"/>
  <c r="Z1519" s="1"/>
  <c r="O1519"/>
  <c r="T1519" s="1"/>
  <c r="Y1519" s="1"/>
  <c r="N1519"/>
  <c r="S1519" s="1"/>
  <c r="R1518"/>
  <c r="W1518" s="1"/>
  <c r="Q1518"/>
  <c r="V1518" s="1"/>
  <c r="AA1518" s="1"/>
  <c r="P1518"/>
  <c r="U1518" s="1"/>
  <c r="Z1518" s="1"/>
  <c r="O1518"/>
  <c r="T1518" s="1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W1515" s="1"/>
  <c r="AB1515" s="1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R1513"/>
  <c r="W1513" s="1"/>
  <c r="AB1513" s="1"/>
  <c r="Q1513"/>
  <c r="P1513"/>
  <c r="O1513"/>
  <c r="T1513" s="1"/>
  <c r="N1513"/>
  <c r="S1513" s="1"/>
  <c r="X1513" s="1"/>
  <c r="R1512"/>
  <c r="Q1512"/>
  <c r="P1512"/>
  <c r="U1512" s="1"/>
  <c r="O1512"/>
  <c r="T1512" s="1"/>
  <c r="Y1512" s="1"/>
  <c r="N1512"/>
  <c r="S1512" s="1"/>
  <c r="X1512" s="1"/>
  <c r="R1511"/>
  <c r="Q1511"/>
  <c r="V1511" s="1"/>
  <c r="P1511"/>
  <c r="U1511" s="1"/>
  <c r="Z1511" s="1"/>
  <c r="O1511"/>
  <c r="T1511" s="1"/>
  <c r="Y1511" s="1"/>
  <c r="N1511"/>
  <c r="S1511" s="1"/>
  <c r="X1511" s="1"/>
  <c r="R1510"/>
  <c r="Q1510"/>
  <c r="V1510" s="1"/>
  <c r="P1510"/>
  <c r="U1510" s="1"/>
  <c r="Z1510" s="1"/>
  <c r="O1510"/>
  <c r="T1510" s="1"/>
  <c r="Y1510" s="1"/>
  <c r="N1510"/>
  <c r="S1510" s="1"/>
  <c r="X151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3" i="10"/>
  <c r="W1193" s="1"/>
  <c r="AB1193" s="1"/>
  <c r="Q1193"/>
  <c r="V1193" s="1"/>
  <c r="P1193"/>
  <c r="U1193" s="1"/>
  <c r="O1193"/>
  <c r="T1193" s="1"/>
  <c r="Y1193" s="1"/>
  <c r="N1193"/>
  <c r="R1192"/>
  <c r="W1192" s="1"/>
  <c r="Q1192"/>
  <c r="V1192" s="1"/>
  <c r="AA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V1185" s="1"/>
  <c r="AA1185" s="1"/>
  <c r="P1185"/>
  <c r="U1185" s="1"/>
  <c r="O1185"/>
  <c r="T1185" s="1"/>
  <c r="Y1185" s="1"/>
  <c r="N1185"/>
  <c r="R1184"/>
  <c r="W1184" s="1"/>
  <c r="AB1184" s="1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C1"/>
  <c r="R803"/>
  <c r="W803" s="1"/>
  <c r="AB803" s="1"/>
  <c r="Q803"/>
  <c r="V803" s="1"/>
  <c r="P803"/>
  <c r="U803" s="1"/>
  <c r="Z803" s="1"/>
  <c r="O803"/>
  <c r="T803" s="1"/>
  <c r="Y803" s="1"/>
  <c r="N803"/>
  <c r="R802"/>
  <c r="W802" s="1"/>
  <c r="Q802"/>
  <c r="V802" s="1"/>
  <c r="AA802" s="1"/>
  <c r="P802"/>
  <c r="U802" s="1"/>
  <c r="Z802" s="1"/>
  <c r="O802"/>
  <c r="N802"/>
  <c r="R741"/>
  <c r="W741" s="1"/>
  <c r="AB741" s="1"/>
  <c r="Q741"/>
  <c r="V741" s="1"/>
  <c r="AA741" s="1"/>
  <c r="P741"/>
  <c r="U741" s="1"/>
  <c r="Z741" s="1"/>
  <c r="O741"/>
  <c r="N741"/>
  <c r="S741" s="1"/>
  <c r="X741" s="1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80" i="10"/>
  <c r="T5080" s="1"/>
  <c r="P5080"/>
  <c r="U5080" s="1"/>
  <c r="Q5080"/>
  <c r="V5080" s="1"/>
  <c r="R5080"/>
  <c r="W5080" s="1"/>
  <c r="N5080"/>
  <c r="S5080" s="1"/>
  <c r="A12" i="14"/>
  <c r="R4981" i="10"/>
  <c r="W4981" s="1"/>
  <c r="AB4981" s="1"/>
  <c r="Q4981"/>
  <c r="V4981" s="1"/>
  <c r="AA4981" s="1"/>
  <c r="P4981"/>
  <c r="U4981" s="1"/>
  <c r="Z4981" s="1"/>
  <c r="O4981"/>
  <c r="N4981"/>
  <c r="R4993"/>
  <c r="W4993" s="1"/>
  <c r="Q4993"/>
  <c r="V4993" s="1"/>
  <c r="P4993"/>
  <c r="U4993" s="1"/>
  <c r="O4993"/>
  <c r="T4993" s="1"/>
  <c r="N4993"/>
  <c r="S4993" s="1"/>
  <c r="R4999"/>
  <c r="W4999" s="1"/>
  <c r="Q4999"/>
  <c r="V4999" s="1"/>
  <c r="P4999"/>
  <c r="U4999" s="1"/>
  <c r="O4999"/>
  <c r="T4999" s="1"/>
  <c r="N4999"/>
  <c r="S4999" s="1"/>
  <c r="N5011"/>
  <c r="S5011" s="1"/>
  <c r="R5011"/>
  <c r="W5011" s="1"/>
  <c r="Q5011"/>
  <c r="P5011"/>
  <c r="O501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43"/>
  <c r="W3743" s="1"/>
  <c r="AB3743" s="1"/>
  <c r="Q3743"/>
  <c r="V3743" s="1"/>
  <c r="AA3743" s="1"/>
  <c r="P3743"/>
  <c r="U3743" s="1"/>
  <c r="O3743"/>
  <c r="T3743" s="1"/>
  <c r="Y3743" s="1"/>
  <c r="N3743"/>
  <c r="S3743" s="1"/>
  <c r="R3742"/>
  <c r="W3742" s="1"/>
  <c r="AB3742" s="1"/>
  <c r="Q3742"/>
  <c r="V3742" s="1"/>
  <c r="P3742"/>
  <c r="U3742" s="1"/>
  <c r="Z3742" s="1"/>
  <c r="O3742"/>
  <c r="T3742" s="1"/>
  <c r="N3742"/>
  <c r="S3742" s="1"/>
  <c r="R3741"/>
  <c r="W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Y3740" s="1"/>
  <c r="N3740"/>
  <c r="S3740" s="1"/>
  <c r="X3740" s="1"/>
  <c r="R3739"/>
  <c r="W3739" s="1"/>
  <c r="Q3739"/>
  <c r="V3739" s="1"/>
  <c r="P3739"/>
  <c r="U3739" s="1"/>
  <c r="Z3739" s="1"/>
  <c r="O3739"/>
  <c r="T3739" s="1"/>
  <c r="Y3739" s="1"/>
  <c r="N3739"/>
  <c r="S3739" s="1"/>
  <c r="R3738"/>
  <c r="W3738" s="1"/>
  <c r="Q3738"/>
  <c r="V3738" s="1"/>
  <c r="AA3738" s="1"/>
  <c r="P3738"/>
  <c r="U3738" s="1"/>
  <c r="Z3738" s="1"/>
  <c r="O3738"/>
  <c r="T3738" s="1"/>
  <c r="Y3738" s="1"/>
  <c r="N3738"/>
  <c r="S3738" s="1"/>
  <c r="X3738" s="1"/>
  <c r="R3737"/>
  <c r="W3737" s="1"/>
  <c r="AB3737" s="1"/>
  <c r="Q3737"/>
  <c r="V3737" s="1"/>
  <c r="AA3737" s="1"/>
  <c r="P3737"/>
  <c r="U3737" s="1"/>
  <c r="Z3737" s="1"/>
  <c r="O3737"/>
  <c r="T3737" s="1"/>
  <c r="N3737"/>
  <c r="S3737" s="1"/>
  <c r="R3736"/>
  <c r="W3736" s="1"/>
  <c r="AB3736" s="1"/>
  <c r="Q3736"/>
  <c r="V3736" s="1"/>
  <c r="AA3736" s="1"/>
  <c r="P3736"/>
  <c r="O3736"/>
  <c r="T3736" s="1"/>
  <c r="N3736"/>
  <c r="S3736" s="1"/>
  <c r="X3736" s="1"/>
  <c r="R3735"/>
  <c r="W3735" s="1"/>
  <c r="AB3735" s="1"/>
  <c r="Q3735"/>
  <c r="V3735" s="1"/>
  <c r="AA3735" s="1"/>
  <c r="P3735"/>
  <c r="U3735" s="1"/>
  <c r="O3735"/>
  <c r="T3735" s="1"/>
  <c r="Y3735" s="1"/>
  <c r="N3735"/>
  <c r="S3735" s="1"/>
  <c r="R3734"/>
  <c r="W3734" s="1"/>
  <c r="AB3734" s="1"/>
  <c r="Q3734"/>
  <c r="V3734" s="1"/>
  <c r="P3734"/>
  <c r="U3734" s="1"/>
  <c r="Z3734" s="1"/>
  <c r="O3734"/>
  <c r="T3734" s="1"/>
  <c r="N3734"/>
  <c r="S3734" s="1"/>
  <c r="R3733"/>
  <c r="W3733" s="1"/>
  <c r="Q3733"/>
  <c r="V3733" s="1"/>
  <c r="AA3733" s="1"/>
  <c r="P3733"/>
  <c r="U3733" s="1"/>
  <c r="O3733"/>
  <c r="T3733" s="1"/>
  <c r="N3733"/>
  <c r="S3733" s="1"/>
  <c r="X3733" s="1"/>
  <c r="R3732"/>
  <c r="W3732" s="1"/>
  <c r="AB3732" s="1"/>
  <c r="Q3732"/>
  <c r="V3732" s="1"/>
  <c r="P3732"/>
  <c r="U3732" s="1"/>
  <c r="O3732"/>
  <c r="T3732" s="1"/>
  <c r="Y3732" s="1"/>
  <c r="N3732"/>
  <c r="S3732" s="1"/>
  <c r="R3731"/>
  <c r="W3731" s="1"/>
  <c r="Q3731"/>
  <c r="V3731" s="1"/>
  <c r="P3731"/>
  <c r="U3731" s="1"/>
  <c r="Z3731" s="1"/>
  <c r="O3731"/>
  <c r="T3731" s="1"/>
  <c r="Y3731" s="1"/>
  <c r="N3731"/>
  <c r="S3731" s="1"/>
  <c r="X3731" s="1"/>
  <c r="R3730"/>
  <c r="W3730" s="1"/>
  <c r="Q3730"/>
  <c r="V3730" s="1"/>
  <c r="AA3730" s="1"/>
  <c r="P3730"/>
  <c r="U3730" s="1"/>
  <c r="Z3730" s="1"/>
  <c r="O3730"/>
  <c r="T3730" s="1"/>
  <c r="Y3730" s="1"/>
  <c r="N3730"/>
  <c r="S3730" s="1"/>
  <c r="X3730" s="1"/>
  <c r="R3729"/>
  <c r="W3729" s="1"/>
  <c r="Q3729"/>
  <c r="V3729" s="1"/>
  <c r="P3729"/>
  <c r="U3729" s="1"/>
  <c r="O3729"/>
  <c r="T3729" s="1"/>
  <c r="N3729"/>
  <c r="S3729" s="1"/>
  <c r="X3729" s="1"/>
  <c r="R2339"/>
  <c r="W2339" s="1"/>
  <c r="AB2339" s="1"/>
  <c r="Q2339"/>
  <c r="V2339" s="1"/>
  <c r="AA2339" s="1"/>
  <c r="P2339"/>
  <c r="U2339" s="1"/>
  <c r="Z2339" s="1"/>
  <c r="O2339"/>
  <c r="T2339" s="1"/>
  <c r="N2339"/>
  <c r="S2339" s="1"/>
  <c r="R2338"/>
  <c r="W2338" s="1"/>
  <c r="AB2338" s="1"/>
  <c r="Q2338"/>
  <c r="V2338" s="1"/>
  <c r="AA2338" s="1"/>
  <c r="P2338"/>
  <c r="U2338" s="1"/>
  <c r="O2338"/>
  <c r="T2338" s="1"/>
  <c r="N2338"/>
  <c r="S2338" s="1"/>
  <c r="R2337"/>
  <c r="W2337" s="1"/>
  <c r="AB2337" s="1"/>
  <c r="Q2337"/>
  <c r="V2337" s="1"/>
  <c r="P2337"/>
  <c r="U2337" s="1"/>
  <c r="O2337"/>
  <c r="T2337" s="1"/>
  <c r="N2337"/>
  <c r="R2336"/>
  <c r="W2336" s="1"/>
  <c r="Q2336"/>
  <c r="V2336" s="1"/>
  <c r="P2336"/>
  <c r="U2336" s="1"/>
  <c r="O2336"/>
  <c r="N2336"/>
  <c r="S2336" s="1"/>
  <c r="X2336" s="1"/>
  <c r="R2335"/>
  <c r="W2335" s="1"/>
  <c r="Q2335"/>
  <c r="V2335" s="1"/>
  <c r="P2335"/>
  <c r="U2335" s="1"/>
  <c r="Z2335" s="1"/>
  <c r="O2335"/>
  <c r="T2335" s="1"/>
  <c r="Y2335" s="1"/>
  <c r="N2335"/>
  <c r="S2335" s="1"/>
  <c r="R2334"/>
  <c r="W2334" s="1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U2332" s="1"/>
  <c r="O2332"/>
  <c r="T2332" s="1"/>
  <c r="N2332"/>
  <c r="S2332" s="1"/>
  <c r="R2331"/>
  <c r="W2331" s="1"/>
  <c r="AB2331" s="1"/>
  <c r="Q2331"/>
  <c r="V2331" s="1"/>
  <c r="P2331"/>
  <c r="U2331" s="1"/>
  <c r="O2331"/>
  <c r="T2331" s="1"/>
  <c r="N2331"/>
  <c r="S2331" s="1"/>
  <c r="R2330"/>
  <c r="W2330" s="1"/>
  <c r="Q2330"/>
  <c r="V2330" s="1"/>
  <c r="P2330"/>
  <c r="U2330" s="1"/>
  <c r="O2330"/>
  <c r="T2330" s="1"/>
  <c r="N2330"/>
  <c r="S2330" s="1"/>
  <c r="R2329"/>
  <c r="W2329" s="1"/>
  <c r="Q2329"/>
  <c r="V2329" s="1"/>
  <c r="P2329"/>
  <c r="U2329" s="1"/>
  <c r="O2329"/>
  <c r="T2329" s="1"/>
  <c r="N2329"/>
  <c r="S2329" s="1"/>
  <c r="X2329" s="1"/>
  <c r="R2328"/>
  <c r="W2328" s="1"/>
  <c r="Q2328"/>
  <c r="V2328" s="1"/>
  <c r="P2328"/>
  <c r="U2328" s="1"/>
  <c r="O2328"/>
  <c r="T2328" s="1"/>
  <c r="N2328"/>
  <c r="S2328" s="1"/>
  <c r="X2328" s="1"/>
  <c r="R2327"/>
  <c r="W2327" s="1"/>
  <c r="Q2327"/>
  <c r="V2327" s="1"/>
  <c r="P2327"/>
  <c r="U2327" s="1"/>
  <c r="Z2327" s="1"/>
  <c r="O2327"/>
  <c r="T2327" s="1"/>
  <c r="Y2327" s="1"/>
  <c r="N2327"/>
  <c r="S2327" s="1"/>
  <c r="X2327" s="1"/>
  <c r="R2326"/>
  <c r="W2326" s="1"/>
  <c r="Q2326"/>
  <c r="V2326" s="1"/>
  <c r="AA2326" s="1"/>
  <c r="P2326"/>
  <c r="U2326" s="1"/>
  <c r="Z2326" s="1"/>
  <c r="O2326"/>
  <c r="T2326" s="1"/>
  <c r="Y2326" s="1"/>
  <c r="N2326"/>
  <c r="S2326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513"/>
  <c r="W4513" s="1"/>
  <c r="AB4513" s="1"/>
  <c r="Q4513"/>
  <c r="V4513" s="1"/>
  <c r="AA4513" s="1"/>
  <c r="P4513"/>
  <c r="U4513" s="1"/>
  <c r="Z4513" s="1"/>
  <c r="O4513"/>
  <c r="T4513" s="1"/>
  <c r="N4513"/>
  <c r="S4513" s="1"/>
  <c r="R4512"/>
  <c r="W4512" s="1"/>
  <c r="AB4512" s="1"/>
  <c r="Q4512"/>
  <c r="V4512" s="1"/>
  <c r="AA4512" s="1"/>
  <c r="P4512"/>
  <c r="U4512" s="1"/>
  <c r="O4512"/>
  <c r="T4512" s="1"/>
  <c r="N4512"/>
  <c r="S4512" s="1"/>
  <c r="R4511"/>
  <c r="W4511" s="1"/>
  <c r="AB4511" s="1"/>
  <c r="Q4511"/>
  <c r="V4511" s="1"/>
  <c r="P4511"/>
  <c r="U4511" s="1"/>
  <c r="O4511"/>
  <c r="T4511" s="1"/>
  <c r="N4511"/>
  <c r="S4511" s="1"/>
  <c r="X4511" s="1"/>
  <c r="R4510"/>
  <c r="W4510" s="1"/>
  <c r="Q4510"/>
  <c r="V4510" s="1"/>
  <c r="P4510"/>
  <c r="U4510" s="1"/>
  <c r="O4510"/>
  <c r="T4510" s="1"/>
  <c r="Y4510" s="1"/>
  <c r="N4510"/>
  <c r="S4510" s="1"/>
  <c r="X4510" s="1"/>
  <c r="R4509"/>
  <c r="W4509" s="1"/>
  <c r="Q4509"/>
  <c r="V4509" s="1"/>
  <c r="P4509"/>
  <c r="U4509" s="1"/>
  <c r="Z4509" s="1"/>
  <c r="O4509"/>
  <c r="T4509" s="1"/>
  <c r="Y4509" s="1"/>
  <c r="N4509"/>
  <c r="S4509" s="1"/>
  <c r="X4509" s="1"/>
  <c r="R4508"/>
  <c r="W4508" s="1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T4507" s="1"/>
  <c r="N4507"/>
  <c r="S4507" s="1"/>
  <c r="R4506"/>
  <c r="W4506" s="1"/>
  <c r="AB4506" s="1"/>
  <c r="Q4506"/>
  <c r="V4506" s="1"/>
  <c r="AA4506" s="1"/>
  <c r="P4506"/>
  <c r="U4506" s="1"/>
  <c r="O4506"/>
  <c r="T4506" s="1"/>
  <c r="N4506"/>
  <c r="S4506" s="1"/>
  <c r="R4505"/>
  <c r="W4505" s="1"/>
  <c r="AB4505" s="1"/>
  <c r="Q4505"/>
  <c r="V4505" s="1"/>
  <c r="P4505"/>
  <c r="U4505" s="1"/>
  <c r="O4505"/>
  <c r="T4505" s="1"/>
  <c r="N4505"/>
  <c r="S4505" s="1"/>
  <c r="R4504"/>
  <c r="W4504" s="1"/>
  <c r="Q4504"/>
  <c r="V4504" s="1"/>
  <c r="P4504"/>
  <c r="U4504" s="1"/>
  <c r="O4504"/>
  <c r="T4504" s="1"/>
  <c r="N4504"/>
  <c r="S4504" s="1"/>
  <c r="R4503"/>
  <c r="W4503" s="1"/>
  <c r="Q4503"/>
  <c r="V4503" s="1"/>
  <c r="P4503"/>
  <c r="U4503" s="1"/>
  <c r="O4503"/>
  <c r="T4503" s="1"/>
  <c r="N4503"/>
  <c r="S4503" s="1"/>
  <c r="X4503" s="1"/>
  <c r="R4502"/>
  <c r="W4502" s="1"/>
  <c r="Q4502"/>
  <c r="V4502" s="1"/>
  <c r="P4502"/>
  <c r="U4502" s="1"/>
  <c r="O4502"/>
  <c r="T4502" s="1"/>
  <c r="Y4502" s="1"/>
  <c r="N4502"/>
  <c r="S4502" s="1"/>
  <c r="X4502" s="1"/>
  <c r="R4501"/>
  <c r="W4501" s="1"/>
  <c r="Q4501"/>
  <c r="V4501" s="1"/>
  <c r="P4501"/>
  <c r="U4501" s="1"/>
  <c r="Z4501" s="1"/>
  <c r="O4501"/>
  <c r="T4501" s="1"/>
  <c r="Y4501" s="1"/>
  <c r="N4501"/>
  <c r="S4501" s="1"/>
  <c r="X4501" s="1"/>
  <c r="R4500"/>
  <c r="W4500" s="1"/>
  <c r="Q4500"/>
  <c r="V4500" s="1"/>
  <c r="AA4500" s="1"/>
  <c r="P4500"/>
  <c r="U4500" s="1"/>
  <c r="Z4500" s="1"/>
  <c r="O4500"/>
  <c r="T4500" s="1"/>
  <c r="Y4500" s="1"/>
  <c r="N4500"/>
  <c r="S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301"/>
  <c r="W4301" s="1"/>
  <c r="AB4301" s="1"/>
  <c r="Q4301"/>
  <c r="V4301" s="1"/>
  <c r="AA4301" s="1"/>
  <c r="P4301"/>
  <c r="U4301" s="1"/>
  <c r="Z4301" s="1"/>
  <c r="O4301"/>
  <c r="T4301" s="1"/>
  <c r="N4301"/>
  <c r="S4301" s="1"/>
  <c r="R4300"/>
  <c r="W4300" s="1"/>
  <c r="AB4300" s="1"/>
  <c r="Q4300"/>
  <c r="V4300" s="1"/>
  <c r="P4300"/>
  <c r="U4300" s="1"/>
  <c r="O4300"/>
  <c r="T4300" s="1"/>
  <c r="N4300"/>
  <c r="S4300" s="1"/>
  <c r="R4299"/>
  <c r="W4299" s="1"/>
  <c r="Q4299"/>
  <c r="V4299" s="1"/>
  <c r="P4299"/>
  <c r="U4299" s="1"/>
  <c r="O4299"/>
  <c r="T4299" s="1"/>
  <c r="N4299"/>
  <c r="S4299" s="1"/>
  <c r="X4299" s="1"/>
  <c r="R4298"/>
  <c r="W4298" s="1"/>
  <c r="Q4298"/>
  <c r="V4298" s="1"/>
  <c r="P4298"/>
  <c r="U4298" s="1"/>
  <c r="O4298"/>
  <c r="T4298" s="1"/>
  <c r="Y4298" s="1"/>
  <c r="N4298"/>
  <c r="S4298" s="1"/>
  <c r="X4298" s="1"/>
  <c r="R4297"/>
  <c r="W4297" s="1"/>
  <c r="Q4297"/>
  <c r="V4297" s="1"/>
  <c r="P4297"/>
  <c r="U4297" s="1"/>
  <c r="Z4297" s="1"/>
  <c r="O4297"/>
  <c r="T4297" s="1"/>
  <c r="Y4297" s="1"/>
  <c r="N4297"/>
  <c r="S4297" s="1"/>
  <c r="X4297" s="1"/>
  <c r="R4296"/>
  <c r="W4296" s="1"/>
  <c r="Q4296"/>
  <c r="V4296" s="1"/>
  <c r="AA4296" s="1"/>
  <c r="P4296"/>
  <c r="U4296" s="1"/>
  <c r="Z4296" s="1"/>
  <c r="O4296"/>
  <c r="T4296" s="1"/>
  <c r="Y4296" s="1"/>
  <c r="N4296"/>
  <c r="S4296" s="1"/>
  <c r="R4295"/>
  <c r="W4295" s="1"/>
  <c r="AB4295" s="1"/>
  <c r="Q4295"/>
  <c r="V4295" s="1"/>
  <c r="AA4295" s="1"/>
  <c r="P4295"/>
  <c r="U4295" s="1"/>
  <c r="Z4295" s="1"/>
  <c r="O4295"/>
  <c r="T4295" s="1"/>
  <c r="N4295"/>
  <c r="S4295" s="1"/>
  <c r="R4294"/>
  <c r="W4294" s="1"/>
  <c r="AB4294" s="1"/>
  <c r="Q4294"/>
  <c r="V4294" s="1"/>
  <c r="AA4294" s="1"/>
  <c r="P4294"/>
  <c r="U4294" s="1"/>
  <c r="O4294"/>
  <c r="T4294" s="1"/>
  <c r="N4294"/>
  <c r="S4294" s="1"/>
  <c r="R4293"/>
  <c r="W4293" s="1"/>
  <c r="AB4293" s="1"/>
  <c r="Q4293"/>
  <c r="V4293" s="1"/>
  <c r="P4293"/>
  <c r="U4293" s="1"/>
  <c r="O4293"/>
  <c r="T4293" s="1"/>
  <c r="N4293"/>
  <c r="S4293" s="1"/>
  <c r="R4292"/>
  <c r="W4292" s="1"/>
  <c r="Q4292"/>
  <c r="V4292" s="1"/>
  <c r="P4292"/>
  <c r="U4292" s="1"/>
  <c r="O4292"/>
  <c r="T4292" s="1"/>
  <c r="N4292"/>
  <c r="S4292" s="1"/>
  <c r="R4291"/>
  <c r="W4291" s="1"/>
  <c r="Q4291"/>
  <c r="V4291" s="1"/>
  <c r="P4291"/>
  <c r="U4291" s="1"/>
  <c r="O4291"/>
  <c r="T4291" s="1"/>
  <c r="N4291"/>
  <c r="S4291" s="1"/>
  <c r="X4291" s="1"/>
  <c r="R4290"/>
  <c r="W4290" s="1"/>
  <c r="Q4290"/>
  <c r="V4290" s="1"/>
  <c r="P4290"/>
  <c r="U4290" s="1"/>
  <c r="O4290"/>
  <c r="T4290" s="1"/>
  <c r="Y4290" s="1"/>
  <c r="N4290"/>
  <c r="S4290" s="1"/>
  <c r="R4289"/>
  <c r="W4289" s="1"/>
  <c r="Q4289"/>
  <c r="V4289" s="1"/>
  <c r="P4289"/>
  <c r="O4289"/>
  <c r="T4289" s="1"/>
  <c r="Y4289" s="1"/>
  <c r="N4289"/>
  <c r="S4289" s="1"/>
  <c r="X4289" s="1"/>
  <c r="R4288"/>
  <c r="W4288" s="1"/>
  <c r="Q4288"/>
  <c r="V4288" s="1"/>
  <c r="AA4288" s="1"/>
  <c r="P4288"/>
  <c r="U4288" s="1"/>
  <c r="Z4288" s="1"/>
  <c r="O4288"/>
  <c r="T4288" s="1"/>
  <c r="Y4288" s="1"/>
  <c r="N4288"/>
  <c r="S4288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S4287" s="1"/>
  <c r="R4106"/>
  <c r="W4106" s="1"/>
  <c r="AB4106" s="1"/>
  <c r="Q4106"/>
  <c r="V4106" s="1"/>
  <c r="P4106"/>
  <c r="U4106" s="1"/>
  <c r="Z4106" s="1"/>
  <c r="O4106"/>
  <c r="N4106"/>
  <c r="S4106" s="1"/>
  <c r="R4105"/>
  <c r="W4105" s="1"/>
  <c r="Q4105"/>
  <c r="P4105"/>
  <c r="U4105" s="1"/>
  <c r="Z4105" s="1"/>
  <c r="O4105"/>
  <c r="T4105" s="1"/>
  <c r="N4105"/>
  <c r="S4105" s="1"/>
  <c r="R4104"/>
  <c r="W4104" s="1"/>
  <c r="AB4104" s="1"/>
  <c r="Q4104"/>
  <c r="V4104" s="1"/>
  <c r="AA4104" s="1"/>
  <c r="P4104"/>
  <c r="U4104" s="1"/>
  <c r="O4104"/>
  <c r="T4104" s="1"/>
  <c r="N4104"/>
  <c r="S4104" s="1"/>
  <c r="X4104" s="1"/>
  <c r="R4103"/>
  <c r="W4103" s="1"/>
  <c r="AB4103" s="1"/>
  <c r="Q4103"/>
  <c r="V4103" s="1"/>
  <c r="P4103"/>
  <c r="U4103" s="1"/>
  <c r="O4103"/>
  <c r="T4103" s="1"/>
  <c r="Y4103" s="1"/>
  <c r="N4103"/>
  <c r="S4103" s="1"/>
  <c r="X4103" s="1"/>
  <c r="R4102"/>
  <c r="W4102" s="1"/>
  <c r="Q4102"/>
  <c r="V4102" s="1"/>
  <c r="P4102"/>
  <c r="U4102" s="1"/>
  <c r="Z4102" s="1"/>
  <c r="O4102"/>
  <c r="N4102"/>
  <c r="S4102" s="1"/>
  <c r="X4102" s="1"/>
  <c r="R4101"/>
  <c r="W4101" s="1"/>
  <c r="Q4101"/>
  <c r="V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N4098"/>
  <c r="S4098" s="1"/>
  <c r="R4097"/>
  <c r="W4097" s="1"/>
  <c r="Q4097"/>
  <c r="V4097" s="1"/>
  <c r="AA4097" s="1"/>
  <c r="P4097"/>
  <c r="U4097" s="1"/>
  <c r="Z4097" s="1"/>
  <c r="O4097"/>
  <c r="T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S4096" s="1"/>
  <c r="X4096" s="1"/>
  <c r="R4095"/>
  <c r="W4095" s="1"/>
  <c r="AB4095" s="1"/>
  <c r="Q4095"/>
  <c r="V4095" s="1"/>
  <c r="P4095"/>
  <c r="U4095" s="1"/>
  <c r="O4095"/>
  <c r="T4095" s="1"/>
  <c r="Y4095" s="1"/>
  <c r="N4095"/>
  <c r="S4095" s="1"/>
  <c r="X4095" s="1"/>
  <c r="R4094"/>
  <c r="W4094" s="1"/>
  <c r="Q4094"/>
  <c r="V4094" s="1"/>
  <c r="P4094"/>
  <c r="U4094" s="1"/>
  <c r="Z4094" s="1"/>
  <c r="O4094"/>
  <c r="T4094" s="1"/>
  <c r="N4094"/>
  <c r="S4094" s="1"/>
  <c r="X4094" s="1"/>
  <c r="R4093"/>
  <c r="W4093" s="1"/>
  <c r="Q4093"/>
  <c r="V4093" s="1"/>
  <c r="P4093"/>
  <c r="U4093" s="1"/>
  <c r="Z4093" s="1"/>
  <c r="O4093"/>
  <c r="T4093" s="1"/>
  <c r="Y4093" s="1"/>
  <c r="N4093"/>
  <c r="S4093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3794"/>
  <c r="W3794" s="1"/>
  <c r="Q3794"/>
  <c r="V3794" s="1"/>
  <c r="P3794"/>
  <c r="U3794" s="1"/>
  <c r="O3794"/>
  <c r="T3794" s="1"/>
  <c r="N3794"/>
  <c r="S3794" s="1"/>
  <c r="R3793"/>
  <c r="W3793" s="1"/>
  <c r="Q3793"/>
  <c r="V3793" s="1"/>
  <c r="P3793"/>
  <c r="U3793" s="1"/>
  <c r="O3793"/>
  <c r="T3793" s="1"/>
  <c r="N3793"/>
  <c r="S3793" s="1"/>
  <c r="X3793" s="1"/>
  <c r="R3792"/>
  <c r="W3792" s="1"/>
  <c r="Q3792"/>
  <c r="V3792" s="1"/>
  <c r="P3792"/>
  <c r="U3792" s="1"/>
  <c r="O3792"/>
  <c r="T3792" s="1"/>
  <c r="Y3792" s="1"/>
  <c r="N3792"/>
  <c r="S3792" s="1"/>
  <c r="X3792" s="1"/>
  <c r="R3791"/>
  <c r="W3791" s="1"/>
  <c r="Q3791"/>
  <c r="V3791" s="1"/>
  <c r="P3791"/>
  <c r="U3791" s="1"/>
  <c r="Z3791" s="1"/>
  <c r="O3791"/>
  <c r="T3791" s="1"/>
  <c r="Y3791" s="1"/>
  <c r="N3791"/>
  <c r="S3791" s="1"/>
  <c r="R3790"/>
  <c r="W3790" s="1"/>
  <c r="Q3790"/>
  <c r="V3790" s="1"/>
  <c r="AA3790" s="1"/>
  <c r="P3790"/>
  <c r="U3790" s="1"/>
  <c r="Z3790" s="1"/>
  <c r="O3790"/>
  <c r="T3790" s="1"/>
  <c r="N3790"/>
  <c r="S3790" s="1"/>
  <c r="R3789"/>
  <c r="W3789" s="1"/>
  <c r="Q3789"/>
  <c r="V3789" s="1"/>
  <c r="P3789"/>
  <c r="U3789" s="1"/>
  <c r="O3789"/>
  <c r="T3789" s="1"/>
  <c r="N3789"/>
  <c r="S3789" s="1"/>
  <c r="R3623"/>
  <c r="W3623" s="1"/>
  <c r="AB3623" s="1"/>
  <c r="Q3623"/>
  <c r="V3623" s="1"/>
  <c r="AA3623" s="1"/>
  <c r="P3623"/>
  <c r="U3623" s="1"/>
  <c r="O3623"/>
  <c r="T3623" s="1"/>
  <c r="N3623"/>
  <c r="S3623" s="1"/>
  <c r="R3622"/>
  <c r="W3622" s="1"/>
  <c r="AB3622" s="1"/>
  <c r="Q3622"/>
  <c r="V3622" s="1"/>
  <c r="P3622"/>
  <c r="U3622" s="1"/>
  <c r="O3622"/>
  <c r="T3622" s="1"/>
  <c r="N3622"/>
  <c r="S3622" s="1"/>
  <c r="R3621"/>
  <c r="W3621" s="1"/>
  <c r="AB3621" s="1"/>
  <c r="Q3621"/>
  <c r="V3621" s="1"/>
  <c r="P3621"/>
  <c r="U3621" s="1"/>
  <c r="O3621"/>
  <c r="T3621" s="1"/>
  <c r="N3621"/>
  <c r="S3621" s="1"/>
  <c r="X3621" s="1"/>
  <c r="R3620"/>
  <c r="W3620" s="1"/>
  <c r="Q3620"/>
  <c r="V3620" s="1"/>
  <c r="P3620"/>
  <c r="U3620" s="1"/>
  <c r="O3620"/>
  <c r="T3620" s="1"/>
  <c r="Y3620" s="1"/>
  <c r="N3620"/>
  <c r="S3620" s="1"/>
  <c r="X3620" s="1"/>
  <c r="R3618"/>
  <c r="W3618" s="1"/>
  <c r="Q3618"/>
  <c r="V3618" s="1"/>
  <c r="P3618"/>
  <c r="U3618" s="1"/>
  <c r="Z3618" s="1"/>
  <c r="O3618"/>
  <c r="T3618" s="1"/>
  <c r="Y3618" s="1"/>
  <c r="N3618"/>
  <c r="S3618" s="1"/>
  <c r="R3617"/>
  <c r="W3617" s="1"/>
  <c r="AB3617" s="1"/>
  <c r="Q3617"/>
  <c r="V3617" s="1"/>
  <c r="AA3617" s="1"/>
  <c r="P3617"/>
  <c r="U3617" s="1"/>
  <c r="Z3617" s="1"/>
  <c r="O3617"/>
  <c r="T3617" s="1"/>
  <c r="N3617"/>
  <c r="S3617" s="1"/>
  <c r="R3616"/>
  <c r="W3616" s="1"/>
  <c r="AB3616" s="1"/>
  <c r="Q3616"/>
  <c r="V3616" s="1"/>
  <c r="AA3616" s="1"/>
  <c r="P3616"/>
  <c r="U3616" s="1"/>
  <c r="O3616"/>
  <c r="T3616" s="1"/>
  <c r="N3616"/>
  <c r="S3616" s="1"/>
  <c r="R3615"/>
  <c r="W3615" s="1"/>
  <c r="AB3615" s="1"/>
  <c r="Q3615"/>
  <c r="V3615" s="1"/>
  <c r="P3615"/>
  <c r="U3615" s="1"/>
  <c r="O3615"/>
  <c r="T3615" s="1"/>
  <c r="N3615"/>
  <c r="S3615" s="1"/>
  <c r="R3614"/>
  <c r="W3614" s="1"/>
  <c r="Q3614"/>
  <c r="V3614" s="1"/>
  <c r="P3614"/>
  <c r="U3614" s="1"/>
  <c r="O3614"/>
  <c r="T3614" s="1"/>
  <c r="N3614"/>
  <c r="S3614" s="1"/>
  <c r="R3613"/>
  <c r="W3613" s="1"/>
  <c r="Q3613"/>
  <c r="V3613" s="1"/>
  <c r="P3613"/>
  <c r="U3613" s="1"/>
  <c r="O3613"/>
  <c r="T3613" s="1"/>
  <c r="N3613"/>
  <c r="S3613" s="1"/>
  <c r="X3613" s="1"/>
  <c r="R3612"/>
  <c r="W3612" s="1"/>
  <c r="Q3612"/>
  <c r="V3612" s="1"/>
  <c r="P3612"/>
  <c r="U3612" s="1"/>
  <c r="O3612"/>
  <c r="T3612" s="1"/>
  <c r="Y3612" s="1"/>
  <c r="N3612"/>
  <c r="S3612" s="1"/>
  <c r="X3612" s="1"/>
  <c r="R3611"/>
  <c r="W3611" s="1"/>
  <c r="Q3611"/>
  <c r="V3611" s="1"/>
  <c r="P3611"/>
  <c r="U3611" s="1"/>
  <c r="O3611"/>
  <c r="N3611"/>
  <c r="S3611" s="1"/>
  <c r="X3611" s="1"/>
  <c r="R3610"/>
  <c r="W3610" s="1"/>
  <c r="Q3610"/>
  <c r="V3610" s="1"/>
  <c r="P3610"/>
  <c r="U3610" s="1"/>
  <c r="Z3610" s="1"/>
  <c r="O3610"/>
  <c r="T3610" s="1"/>
  <c r="Y3610" s="1"/>
  <c r="N3610"/>
  <c r="S3610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R3427"/>
  <c r="W3427" s="1"/>
  <c r="Q3427"/>
  <c r="V3427" s="1"/>
  <c r="AA3427" s="1"/>
  <c r="P3427"/>
  <c r="U3427" s="1"/>
  <c r="O3427"/>
  <c r="T3427" s="1"/>
  <c r="N3427"/>
  <c r="S3427" s="1"/>
  <c r="R3426"/>
  <c r="W3426" s="1"/>
  <c r="AB3426" s="1"/>
  <c r="Q3426"/>
  <c r="V3426" s="1"/>
  <c r="P3426"/>
  <c r="U3426" s="1"/>
  <c r="Z3426" s="1"/>
  <c r="O3426"/>
  <c r="T3426" s="1"/>
  <c r="N3426"/>
  <c r="S3426" s="1"/>
  <c r="R3425"/>
  <c r="W3425" s="1"/>
  <c r="Q3425"/>
  <c r="V3425" s="1"/>
  <c r="AA3425" s="1"/>
  <c r="P3425"/>
  <c r="U3425" s="1"/>
  <c r="O3425"/>
  <c r="T3425" s="1"/>
  <c r="N3425"/>
  <c r="R3424"/>
  <c r="W3424" s="1"/>
  <c r="AB3424" s="1"/>
  <c r="Q3424"/>
  <c r="V3424" s="1"/>
  <c r="P3424"/>
  <c r="U3424" s="1"/>
  <c r="O3424"/>
  <c r="T3424" s="1"/>
  <c r="Y3424" s="1"/>
  <c r="N3424"/>
  <c r="S3424" s="1"/>
  <c r="X3424" s="1"/>
  <c r="R3422"/>
  <c r="W3422" s="1"/>
  <c r="Q3422"/>
  <c r="V3422" s="1"/>
  <c r="P3422"/>
  <c r="U3422" s="1"/>
  <c r="O3422"/>
  <c r="T3422" s="1"/>
  <c r="Y3422" s="1"/>
  <c r="N3422"/>
  <c r="S3422" s="1"/>
  <c r="R3421"/>
  <c r="W3421" s="1"/>
  <c r="Q3421"/>
  <c r="V3421" s="1"/>
  <c r="AA3421" s="1"/>
  <c r="P3421"/>
  <c r="U3421" s="1"/>
  <c r="Z3421" s="1"/>
  <c r="O3421"/>
  <c r="T3421" s="1"/>
  <c r="Y3421" s="1"/>
  <c r="N3421"/>
  <c r="S3421" s="1"/>
  <c r="R3420"/>
  <c r="W3420" s="1"/>
  <c r="AB3420" s="1"/>
  <c r="Q3420"/>
  <c r="V3420" s="1"/>
  <c r="P3420"/>
  <c r="U3420" s="1"/>
  <c r="O3420"/>
  <c r="T3420" s="1"/>
  <c r="N3420"/>
  <c r="S3420" s="1"/>
  <c r="X3420" s="1"/>
  <c r="R3419"/>
  <c r="W3419" s="1"/>
  <c r="Q3419"/>
  <c r="V3419" s="1"/>
  <c r="P3419"/>
  <c r="U3419" s="1"/>
  <c r="O3419"/>
  <c r="N3419"/>
  <c r="S3419" s="1"/>
  <c r="R3418"/>
  <c r="W3418" s="1"/>
  <c r="Q3418"/>
  <c r="V3418" s="1"/>
  <c r="P3418"/>
  <c r="U3418" s="1"/>
  <c r="Z3418" s="1"/>
  <c r="O3418"/>
  <c r="T3418" s="1"/>
  <c r="N3418"/>
  <c r="S3418" s="1"/>
  <c r="R3417"/>
  <c r="W3417" s="1"/>
  <c r="Q3417"/>
  <c r="V3417" s="1"/>
  <c r="P3417"/>
  <c r="U3417" s="1"/>
  <c r="O3417"/>
  <c r="T3417" s="1"/>
  <c r="N3417"/>
  <c r="R3416"/>
  <c r="W3416" s="1"/>
  <c r="AB3416" s="1"/>
  <c r="Q3416"/>
  <c r="V3416" s="1"/>
  <c r="P3416"/>
  <c r="U3416" s="1"/>
  <c r="O3416"/>
  <c r="T3416" s="1"/>
  <c r="Y3416" s="1"/>
  <c r="N3416"/>
  <c r="S3416" s="1"/>
  <c r="X3416" s="1"/>
  <c r="R3415"/>
  <c r="W3415" s="1"/>
  <c r="Q3415"/>
  <c r="V3415" s="1"/>
  <c r="P3415"/>
  <c r="U3415" s="1"/>
  <c r="Z3415" s="1"/>
  <c r="O3415"/>
  <c r="N3415"/>
  <c r="R3414"/>
  <c r="W3414" s="1"/>
  <c r="Q3414"/>
  <c r="V3414" s="1"/>
  <c r="P3414"/>
  <c r="O3414"/>
  <c r="T3414" s="1"/>
  <c r="Y3414" s="1"/>
  <c r="N3414"/>
  <c r="S3414" s="1"/>
  <c r="R3413"/>
  <c r="W3413" s="1"/>
  <c r="AB3413" s="1"/>
  <c r="Q3413"/>
  <c r="V3413" s="1"/>
  <c r="AA3413" s="1"/>
  <c r="P3413"/>
  <c r="U3413" s="1"/>
  <c r="Z3413" s="1"/>
  <c r="O3413"/>
  <c r="T3413" s="1"/>
  <c r="N3413"/>
  <c r="S3413" s="1"/>
  <c r="R3382"/>
  <c r="W3382" s="1"/>
  <c r="AB3382" s="1"/>
  <c r="Q3382"/>
  <c r="V3382" s="1"/>
  <c r="P3382"/>
  <c r="U3382" s="1"/>
  <c r="Z3382" s="1"/>
  <c r="O3382"/>
  <c r="T3382" s="1"/>
  <c r="N3382"/>
  <c r="S3382" s="1"/>
  <c r="R3381"/>
  <c r="W3381" s="1"/>
  <c r="AB3381" s="1"/>
  <c r="Q3381"/>
  <c r="V3381" s="1"/>
  <c r="AA3381" s="1"/>
  <c r="P3381"/>
  <c r="U3381" s="1"/>
  <c r="O3381"/>
  <c r="T3381" s="1"/>
  <c r="N3381"/>
  <c r="S3381" s="1"/>
  <c r="X3381" s="1"/>
  <c r="R3380"/>
  <c r="W3380" s="1"/>
  <c r="AB3380" s="1"/>
  <c r="Q3380"/>
  <c r="V3380" s="1"/>
  <c r="P3380"/>
  <c r="U3380" s="1"/>
  <c r="O3380"/>
  <c r="T3380" s="1"/>
  <c r="Y3380" s="1"/>
  <c r="N3380"/>
  <c r="S3380" s="1"/>
  <c r="R3379"/>
  <c r="W3379" s="1"/>
  <c r="Q3379"/>
  <c r="V3379" s="1"/>
  <c r="P3379"/>
  <c r="U3379" s="1"/>
  <c r="Z3379" s="1"/>
  <c r="O3379"/>
  <c r="T3379" s="1"/>
  <c r="N3379"/>
  <c r="S3379" s="1"/>
  <c r="R3378"/>
  <c r="W3378" s="1"/>
  <c r="Q3378"/>
  <c r="V3378" s="1"/>
  <c r="AA3378" s="1"/>
  <c r="P3378"/>
  <c r="U3378" s="1"/>
  <c r="O3378"/>
  <c r="T3378" s="1"/>
  <c r="N3378"/>
  <c r="S3378" s="1"/>
  <c r="X3378" s="1"/>
  <c r="R3377"/>
  <c r="W3377" s="1"/>
  <c r="AB3377" s="1"/>
  <c r="Q3377"/>
  <c r="V3377" s="1"/>
  <c r="P3377"/>
  <c r="U3377" s="1"/>
  <c r="O3377"/>
  <c r="T3377" s="1"/>
  <c r="Y3377" s="1"/>
  <c r="N3377"/>
  <c r="S3377" s="1"/>
  <c r="X3377" s="1"/>
  <c r="R3376"/>
  <c r="W3376" s="1"/>
  <c r="Q3376"/>
  <c r="V3376" s="1"/>
  <c r="P3376"/>
  <c r="U3376" s="1"/>
  <c r="Z3376" s="1"/>
  <c r="O3376"/>
  <c r="T3376" s="1"/>
  <c r="Y3376" s="1"/>
  <c r="N3376"/>
  <c r="S3376" s="1"/>
  <c r="X3376" s="1"/>
  <c r="R3375"/>
  <c r="W3375" s="1"/>
  <c r="Q3375"/>
  <c r="V3375" s="1"/>
  <c r="AA3375" s="1"/>
  <c r="P3375"/>
  <c r="U3375" s="1"/>
  <c r="Z3375" s="1"/>
  <c r="O3375"/>
  <c r="T3375" s="1"/>
  <c r="Y3375" s="1"/>
  <c r="N3375"/>
  <c r="S3375" s="1"/>
  <c r="R3374"/>
  <c r="W3374" s="1"/>
  <c r="AB3374" s="1"/>
  <c r="Q3374"/>
  <c r="P3374"/>
  <c r="U3374" s="1"/>
  <c r="Z3374" s="1"/>
  <c r="O3374"/>
  <c r="T3374" s="1"/>
  <c r="N3374"/>
  <c r="S3374" s="1"/>
  <c r="R3373"/>
  <c r="W3373" s="1"/>
  <c r="AB3373" s="1"/>
  <c r="Q3373"/>
  <c r="V3373" s="1"/>
  <c r="AA3373" s="1"/>
  <c r="P3373"/>
  <c r="U3373" s="1"/>
  <c r="O3373"/>
  <c r="T3373" s="1"/>
  <c r="N3373"/>
  <c r="S3373" s="1"/>
  <c r="X3373" s="1"/>
  <c r="R3372"/>
  <c r="W3372" s="1"/>
  <c r="AB3372" s="1"/>
  <c r="Q3372"/>
  <c r="V3372" s="1"/>
  <c r="P3372"/>
  <c r="U3372" s="1"/>
  <c r="O3372"/>
  <c r="T3372" s="1"/>
  <c r="Y3372" s="1"/>
  <c r="N3372"/>
  <c r="S3372" s="1"/>
  <c r="R3371"/>
  <c r="W3371" s="1"/>
  <c r="Q3371"/>
  <c r="V3371" s="1"/>
  <c r="P3371"/>
  <c r="U3371" s="1"/>
  <c r="Z3371" s="1"/>
  <c r="O3371"/>
  <c r="T3371" s="1"/>
  <c r="N3371"/>
  <c r="S3371" s="1"/>
  <c r="R3370"/>
  <c r="W3370" s="1"/>
  <c r="Q3370"/>
  <c r="V3370" s="1"/>
  <c r="AA3370" s="1"/>
  <c r="P3370"/>
  <c r="U3370" s="1"/>
  <c r="O3370"/>
  <c r="T3370" s="1"/>
  <c r="N3370"/>
  <c r="S3370" s="1"/>
  <c r="X3370" s="1"/>
  <c r="R3369"/>
  <c r="W3369" s="1"/>
  <c r="AB3369" s="1"/>
  <c r="Q3369"/>
  <c r="V3369" s="1"/>
  <c r="P3369"/>
  <c r="U3369" s="1"/>
  <c r="O3369"/>
  <c r="T3369" s="1"/>
  <c r="Y3369" s="1"/>
  <c r="N3369"/>
  <c r="S3369" s="1"/>
  <c r="X3369" s="1"/>
  <c r="R3368"/>
  <c r="W3368" s="1"/>
  <c r="AB3368" s="1"/>
  <c r="Q3368"/>
  <c r="V3368" s="1"/>
  <c r="P3368"/>
  <c r="U3368" s="1"/>
  <c r="Z3368" s="1"/>
  <c r="O3368"/>
  <c r="T3368" s="1"/>
  <c r="Y3368" s="1"/>
  <c r="N3368"/>
  <c r="S3368" s="1"/>
  <c r="R3367"/>
  <c r="W3367" s="1"/>
  <c r="AB3367" s="1"/>
  <c r="Q3367"/>
  <c r="V3367" s="1"/>
  <c r="P3367"/>
  <c r="U3367" s="1"/>
  <c r="Z3367" s="1"/>
  <c r="O3367"/>
  <c r="N3367"/>
  <c r="S3367" s="1"/>
  <c r="R3366"/>
  <c r="W3366" s="1"/>
  <c r="AB3366" s="1"/>
  <c r="Q3366"/>
  <c r="V3366" s="1"/>
  <c r="AA3366" s="1"/>
  <c r="P3366"/>
  <c r="U3366" s="1"/>
  <c r="Z3366" s="1"/>
  <c r="O3366"/>
  <c r="T3366" s="1"/>
  <c r="N3366"/>
  <c r="S3366" s="1"/>
  <c r="R3365"/>
  <c r="W3365" s="1"/>
  <c r="AB3365" s="1"/>
  <c r="Q3365"/>
  <c r="V3365" s="1"/>
  <c r="AA3365" s="1"/>
  <c r="P3365"/>
  <c r="U3365" s="1"/>
  <c r="O3365"/>
  <c r="T3365" s="1"/>
  <c r="N3365"/>
  <c r="S3365" s="1"/>
  <c r="X3365" s="1"/>
  <c r="R3364"/>
  <c r="W3364" s="1"/>
  <c r="AB3364" s="1"/>
  <c r="Q3364"/>
  <c r="V3364" s="1"/>
  <c r="P3364"/>
  <c r="U3364" s="1"/>
  <c r="O3364"/>
  <c r="T3364" s="1"/>
  <c r="Y3364" s="1"/>
  <c r="N3364"/>
  <c r="S3364" s="1"/>
  <c r="X3364" s="1"/>
  <c r="R3363"/>
  <c r="W3363" s="1"/>
  <c r="Q3363"/>
  <c r="V3363" s="1"/>
  <c r="P3363"/>
  <c r="U3363" s="1"/>
  <c r="Z3363" s="1"/>
  <c r="O3363"/>
  <c r="T3363" s="1"/>
  <c r="N3363"/>
  <c r="S3363" s="1"/>
  <c r="X3363" s="1"/>
  <c r="R3362"/>
  <c r="W3362" s="1"/>
  <c r="Q3362"/>
  <c r="V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T3361" s="1"/>
  <c r="N3361"/>
  <c r="S3361" s="1"/>
  <c r="R3360"/>
  <c r="W3360" s="1"/>
  <c r="AB3360" s="1"/>
  <c r="Q3360"/>
  <c r="V3360" s="1"/>
  <c r="AA3360" s="1"/>
  <c r="P3360"/>
  <c r="U3360" s="1"/>
  <c r="O3360"/>
  <c r="T3360" s="1"/>
  <c r="N3360"/>
  <c r="S3360" s="1"/>
  <c r="R3359"/>
  <c r="W3359" s="1"/>
  <c r="AB3359" s="1"/>
  <c r="Q3359"/>
  <c r="V3359" s="1"/>
  <c r="P3359"/>
  <c r="U3359" s="1"/>
  <c r="O3359"/>
  <c r="T3359" s="1"/>
  <c r="N3359"/>
  <c r="S3359" s="1"/>
  <c r="R3358"/>
  <c r="W3358" s="1"/>
  <c r="Q3358"/>
  <c r="V3358" s="1"/>
  <c r="P3358"/>
  <c r="U3358" s="1"/>
  <c r="O3358"/>
  <c r="T3358" s="1"/>
  <c r="N3358"/>
  <c r="S3358" s="1"/>
  <c r="R3357"/>
  <c r="W3357" s="1"/>
  <c r="Q3357"/>
  <c r="V3357" s="1"/>
  <c r="P3357"/>
  <c r="U3357" s="1"/>
  <c r="O3357"/>
  <c r="T3357" s="1"/>
  <c r="N3357"/>
  <c r="S3357" s="1"/>
  <c r="X3357" s="1"/>
  <c r="R3356"/>
  <c r="W3356" s="1"/>
  <c r="Q3356"/>
  <c r="V3356" s="1"/>
  <c r="P3356"/>
  <c r="U3356" s="1"/>
  <c r="O3356"/>
  <c r="T3356" s="1"/>
  <c r="Y3356" s="1"/>
  <c r="N3356"/>
  <c r="S3356" s="1"/>
  <c r="X3356" s="1"/>
  <c r="R3355"/>
  <c r="W3355" s="1"/>
  <c r="Q3355"/>
  <c r="V3355" s="1"/>
  <c r="P3355"/>
  <c r="U3355" s="1"/>
  <c r="Z3355" s="1"/>
  <c r="O3355"/>
  <c r="T3355" s="1"/>
  <c r="Y3355" s="1"/>
  <c r="N3355"/>
  <c r="S3355" s="1"/>
  <c r="X3355" s="1"/>
  <c r="R3354"/>
  <c r="W3354" s="1"/>
  <c r="Q3354"/>
  <c r="V3354" s="1"/>
  <c r="P3354"/>
  <c r="U3354" s="1"/>
  <c r="Z3354" s="1"/>
  <c r="O3354"/>
  <c r="T3354" s="1"/>
  <c r="Y3354" s="1"/>
  <c r="N3354"/>
  <c r="S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217"/>
  <c r="W3217" s="1"/>
  <c r="AB3217" s="1"/>
  <c r="Q3217"/>
  <c r="V3217" s="1"/>
  <c r="AA3217" s="1"/>
  <c r="P3217"/>
  <c r="U3217" s="1"/>
  <c r="O3217"/>
  <c r="T3217" s="1"/>
  <c r="N3217"/>
  <c r="S3217" s="1"/>
  <c r="R3216"/>
  <c r="W3216" s="1"/>
  <c r="AB3216" s="1"/>
  <c r="Q3216"/>
  <c r="V3216" s="1"/>
  <c r="P3216"/>
  <c r="U3216" s="1"/>
  <c r="O3216"/>
  <c r="T3216" s="1"/>
  <c r="N3216"/>
  <c r="S3216" s="1"/>
  <c r="R3215"/>
  <c r="W3215" s="1"/>
  <c r="Q3215"/>
  <c r="V3215" s="1"/>
  <c r="P3215"/>
  <c r="U3215" s="1"/>
  <c r="O3215"/>
  <c r="T3215" s="1"/>
  <c r="N3215"/>
  <c r="S3215" s="1"/>
  <c r="X3215" s="1"/>
  <c r="R3214"/>
  <c r="W3214" s="1"/>
  <c r="Q3214"/>
  <c r="V3214" s="1"/>
  <c r="P3214"/>
  <c r="U3214" s="1"/>
  <c r="O3214"/>
  <c r="T3214" s="1"/>
  <c r="Y3214" s="1"/>
  <c r="N3214"/>
  <c r="S3214" s="1"/>
  <c r="X3214" s="1"/>
  <c r="R3212"/>
  <c r="W3212" s="1"/>
  <c r="Q3212"/>
  <c r="V3212" s="1"/>
  <c r="P3212"/>
  <c r="U3212" s="1"/>
  <c r="O3212"/>
  <c r="T3212" s="1"/>
  <c r="Y3212" s="1"/>
  <c r="N3212"/>
  <c r="S3212" s="1"/>
  <c r="X3212" s="1"/>
  <c r="R321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S3210" s="1"/>
  <c r="R3209"/>
  <c r="W3209" s="1"/>
  <c r="AB3209" s="1"/>
  <c r="Q3209"/>
  <c r="V3209" s="1"/>
  <c r="AA3209" s="1"/>
  <c r="P3209"/>
  <c r="U3209" s="1"/>
  <c r="O3209"/>
  <c r="T3209" s="1"/>
  <c r="N3209"/>
  <c r="S3209" s="1"/>
  <c r="R3208"/>
  <c r="W3208" s="1"/>
  <c r="Q3208"/>
  <c r="V3208" s="1"/>
  <c r="P3208"/>
  <c r="U3208" s="1"/>
  <c r="O3208"/>
  <c r="T3208" s="1"/>
  <c r="N3208"/>
  <c r="S3208" s="1"/>
  <c r="R3207"/>
  <c r="W3207" s="1"/>
  <c r="Q3207"/>
  <c r="V3207" s="1"/>
  <c r="P3207"/>
  <c r="U3207" s="1"/>
  <c r="O3207"/>
  <c r="T3207" s="1"/>
  <c r="N3207"/>
  <c r="S3207" s="1"/>
  <c r="X3207" s="1"/>
  <c r="R3206"/>
  <c r="W3206" s="1"/>
  <c r="Q3206"/>
  <c r="V3206" s="1"/>
  <c r="P3206"/>
  <c r="U3206" s="1"/>
  <c r="O3206"/>
  <c r="T3206" s="1"/>
  <c r="Y3206" s="1"/>
  <c r="N3206"/>
  <c r="S3206" s="1"/>
  <c r="X3206" s="1"/>
  <c r="R3205"/>
  <c r="W3205" s="1"/>
  <c r="Q3205"/>
  <c r="V3205" s="1"/>
  <c r="P3205"/>
  <c r="U3205" s="1"/>
  <c r="Z3205" s="1"/>
  <c r="O3205"/>
  <c r="N3205"/>
  <c r="R3204"/>
  <c r="W3204" s="1"/>
  <c r="Q3204"/>
  <c r="P3204"/>
  <c r="O3204"/>
  <c r="T3204" s="1"/>
  <c r="Y3204" s="1"/>
  <c r="N3204"/>
  <c r="S3204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N2689"/>
  <c r="S2689" s="1"/>
  <c r="R2703"/>
  <c r="W2703" s="1"/>
  <c r="Q2703"/>
  <c r="V2703" s="1"/>
  <c r="P2703"/>
  <c r="U2703" s="1"/>
  <c r="Z2703" s="1"/>
  <c r="O2703"/>
  <c r="T2703" s="1"/>
  <c r="Y2703" s="1"/>
  <c r="N2703"/>
  <c r="S2703" s="1"/>
  <c r="R2702"/>
  <c r="W2702" s="1"/>
  <c r="Q2702"/>
  <c r="V2702" s="1"/>
  <c r="AA2702" s="1"/>
  <c r="P2702"/>
  <c r="U2702" s="1"/>
  <c r="Z2702" s="1"/>
  <c r="O2702"/>
  <c r="T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AB2700" s="1"/>
  <c r="Q2700"/>
  <c r="V2700" s="1"/>
  <c r="P2700"/>
  <c r="U2700" s="1"/>
  <c r="O2700"/>
  <c r="T2700" s="1"/>
  <c r="Y2700" s="1"/>
  <c r="N2700"/>
  <c r="R2698"/>
  <c r="W2698" s="1"/>
  <c r="Q2698"/>
  <c r="V2698" s="1"/>
  <c r="AA2698" s="1"/>
  <c r="P2698"/>
  <c r="U2698" s="1"/>
  <c r="Z2698" s="1"/>
  <c r="O2698"/>
  <c r="T2698" s="1"/>
  <c r="Y2698" s="1"/>
  <c r="N2698"/>
  <c r="S2698" s="1"/>
  <c r="R2697"/>
  <c r="W2697" s="1"/>
  <c r="AB2697" s="1"/>
  <c r="Q2697"/>
  <c r="V2697" s="1"/>
  <c r="AA2697" s="1"/>
  <c r="P2697"/>
  <c r="U2697" s="1"/>
  <c r="Z2697" s="1"/>
  <c r="O2697"/>
  <c r="T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Q2695"/>
  <c r="V2695" s="1"/>
  <c r="P2695"/>
  <c r="U2695" s="1"/>
  <c r="Z2695" s="1"/>
  <c r="O2695"/>
  <c r="T2695" s="1"/>
  <c r="Y2695" s="1"/>
  <c r="N2695"/>
  <c r="S2695" s="1"/>
  <c r="R2694"/>
  <c r="W2694" s="1"/>
  <c r="Q2694"/>
  <c r="V2694" s="1"/>
  <c r="AA2694" s="1"/>
  <c r="P2694"/>
  <c r="U2694" s="1"/>
  <c r="Z2694" s="1"/>
  <c r="O2694"/>
  <c r="T2694" s="1"/>
  <c r="N2694"/>
  <c r="S2694" s="1"/>
  <c r="R2693"/>
  <c r="W2693" s="1"/>
  <c r="AB2693" s="1"/>
  <c r="Q2693"/>
  <c r="V2693" s="1"/>
  <c r="AA2693" s="1"/>
  <c r="P2693"/>
  <c r="U2693" s="1"/>
  <c r="O2693"/>
  <c r="T2693" s="1"/>
  <c r="N2693"/>
  <c r="R2692"/>
  <c r="W2692" s="1"/>
  <c r="AB2692" s="1"/>
  <c r="Q2692"/>
  <c r="V2692" s="1"/>
  <c r="P2692"/>
  <c r="U2692" s="1"/>
  <c r="O2692"/>
  <c r="T2692" s="1"/>
  <c r="Y2692" s="1"/>
  <c r="N2692"/>
  <c r="S2692" s="1"/>
  <c r="X2692" s="1"/>
  <c r="R2691"/>
  <c r="W2691" s="1"/>
  <c r="Q2691"/>
  <c r="V2691" s="1"/>
  <c r="P2691"/>
  <c r="U2691" s="1"/>
  <c r="Z2691" s="1"/>
  <c r="O2691"/>
  <c r="T2691" s="1"/>
  <c r="Y2691" s="1"/>
  <c r="N2691"/>
  <c r="S2691" s="1"/>
  <c r="X2691" s="1"/>
  <c r="R2690"/>
  <c r="W2690" s="1"/>
  <c r="Q2690"/>
  <c r="V2690" s="1"/>
  <c r="AA2690" s="1"/>
  <c r="P2690"/>
  <c r="U2690" s="1"/>
  <c r="Z2690" s="1"/>
  <c r="O2690"/>
  <c r="T2690" s="1"/>
  <c r="Y2690" s="1"/>
  <c r="N2690"/>
  <c r="S2690" s="1"/>
  <c r="R2689"/>
  <c r="W2689" s="1"/>
  <c r="AB2689" s="1"/>
  <c r="Q2689"/>
  <c r="V2689" s="1"/>
  <c r="AA2689" s="1"/>
  <c r="P2689"/>
  <c r="U2689" s="1"/>
  <c r="Z2689" s="1"/>
  <c r="O2689"/>
  <c r="T2689" s="1"/>
  <c r="Y2689" s="1"/>
  <c r="R1088"/>
  <c r="W1088" s="1"/>
  <c r="AB1088" s="1"/>
  <c r="Q1088"/>
  <c r="V1088" s="1"/>
  <c r="P1088"/>
  <c r="U1088" s="1"/>
  <c r="Z1088" s="1"/>
  <c r="O1088"/>
  <c r="T1088" s="1"/>
  <c r="Y1088" s="1"/>
  <c r="N1088"/>
  <c r="S1088" s="1"/>
  <c r="R1087"/>
  <c r="W1087" s="1"/>
  <c r="Q1087"/>
  <c r="V1087" s="1"/>
  <c r="AA1087" s="1"/>
  <c r="P1087"/>
  <c r="U1087" s="1"/>
  <c r="Z1087" s="1"/>
  <c r="O1087"/>
  <c r="T1087" s="1"/>
  <c r="N1087"/>
  <c r="S1087" s="1"/>
  <c r="R1086"/>
  <c r="W1086" s="1"/>
  <c r="AB1086" s="1"/>
  <c r="Q1086"/>
  <c r="V1086" s="1"/>
  <c r="AA1086" s="1"/>
  <c r="P1086"/>
  <c r="U1086" s="1"/>
  <c r="O1086"/>
  <c r="T1086" s="1"/>
  <c r="N1086"/>
  <c r="S1086" s="1"/>
  <c r="X1086" s="1"/>
  <c r="R1085"/>
  <c r="W1085" s="1"/>
  <c r="AB1085" s="1"/>
  <c r="Q1085"/>
  <c r="V1085" s="1"/>
  <c r="P1085"/>
  <c r="U1085" s="1"/>
  <c r="O1085"/>
  <c r="T1085" s="1"/>
  <c r="Y1085" s="1"/>
  <c r="N1085"/>
  <c r="S1085" s="1"/>
  <c r="X1085" s="1"/>
  <c r="R1083"/>
  <c r="W1083" s="1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T1082" s="1"/>
  <c r="N1082"/>
  <c r="S1082" s="1"/>
  <c r="R1081"/>
  <c r="W1081" s="1"/>
  <c r="AB1081" s="1"/>
  <c r="Q1081"/>
  <c r="V1081" s="1"/>
  <c r="AA1081" s="1"/>
  <c r="P1081"/>
  <c r="U1081" s="1"/>
  <c r="O1081"/>
  <c r="T1081" s="1"/>
  <c r="N1081"/>
  <c r="S1081" s="1"/>
  <c r="R1080"/>
  <c r="W1080" s="1"/>
  <c r="AB1080" s="1"/>
  <c r="Q1080"/>
  <c r="V1080" s="1"/>
  <c r="P1080"/>
  <c r="U1080" s="1"/>
  <c r="O1080"/>
  <c r="T1080" s="1"/>
  <c r="N1080"/>
  <c r="S1080" s="1"/>
  <c r="R1079"/>
  <c r="W1079" s="1"/>
  <c r="Q1079"/>
  <c r="V1079" s="1"/>
  <c r="P1079"/>
  <c r="U1079" s="1"/>
  <c r="O1079"/>
  <c r="T1079" s="1"/>
  <c r="N1079"/>
  <c r="S1079" s="1"/>
  <c r="R1078"/>
  <c r="W1078" s="1"/>
  <c r="Q1078"/>
  <c r="V1078" s="1"/>
  <c r="P1078"/>
  <c r="U1078" s="1"/>
  <c r="O1078"/>
  <c r="T1078" s="1"/>
  <c r="N1078"/>
  <c r="S1078" s="1"/>
  <c r="X1078" s="1"/>
  <c r="R1077"/>
  <c r="W1077" s="1"/>
  <c r="Q1077"/>
  <c r="V1077" s="1"/>
  <c r="P1077"/>
  <c r="U1077" s="1"/>
  <c r="O1077"/>
  <c r="T1077" s="1"/>
  <c r="Y1077" s="1"/>
  <c r="N1077"/>
  <c r="S1077" s="1"/>
  <c r="X1077" s="1"/>
  <c r="R1076"/>
  <c r="W1076" s="1"/>
  <c r="Q1076"/>
  <c r="V1076" s="1"/>
  <c r="P1076"/>
  <c r="U1076" s="1"/>
  <c r="Z1076" s="1"/>
  <c r="O1076"/>
  <c r="T1076" s="1"/>
  <c r="Y1076" s="1"/>
  <c r="N1076"/>
  <c r="S1076" s="1"/>
  <c r="X1076" s="1"/>
  <c r="R1075"/>
  <c r="W1075" s="1"/>
  <c r="Q1075"/>
  <c r="V1075" s="1"/>
  <c r="AA1075" s="1"/>
  <c r="P1075"/>
  <c r="U1075" s="1"/>
  <c r="Z1075" s="1"/>
  <c r="O1075"/>
  <c r="T1075" s="1"/>
  <c r="Y1075" s="1"/>
  <c r="N1075"/>
  <c r="S1075" s="1"/>
  <c r="R1074"/>
  <c r="W1074" s="1"/>
  <c r="AB1074" s="1"/>
  <c r="Q1074"/>
  <c r="V1074" s="1"/>
  <c r="AA1074" s="1"/>
  <c r="P1074"/>
  <c r="U1074" s="1"/>
  <c r="O1074"/>
  <c r="T1074" s="1"/>
  <c r="Y1074" s="1"/>
  <c r="N1074"/>
  <c r="S1074" s="1"/>
  <c r="X1074" s="1"/>
  <c r="R983"/>
  <c r="W983" s="1"/>
  <c r="AB983" s="1"/>
  <c r="Q983"/>
  <c r="V983" s="1"/>
  <c r="P983"/>
  <c r="U983" s="1"/>
  <c r="Z983" s="1"/>
  <c r="O983"/>
  <c r="T983" s="1"/>
  <c r="N983"/>
  <c r="S983" s="1"/>
  <c r="R982"/>
  <c r="W982" s="1"/>
  <c r="Q982"/>
  <c r="V982" s="1"/>
  <c r="P982"/>
  <c r="U982" s="1"/>
  <c r="O982"/>
  <c r="T982" s="1"/>
  <c r="N982"/>
  <c r="S982" s="1"/>
  <c r="R981"/>
  <c r="W981" s="1"/>
  <c r="Q981"/>
  <c r="V981" s="1"/>
  <c r="P981"/>
  <c r="U981" s="1"/>
  <c r="O981"/>
  <c r="T981" s="1"/>
  <c r="N981"/>
  <c r="S981" s="1"/>
  <c r="X981" s="1"/>
  <c r="R980"/>
  <c r="W980" s="1"/>
  <c r="Q980"/>
  <c r="V980" s="1"/>
  <c r="P980"/>
  <c r="U980" s="1"/>
  <c r="O980"/>
  <c r="T980" s="1"/>
  <c r="Y980" s="1"/>
  <c r="N980"/>
  <c r="S980" s="1"/>
  <c r="X980" s="1"/>
  <c r="R979"/>
  <c r="W979" s="1"/>
  <c r="Q979"/>
  <c r="V979" s="1"/>
  <c r="P979"/>
  <c r="U979" s="1"/>
  <c r="Z979" s="1"/>
  <c r="O979"/>
  <c r="T979" s="1"/>
  <c r="Y979" s="1"/>
  <c r="N979"/>
  <c r="S979" s="1"/>
  <c r="X979" s="1"/>
  <c r="R978"/>
  <c r="W978" s="1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T977" s="1"/>
  <c r="N977"/>
  <c r="S977" s="1"/>
  <c r="R976"/>
  <c r="W976" s="1"/>
  <c r="AB976" s="1"/>
  <c r="Q976"/>
  <c r="V976" s="1"/>
  <c r="AA976" s="1"/>
  <c r="P976"/>
  <c r="U976" s="1"/>
  <c r="O976"/>
  <c r="T976" s="1"/>
  <c r="N976"/>
  <c r="S976" s="1"/>
  <c r="R975"/>
  <c r="W975" s="1"/>
  <c r="AB975" s="1"/>
  <c r="Q975"/>
  <c r="V975" s="1"/>
  <c r="P975"/>
  <c r="U975" s="1"/>
  <c r="O975"/>
  <c r="T975" s="1"/>
  <c r="N975"/>
  <c r="S975" s="1"/>
  <c r="R974"/>
  <c r="W974" s="1"/>
  <c r="Q974"/>
  <c r="V974" s="1"/>
  <c r="P974"/>
  <c r="U974" s="1"/>
  <c r="O974"/>
  <c r="T974" s="1"/>
  <c r="N974"/>
  <c r="S974" s="1"/>
  <c r="R973"/>
  <c r="W973" s="1"/>
  <c r="Q973"/>
  <c r="V973" s="1"/>
  <c r="P973"/>
  <c r="U973" s="1"/>
  <c r="O973"/>
  <c r="T973" s="1"/>
  <c r="N973"/>
  <c r="S973" s="1"/>
  <c r="X973" s="1"/>
  <c r="R972"/>
  <c r="W972" s="1"/>
  <c r="Q972"/>
  <c r="V972" s="1"/>
  <c r="P972"/>
  <c r="U972" s="1"/>
  <c r="O972"/>
  <c r="T972" s="1"/>
  <c r="Y972" s="1"/>
  <c r="N972"/>
  <c r="S972" s="1"/>
  <c r="X972" s="1"/>
  <c r="R971"/>
  <c r="W971" s="1"/>
  <c r="Q971"/>
  <c r="V971" s="1"/>
  <c r="P971"/>
  <c r="U971" s="1"/>
  <c r="Z971" s="1"/>
  <c r="O971"/>
  <c r="T971" s="1"/>
  <c r="Y971" s="1"/>
  <c r="N971"/>
  <c r="S971" s="1"/>
  <c r="X971" s="1"/>
  <c r="R970"/>
  <c r="W970" s="1"/>
  <c r="Q970"/>
  <c r="V970" s="1"/>
  <c r="AA970" s="1"/>
  <c r="P970"/>
  <c r="U970" s="1"/>
  <c r="Z970" s="1"/>
  <c r="O970"/>
  <c r="T970" s="1"/>
  <c r="Y970" s="1"/>
  <c r="N970"/>
  <c r="S970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70"/>
  <c r="W4770" s="1"/>
  <c r="AB4770" s="1"/>
  <c r="Q4770"/>
  <c r="V4770" s="1"/>
  <c r="AA4770" s="1"/>
  <c r="P4770"/>
  <c r="U4770" s="1"/>
  <c r="Z4770" s="1"/>
  <c r="O4770"/>
  <c r="T4770" s="1"/>
  <c r="Y4770" s="1"/>
  <c r="N4770"/>
  <c r="R4769"/>
  <c r="Q4769"/>
  <c r="V4769" s="1"/>
  <c r="AA4769" s="1"/>
  <c r="P4769"/>
  <c r="U4769" s="1"/>
  <c r="Z4769" s="1"/>
  <c r="O4769"/>
  <c r="N4769"/>
  <c r="R4768"/>
  <c r="W4768" s="1"/>
  <c r="AB4768" s="1"/>
  <c r="Q4768"/>
  <c r="V4768" s="1"/>
  <c r="AA4768" s="1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N4764"/>
  <c r="S4764" s="1"/>
  <c r="R4763"/>
  <c r="W4763" s="1"/>
  <c r="AB4763" s="1"/>
  <c r="Q4763"/>
  <c r="V4763" s="1"/>
  <c r="AA4763" s="1"/>
  <c r="P4763"/>
  <c r="U4763" s="1"/>
  <c r="O4763"/>
  <c r="N4763"/>
  <c r="S4763" s="1"/>
  <c r="R4762"/>
  <c r="W4762" s="1"/>
  <c r="AB4762" s="1"/>
  <c r="Q4762"/>
  <c r="V4762" s="1"/>
  <c r="P4762"/>
  <c r="O4762"/>
  <c r="T4762" s="1"/>
  <c r="N4762"/>
  <c r="R4761"/>
  <c r="Q4761"/>
  <c r="P4761"/>
  <c r="U4761" s="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S4757" s="1"/>
  <c r="R4755"/>
  <c r="W4755" s="1"/>
  <c r="Q4755"/>
  <c r="P4755"/>
  <c r="U4755" s="1"/>
  <c r="O4755"/>
  <c r="T4755" s="1"/>
  <c r="Y4755" s="1"/>
  <c r="N4755"/>
  <c r="S4755" s="1"/>
  <c r="X4755" s="1"/>
  <c r="R4754"/>
  <c r="W4754" s="1"/>
  <c r="Q4754"/>
  <c r="V4754" s="1"/>
  <c r="P4754"/>
  <c r="O4754"/>
  <c r="T4754" s="1"/>
  <c r="Y4754" s="1"/>
  <c r="N4754"/>
  <c r="S4754" s="1"/>
  <c r="X4754" s="1"/>
  <c r="R4753"/>
  <c r="W4753" s="1"/>
  <c r="Q4753"/>
  <c r="V4753" s="1"/>
  <c r="P4753"/>
  <c r="U4753" s="1"/>
  <c r="Z4753" s="1"/>
  <c r="O4753"/>
  <c r="T4753" s="1"/>
  <c r="Y4753" s="1"/>
  <c r="N4753"/>
  <c r="R4752"/>
  <c r="W4752" s="1"/>
  <c r="Q4752"/>
  <c r="V4752" s="1"/>
  <c r="AA4752" s="1"/>
  <c r="P4752"/>
  <c r="U4752" s="1"/>
  <c r="Z4752" s="1"/>
  <c r="O4752"/>
  <c r="N4752"/>
  <c r="S4752" s="1"/>
  <c r="X4752" s="1"/>
  <c r="R4750"/>
  <c r="W4750" s="1"/>
  <c r="AB4750" s="1"/>
  <c r="Q4750"/>
  <c r="V4750" s="1"/>
  <c r="P4750"/>
  <c r="U4750" s="1"/>
  <c r="Z4750" s="1"/>
  <c r="O4750"/>
  <c r="T4750" s="1"/>
  <c r="Y4750" s="1"/>
  <c r="N4750"/>
  <c r="S4750" s="1"/>
  <c r="R4749"/>
  <c r="W4749" s="1"/>
  <c r="Q4749"/>
  <c r="P4749"/>
  <c r="U4749" s="1"/>
  <c r="Z4749" s="1"/>
  <c r="O4749"/>
  <c r="N4749"/>
  <c r="S4749" s="1"/>
  <c r="X4749" s="1"/>
  <c r="R4748"/>
  <c r="W4748" s="1"/>
  <c r="Q4748"/>
  <c r="V4748" s="1"/>
  <c r="AA4748" s="1"/>
  <c r="P4748"/>
  <c r="U4748" s="1"/>
  <c r="O4748"/>
  <c r="N4748"/>
  <c r="R4747"/>
  <c r="W4747" s="1"/>
  <c r="AB4747" s="1"/>
  <c r="Q4747"/>
  <c r="V4747" s="1"/>
  <c r="AA4747" s="1"/>
  <c r="P4747"/>
  <c r="U4747" s="1"/>
  <c r="O4747"/>
  <c r="T4747" s="1"/>
  <c r="N4747"/>
  <c r="S4747" s="1"/>
  <c r="X4747" s="1"/>
  <c r="R4746"/>
  <c r="W4746" s="1"/>
  <c r="Q4746"/>
  <c r="P4746"/>
  <c r="U4746" s="1"/>
  <c r="O4746"/>
  <c r="T4746" s="1"/>
  <c r="Y4746" s="1"/>
  <c r="N4746"/>
  <c r="S4746" s="1"/>
  <c r="X4746" s="1"/>
  <c r="R4745"/>
  <c r="W4745" s="1"/>
  <c r="Q4745"/>
  <c r="V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AA4743" s="1"/>
  <c r="P4743"/>
  <c r="U4743" s="1"/>
  <c r="Z4743" s="1"/>
  <c r="O4743"/>
  <c r="T4743" s="1"/>
  <c r="Y4743" s="1"/>
  <c r="N4743"/>
  <c r="S4743" s="1"/>
  <c r="X4743" s="1"/>
  <c r="R4742"/>
  <c r="W4742" s="1"/>
  <c r="AB4742" s="1"/>
  <c r="Q4742"/>
  <c r="V4742" s="1"/>
  <c r="AA4742" s="1"/>
  <c r="P4742"/>
  <c r="U4742" s="1"/>
  <c r="Z4742" s="1"/>
  <c r="O4742"/>
  <c r="T4742" s="1"/>
  <c r="Y4742" s="1"/>
  <c r="N4742"/>
  <c r="R4740"/>
  <c r="W4740" s="1"/>
  <c r="AB4740" s="1"/>
  <c r="Q4740"/>
  <c r="V4740" s="1"/>
  <c r="AA4740" s="1"/>
  <c r="P4740"/>
  <c r="U4740" s="1"/>
  <c r="Z4740" s="1"/>
  <c r="O4740"/>
  <c r="T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P4738"/>
  <c r="O4738"/>
  <c r="N4738"/>
  <c r="S4738" s="1"/>
  <c r="X4738" s="1"/>
  <c r="R4737"/>
  <c r="W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O4733"/>
  <c r="T4733" s="1"/>
  <c r="N4733"/>
  <c r="S4733" s="1"/>
  <c r="R4732"/>
  <c r="W4732" s="1"/>
  <c r="AB4732" s="1"/>
  <c r="Q4732"/>
  <c r="V4732" s="1"/>
  <c r="P4732"/>
  <c r="U4732" s="1"/>
  <c r="O4732"/>
  <c r="T4732" s="1"/>
  <c r="N4732"/>
  <c r="R4731"/>
  <c r="W4731" s="1"/>
  <c r="Q4731"/>
  <c r="V4731" s="1"/>
  <c r="P4731"/>
  <c r="U4731" s="1"/>
  <c r="O4731"/>
  <c r="N4731"/>
  <c r="R4730"/>
  <c r="W4730" s="1"/>
  <c r="Q4730"/>
  <c r="V4730" s="1"/>
  <c r="P4730"/>
  <c r="O4730"/>
  <c r="N4730"/>
  <c r="S4730" s="1"/>
  <c r="X4730" s="1"/>
  <c r="R4729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Y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AA4723" s="1"/>
  <c r="P4723"/>
  <c r="O4723"/>
  <c r="N4723"/>
  <c r="S4723" s="1"/>
  <c r="X4723" s="1"/>
  <c r="R4722"/>
  <c r="W4722" s="1"/>
  <c r="AB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R4719"/>
  <c r="W4719" s="1"/>
  <c r="AB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R4717"/>
  <c r="W4717" s="1"/>
  <c r="AB4717" s="1"/>
  <c r="Q4717"/>
  <c r="P4717"/>
  <c r="O4717"/>
  <c r="N4717"/>
  <c r="R4716"/>
  <c r="Q4716"/>
  <c r="P4716"/>
  <c r="O4716"/>
  <c r="N4716"/>
  <c r="R4715"/>
  <c r="W4715" s="1"/>
  <c r="Q4715"/>
  <c r="P4715"/>
  <c r="O4715"/>
  <c r="N4715"/>
  <c r="S4715" s="1"/>
  <c r="X4715" s="1"/>
  <c r="R4714"/>
  <c r="W4714" s="1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R4712"/>
  <c r="Q4712"/>
  <c r="V4712" s="1"/>
  <c r="AA4712" s="1"/>
  <c r="P4712"/>
  <c r="U4712" s="1"/>
  <c r="Z4712" s="1"/>
  <c r="O4712"/>
  <c r="T4712" s="1"/>
  <c r="N4712"/>
  <c r="R4695"/>
  <c r="W4695" s="1"/>
  <c r="AB4695" s="1"/>
  <c r="Q4695"/>
  <c r="P4695"/>
  <c r="O4695"/>
  <c r="T4695" s="1"/>
  <c r="Y4695" s="1"/>
  <c r="N4695"/>
  <c r="R4694"/>
  <c r="Q4694"/>
  <c r="P4694"/>
  <c r="U4694" s="1"/>
  <c r="Z4694" s="1"/>
  <c r="O4694"/>
  <c r="N4694"/>
  <c r="R4693"/>
  <c r="Q4693"/>
  <c r="V4693" s="1"/>
  <c r="AA4693" s="1"/>
  <c r="P4693"/>
  <c r="O4693"/>
  <c r="N4693"/>
  <c r="S4693" s="1"/>
  <c r="X4693" s="1"/>
  <c r="R4692"/>
  <c r="W4692" s="1"/>
  <c r="AB4692" s="1"/>
  <c r="Q4692"/>
  <c r="P4692"/>
  <c r="O4692"/>
  <c r="T4692" s="1"/>
  <c r="Y4692" s="1"/>
  <c r="N4692"/>
  <c r="S4692" s="1"/>
  <c r="R4690"/>
  <c r="Q4690"/>
  <c r="V4690" s="1"/>
  <c r="AA4690" s="1"/>
  <c r="P4690"/>
  <c r="U4690" s="1"/>
  <c r="O4690"/>
  <c r="T4690" s="1"/>
  <c r="Y4690" s="1"/>
  <c r="N4690"/>
  <c r="R4689"/>
  <c r="W4689" s="1"/>
  <c r="AB4689" s="1"/>
  <c r="Q4689"/>
  <c r="V4689" s="1"/>
  <c r="P4689"/>
  <c r="U4689" s="1"/>
  <c r="Z4689" s="1"/>
  <c r="O4689"/>
  <c r="N4689"/>
  <c r="R4688"/>
  <c r="W4688" s="1"/>
  <c r="Q4688"/>
  <c r="V4688" s="1"/>
  <c r="AA4688" s="1"/>
  <c r="P4688"/>
  <c r="O4688"/>
  <c r="T4688" s="1"/>
  <c r="N4688"/>
  <c r="S4688" s="1"/>
  <c r="X4688" s="1"/>
  <c r="R4687"/>
  <c r="W4687" s="1"/>
  <c r="AB4687" s="1"/>
  <c r="Q4687"/>
  <c r="P4687"/>
  <c r="U4687" s="1"/>
  <c r="O4687"/>
  <c r="T4687" s="1"/>
  <c r="Y4687" s="1"/>
  <c r="N4687"/>
  <c r="R4686"/>
  <c r="Q4686"/>
  <c r="V4686" s="1"/>
  <c r="P4686"/>
  <c r="U4686" s="1"/>
  <c r="Z4686" s="1"/>
  <c r="O4686"/>
  <c r="N4686"/>
  <c r="R4685"/>
  <c r="Q4685"/>
  <c r="V4685" s="1"/>
  <c r="AA4685" s="1"/>
  <c r="P4685"/>
  <c r="O4685"/>
  <c r="N4685"/>
  <c r="S4685" s="1"/>
  <c r="X4685" s="1"/>
  <c r="R4684"/>
  <c r="W4684" s="1"/>
  <c r="AB4684" s="1"/>
  <c r="Q4684"/>
  <c r="P4684"/>
  <c r="O4684"/>
  <c r="T4684" s="1"/>
  <c r="Y4684" s="1"/>
  <c r="N4684"/>
  <c r="R4683"/>
  <c r="Q4683"/>
  <c r="P4683"/>
  <c r="U4683" s="1"/>
  <c r="Z4683" s="1"/>
  <c r="O4683"/>
  <c r="T4683" s="1"/>
  <c r="N4683"/>
  <c r="S4683" s="1"/>
  <c r="X4683" s="1"/>
  <c r="R4682"/>
  <c r="Q4682"/>
  <c r="V4682" s="1"/>
  <c r="AA4682" s="1"/>
  <c r="P4682"/>
  <c r="U4682" s="1"/>
  <c r="O4682"/>
  <c r="T4682" s="1"/>
  <c r="Y4682" s="1"/>
  <c r="N4682"/>
  <c r="R4680"/>
  <c r="W4680" s="1"/>
  <c r="AB4680" s="1"/>
  <c r="Q4680"/>
  <c r="V4680" s="1"/>
  <c r="AA4680" s="1"/>
  <c r="P4680"/>
  <c r="U4680" s="1"/>
  <c r="Z4680" s="1"/>
  <c r="O4680"/>
  <c r="T4680" s="1"/>
  <c r="N4680"/>
  <c r="R4679"/>
  <c r="Q4679"/>
  <c r="V4679" s="1"/>
  <c r="AA4679" s="1"/>
  <c r="P4679"/>
  <c r="U4679" s="1"/>
  <c r="O4679"/>
  <c r="N4679"/>
  <c r="R4678"/>
  <c r="W4678" s="1"/>
  <c r="AB4678" s="1"/>
  <c r="Q4678"/>
  <c r="P4678"/>
  <c r="O4678"/>
  <c r="N4678"/>
  <c r="S4678" s="1"/>
  <c r="X4678" s="1"/>
  <c r="R4677"/>
  <c r="W4677" s="1"/>
  <c r="Q4677"/>
  <c r="P4677"/>
  <c r="O4677"/>
  <c r="T4677" s="1"/>
  <c r="Y4677" s="1"/>
  <c r="N4677"/>
  <c r="S4677" s="1"/>
  <c r="X4677" s="1"/>
  <c r="R4675"/>
  <c r="Q4675"/>
  <c r="V4675" s="1"/>
  <c r="AA4675" s="1"/>
  <c r="P4675"/>
  <c r="U4675" s="1"/>
  <c r="Z4675" s="1"/>
  <c r="O4675"/>
  <c r="T4675" s="1"/>
  <c r="Y4675" s="1"/>
  <c r="N4675"/>
  <c r="S4675" s="1"/>
  <c r="R4674"/>
  <c r="W4674" s="1"/>
  <c r="AB4674" s="1"/>
  <c r="Q4674"/>
  <c r="V4674" s="1"/>
  <c r="AA4674" s="1"/>
  <c r="P4674"/>
  <c r="U4674" s="1"/>
  <c r="Z4674" s="1"/>
  <c r="O4674"/>
  <c r="T4674" s="1"/>
  <c r="N4674"/>
  <c r="R4673"/>
  <c r="W4673" s="1"/>
  <c r="AB4673" s="1"/>
  <c r="Q4673"/>
  <c r="V4673" s="1"/>
  <c r="AA4673" s="1"/>
  <c r="P4673"/>
  <c r="O4673"/>
  <c r="T4673" s="1"/>
  <c r="N4673"/>
  <c r="R4672"/>
  <c r="W4672" s="1"/>
  <c r="AB4672" s="1"/>
  <c r="Q4672"/>
  <c r="P4672"/>
  <c r="O4672"/>
  <c r="N4672"/>
  <c r="R4671"/>
  <c r="Q4671"/>
  <c r="P4671"/>
  <c r="O4671"/>
  <c r="N4671"/>
  <c r="R4670"/>
  <c r="W4670" s="1"/>
  <c r="Q4670"/>
  <c r="P4670"/>
  <c r="O4670"/>
  <c r="N4670"/>
  <c r="S4670" s="1"/>
  <c r="X4670" s="1"/>
  <c r="R4669"/>
  <c r="W4669" s="1"/>
  <c r="Q4669"/>
  <c r="P4669"/>
  <c r="O4669"/>
  <c r="T4669" s="1"/>
  <c r="Y4669" s="1"/>
  <c r="N4669"/>
  <c r="S4669" s="1"/>
  <c r="X4669" s="1"/>
  <c r="R4668"/>
  <c r="Q4668"/>
  <c r="P4668"/>
  <c r="U4668" s="1"/>
  <c r="Z4668" s="1"/>
  <c r="O4668"/>
  <c r="T4668" s="1"/>
  <c r="Y4668" s="1"/>
  <c r="N4668"/>
  <c r="S4668" s="1"/>
  <c r="X4668" s="1"/>
  <c r="R4667"/>
  <c r="Q4667"/>
  <c r="V4667" s="1"/>
  <c r="AA4667" s="1"/>
  <c r="P4667"/>
  <c r="U4667" s="1"/>
  <c r="Z4667" s="1"/>
  <c r="O4667"/>
  <c r="T4667" s="1"/>
  <c r="Y4667" s="1"/>
  <c r="N4667"/>
  <c r="R4604"/>
  <c r="W4604" s="1"/>
  <c r="AB4604" s="1"/>
  <c r="Q4604"/>
  <c r="V4604" s="1"/>
  <c r="AA4604" s="1"/>
  <c r="P4604"/>
  <c r="U4604" s="1"/>
  <c r="Z4604" s="1"/>
  <c r="O4604"/>
  <c r="T4604" s="1"/>
  <c r="N4604"/>
  <c r="R4603"/>
  <c r="W4603" s="1"/>
  <c r="AB4603" s="1"/>
  <c r="Q4603"/>
  <c r="V4603" s="1"/>
  <c r="AA4603" s="1"/>
  <c r="P4603"/>
  <c r="U4603" s="1"/>
  <c r="O4603"/>
  <c r="N4603"/>
  <c r="R4602"/>
  <c r="Q4602"/>
  <c r="P4602"/>
  <c r="O4602"/>
  <c r="N4602"/>
  <c r="S4602" s="1"/>
  <c r="X4602" s="1"/>
  <c r="R4601"/>
  <c r="W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AA4597" s="1"/>
  <c r="P4597"/>
  <c r="O4597"/>
  <c r="N4597"/>
  <c r="R4596"/>
  <c r="W4596" s="1"/>
  <c r="AB4596" s="1"/>
  <c r="Q4596"/>
  <c r="P4596"/>
  <c r="O4596"/>
  <c r="N4596"/>
  <c r="R4595"/>
  <c r="W4595" s="1"/>
  <c r="Q4595"/>
  <c r="P4595"/>
  <c r="O4595"/>
  <c r="N4595"/>
  <c r="R4594"/>
  <c r="W4594" s="1"/>
  <c r="Q4594"/>
  <c r="P4594"/>
  <c r="O4594"/>
  <c r="N4594"/>
  <c r="S4594" s="1"/>
  <c r="X4594" s="1"/>
  <c r="R4593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R4591"/>
  <c r="Q4591"/>
  <c r="V4591" s="1"/>
  <c r="AA4591" s="1"/>
  <c r="P4591"/>
  <c r="U4591" s="1"/>
  <c r="Z4591" s="1"/>
  <c r="O4591"/>
  <c r="T4591" s="1"/>
  <c r="N4591"/>
  <c r="R4589"/>
  <c r="W4589" s="1"/>
  <c r="AB4589" s="1"/>
  <c r="Q4589"/>
  <c r="V4589" s="1"/>
  <c r="AA4589" s="1"/>
  <c r="P4589"/>
  <c r="O4589"/>
  <c r="T4589" s="1"/>
  <c r="Y4589" s="1"/>
  <c r="N4589"/>
  <c r="R4588"/>
  <c r="W4588" s="1"/>
  <c r="AB4588" s="1"/>
  <c r="Q4588"/>
  <c r="V4588" s="1"/>
  <c r="AA4588" s="1"/>
  <c r="P4588"/>
  <c r="U4588" s="1"/>
  <c r="Z4588" s="1"/>
  <c r="O4588"/>
  <c r="N4588"/>
  <c r="R4587"/>
  <c r="Q4587"/>
  <c r="V4587" s="1"/>
  <c r="AA4587" s="1"/>
  <c r="P4587"/>
  <c r="O4587"/>
  <c r="N4587"/>
  <c r="S4587" s="1"/>
  <c r="X4587" s="1"/>
  <c r="R4586"/>
  <c r="W4586" s="1"/>
  <c r="AB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S4582" s="1"/>
  <c r="X4582" s="1"/>
  <c r="R4581"/>
  <c r="W4581" s="1"/>
  <c r="AB4581" s="1"/>
  <c r="Q4581"/>
  <c r="P4581"/>
  <c r="O4581"/>
  <c r="T4581" s="1"/>
  <c r="Y4581" s="1"/>
  <c r="N4581"/>
  <c r="R4580"/>
  <c r="Q4580"/>
  <c r="P4580"/>
  <c r="U4580" s="1"/>
  <c r="Z4580" s="1"/>
  <c r="O4580"/>
  <c r="N4580"/>
  <c r="R4579"/>
  <c r="W4579" s="1"/>
  <c r="Q4579"/>
  <c r="V4579" s="1"/>
  <c r="AA4579" s="1"/>
  <c r="P4579"/>
  <c r="O4579"/>
  <c r="N4579"/>
  <c r="S4579" s="1"/>
  <c r="X4579" s="1"/>
  <c r="R4578"/>
  <c r="W4578" s="1"/>
  <c r="AB4578" s="1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X4577" s="1"/>
  <c r="R4576"/>
  <c r="Q4576"/>
  <c r="V4576" s="1"/>
  <c r="AA4576" s="1"/>
  <c r="P4576"/>
  <c r="U4576" s="1"/>
  <c r="Z4576" s="1"/>
  <c r="O4576"/>
  <c r="T4576" s="1"/>
  <c r="Y4576" s="1"/>
  <c r="N4576"/>
  <c r="R4543"/>
  <c r="W4543" s="1"/>
  <c r="AB4543" s="1"/>
  <c r="Q4543"/>
  <c r="V4543" s="1"/>
  <c r="AA4543" s="1"/>
  <c r="P4543"/>
  <c r="O4543"/>
  <c r="T4543" s="1"/>
  <c r="N4543"/>
  <c r="R4542"/>
  <c r="W4542" s="1"/>
  <c r="AB4542" s="1"/>
  <c r="Q4542"/>
  <c r="P4542"/>
  <c r="U4542" s="1"/>
  <c r="O4542"/>
  <c r="N4542"/>
  <c r="R4541"/>
  <c r="Q454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8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N4537"/>
  <c r="R4536"/>
  <c r="W4536" s="1"/>
  <c r="AB4536" s="1"/>
  <c r="Q4536"/>
  <c r="V4536" s="1"/>
  <c r="AA4536" s="1"/>
  <c r="P4536"/>
  <c r="O4536"/>
  <c r="N4536"/>
  <c r="R4535"/>
  <c r="W4535" s="1"/>
  <c r="AB4535" s="1"/>
  <c r="Q4535"/>
  <c r="P4535"/>
  <c r="O4535"/>
  <c r="N4535"/>
  <c r="R4534"/>
  <c r="Q4534"/>
  <c r="P4534"/>
  <c r="O4534"/>
  <c r="N4534"/>
  <c r="R4533"/>
  <c r="W4533" s="1"/>
  <c r="Q4533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V4527" s="1"/>
  <c r="AA4527" s="1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T4520" s="1"/>
  <c r="Y4520" s="1"/>
  <c r="N4520"/>
  <c r="R4519"/>
  <c r="Q4519"/>
  <c r="P4519"/>
  <c r="U4519" s="1"/>
  <c r="Z4519" s="1"/>
  <c r="O4519"/>
  <c r="N4519"/>
  <c r="R4518"/>
  <c r="W4518" s="1"/>
  <c r="Q4518"/>
  <c r="V4518" s="1"/>
  <c r="AA4518" s="1"/>
  <c r="P4518"/>
  <c r="O4518"/>
  <c r="N4518"/>
  <c r="S4518" s="1"/>
  <c r="X4518" s="1"/>
  <c r="R4517"/>
  <c r="W4517" s="1"/>
  <c r="AB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498"/>
  <c r="W4498" s="1"/>
  <c r="AB4498" s="1"/>
  <c r="Q4498"/>
  <c r="V4498" s="1"/>
  <c r="AA4498" s="1"/>
  <c r="P4498"/>
  <c r="U4498" s="1"/>
  <c r="Z4498" s="1"/>
  <c r="O4498"/>
  <c r="N4498"/>
  <c r="R4497"/>
  <c r="W4497" s="1"/>
  <c r="AB4497" s="1"/>
  <c r="Q4497"/>
  <c r="V4497" s="1"/>
  <c r="AA4497" s="1"/>
  <c r="P4497"/>
  <c r="O4497"/>
  <c r="N4497"/>
  <c r="R4496"/>
  <c r="W4496" s="1"/>
  <c r="Q4496"/>
  <c r="P4496"/>
  <c r="O4496"/>
  <c r="N4496"/>
  <c r="R4495"/>
  <c r="W4495" s="1"/>
  <c r="Q4495"/>
  <c r="V4495" s="1"/>
  <c r="P4495"/>
  <c r="O4495"/>
  <c r="N4495"/>
  <c r="R4493"/>
  <c r="Q4493"/>
  <c r="P4493"/>
  <c r="O4493"/>
  <c r="T4493" s="1"/>
  <c r="Y4493" s="1"/>
  <c r="N4493"/>
  <c r="S4493" s="1"/>
  <c r="X4493" s="1"/>
  <c r="R4492"/>
  <c r="Q4492"/>
  <c r="P4492"/>
  <c r="U4492" s="1"/>
  <c r="Z4492" s="1"/>
  <c r="O4492"/>
  <c r="T4492" s="1"/>
  <c r="Y4492" s="1"/>
  <c r="N4492"/>
  <c r="S4492" s="1"/>
  <c r="R4491"/>
  <c r="Q4491"/>
  <c r="V4491" s="1"/>
  <c r="AA4491" s="1"/>
  <c r="P4491"/>
  <c r="U4491" s="1"/>
  <c r="Z4491" s="1"/>
  <c r="O4491"/>
  <c r="T4491" s="1"/>
  <c r="N4491"/>
  <c r="R4490"/>
  <c r="W4490" s="1"/>
  <c r="AB4490" s="1"/>
  <c r="Q4490"/>
  <c r="V4490" s="1"/>
  <c r="AA4490" s="1"/>
  <c r="P4490"/>
  <c r="U4490" s="1"/>
  <c r="O4490"/>
  <c r="T4490" s="1"/>
  <c r="N4490"/>
  <c r="S4490" s="1"/>
  <c r="R4489"/>
  <c r="W4489" s="1"/>
  <c r="AB4489" s="1"/>
  <c r="Q4489"/>
  <c r="V4489" s="1"/>
  <c r="P4489"/>
  <c r="U4489" s="1"/>
  <c r="O4489"/>
  <c r="T4489" s="1"/>
  <c r="N4489"/>
  <c r="R4488"/>
  <c r="W4488" s="1"/>
  <c r="Q4488"/>
  <c r="P4488"/>
  <c r="U4488" s="1"/>
  <c r="O4488"/>
  <c r="N4488"/>
  <c r="R4487"/>
  <c r="Q4487"/>
  <c r="P4487"/>
  <c r="O4487"/>
  <c r="N4487"/>
  <c r="R4486"/>
  <c r="Q4486"/>
  <c r="P4486"/>
  <c r="O4486"/>
  <c r="N4486"/>
  <c r="S4486" s="1"/>
  <c r="R4485"/>
  <c r="W4485" s="1"/>
  <c r="AB4485" s="1"/>
  <c r="Q4485"/>
  <c r="P4485"/>
  <c r="O4485"/>
  <c r="T4485" s="1"/>
  <c r="N4485"/>
  <c r="S4485" s="1"/>
  <c r="X4485" s="1"/>
  <c r="R4483"/>
  <c r="W4483" s="1"/>
  <c r="AB4483" s="1"/>
  <c r="Q4483"/>
  <c r="V4483" s="1"/>
  <c r="AA4483" s="1"/>
  <c r="P4483"/>
  <c r="U4483" s="1"/>
  <c r="Z4483" s="1"/>
  <c r="O4483"/>
  <c r="T4483" s="1"/>
  <c r="Y4483" s="1"/>
  <c r="N4483"/>
  <c r="R4482"/>
  <c r="W4482" s="1"/>
  <c r="AB4482" s="1"/>
  <c r="Q4482"/>
  <c r="V4482" s="1"/>
  <c r="AA4482" s="1"/>
  <c r="P4482"/>
  <c r="U4482" s="1"/>
  <c r="Z4482" s="1"/>
  <c r="O4482"/>
  <c r="N4482"/>
  <c r="R4481"/>
  <c r="W4481" s="1"/>
  <c r="AB4481" s="1"/>
  <c r="Q4481"/>
  <c r="V4481" s="1"/>
  <c r="P4481"/>
  <c r="O4481"/>
  <c r="N4481"/>
  <c r="S4481" s="1"/>
  <c r="X4481" s="1"/>
  <c r="R4480"/>
  <c r="W4480" s="1"/>
  <c r="Q4480"/>
  <c r="P4480"/>
  <c r="O4480"/>
  <c r="T4480" s="1"/>
  <c r="Y4480" s="1"/>
  <c r="N4480"/>
  <c r="S4480" s="1"/>
  <c r="X4480" s="1"/>
  <c r="R4478"/>
  <c r="Q4478"/>
  <c r="V4478" s="1"/>
  <c r="AA4478" s="1"/>
  <c r="P4478"/>
  <c r="U4478" s="1"/>
  <c r="Z4478" s="1"/>
  <c r="O4478"/>
  <c r="T4478" s="1"/>
  <c r="Y4478" s="1"/>
  <c r="N4478"/>
  <c r="R4477"/>
  <c r="W4477" s="1"/>
  <c r="AB4477" s="1"/>
  <c r="Q4477"/>
  <c r="V4477" s="1"/>
  <c r="AA4477" s="1"/>
  <c r="P4477"/>
  <c r="U4477" s="1"/>
  <c r="Z4477" s="1"/>
  <c r="O4477"/>
  <c r="N4477"/>
  <c r="R4476"/>
  <c r="W4476" s="1"/>
  <c r="AB4476" s="1"/>
  <c r="Q4476"/>
  <c r="V4476" s="1"/>
  <c r="AA4476" s="1"/>
  <c r="P4476"/>
  <c r="O4476"/>
  <c r="N4476"/>
  <c r="R4475"/>
  <c r="W4475" s="1"/>
  <c r="AB4475" s="1"/>
  <c r="Q4475"/>
  <c r="V4475" s="1"/>
  <c r="P4475"/>
  <c r="O4475"/>
  <c r="N4475"/>
  <c r="R4474"/>
  <c r="W4474" s="1"/>
  <c r="Q4474"/>
  <c r="V4474" s="1"/>
  <c r="P4474"/>
  <c r="O4474"/>
  <c r="N4474"/>
  <c r="R4473"/>
  <c r="W4473" s="1"/>
  <c r="Q4473"/>
  <c r="V4473" s="1"/>
  <c r="P4473"/>
  <c r="O4473"/>
  <c r="N4473"/>
  <c r="S4473" s="1"/>
  <c r="X4473" s="1"/>
  <c r="R4472"/>
  <c r="W4472" s="1"/>
  <c r="Q4472"/>
  <c r="P4472"/>
  <c r="O4472"/>
  <c r="T4472" s="1"/>
  <c r="Y4472" s="1"/>
  <c r="N4472"/>
  <c r="S4472" s="1"/>
  <c r="X4472" s="1"/>
  <c r="R4471"/>
  <c r="Q4471"/>
  <c r="P4471"/>
  <c r="U4471" s="1"/>
  <c r="Z4471" s="1"/>
  <c r="O4471"/>
  <c r="T4471" s="1"/>
  <c r="Y4471" s="1"/>
  <c r="N4471"/>
  <c r="S4471" s="1"/>
  <c r="R4470"/>
  <c r="Q4470"/>
  <c r="V4470" s="1"/>
  <c r="AA4470" s="1"/>
  <c r="P4470"/>
  <c r="U4470" s="1"/>
  <c r="Z4470" s="1"/>
  <c r="O4470"/>
  <c r="T4470" s="1"/>
  <c r="N4470"/>
  <c r="R4437"/>
  <c r="W4437" s="1"/>
  <c r="AB4437" s="1"/>
  <c r="Q4437"/>
  <c r="V4437" s="1"/>
  <c r="AA4437" s="1"/>
  <c r="P4437"/>
  <c r="O4437"/>
  <c r="T4437" s="1"/>
  <c r="N4437"/>
  <c r="R4436"/>
  <c r="Q4436"/>
  <c r="P4436"/>
  <c r="U4436" s="1"/>
  <c r="O4436"/>
  <c r="N4436"/>
  <c r="R4435"/>
  <c r="Q4435"/>
  <c r="P4435"/>
  <c r="O4435"/>
  <c r="N4435"/>
  <c r="S4435" s="1"/>
  <c r="X4435" s="1"/>
  <c r="R4434"/>
  <c r="W4434" s="1"/>
  <c r="Q4434"/>
  <c r="P4434"/>
  <c r="O4434"/>
  <c r="T4434" s="1"/>
  <c r="Y4434" s="1"/>
  <c r="N4434"/>
  <c r="S4434" s="1"/>
  <c r="X4434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N4431"/>
  <c r="R4430"/>
  <c r="W4430" s="1"/>
  <c r="AB4430" s="1"/>
  <c r="Q4430"/>
  <c r="V4430" s="1"/>
  <c r="AA4430" s="1"/>
  <c r="P4430"/>
  <c r="O4430"/>
  <c r="N4430"/>
  <c r="R4429"/>
  <c r="W4429" s="1"/>
  <c r="AB4429" s="1"/>
  <c r="Q4429"/>
  <c r="P4429"/>
  <c r="O4429"/>
  <c r="N4429"/>
  <c r="R4428"/>
  <c r="Q4428"/>
  <c r="P4428"/>
  <c r="O4428"/>
  <c r="N4428"/>
  <c r="R4427"/>
  <c r="W4427" s="1"/>
  <c r="Q4427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R4316"/>
  <c r="W4316" s="1"/>
  <c r="AB4316" s="1"/>
  <c r="Q4316"/>
  <c r="V4316" s="1"/>
  <c r="AA4316" s="1"/>
  <c r="P4316"/>
  <c r="O4316"/>
  <c r="T4316" s="1"/>
  <c r="N4316"/>
  <c r="R4315"/>
  <c r="W4315" s="1"/>
  <c r="AB4315" s="1"/>
  <c r="Q4315"/>
  <c r="P4315"/>
  <c r="U4315" s="1"/>
  <c r="O4315"/>
  <c r="N4315"/>
  <c r="R4314"/>
  <c r="Q4314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U4309" s="1"/>
  <c r="Z4309" s="1"/>
  <c r="O4309"/>
  <c r="N4309"/>
  <c r="R4308"/>
  <c r="W4308" s="1"/>
  <c r="AB4308" s="1"/>
  <c r="Q4308"/>
  <c r="V4308" s="1"/>
  <c r="AA4308" s="1"/>
  <c r="P4308"/>
  <c r="O4308"/>
  <c r="N4308"/>
  <c r="R4307"/>
  <c r="W4307" s="1"/>
  <c r="AB4307" s="1"/>
  <c r="Q4307"/>
  <c r="P4307"/>
  <c r="O4307"/>
  <c r="N4307"/>
  <c r="R4306"/>
  <c r="W4306" s="1"/>
  <c r="Q4306"/>
  <c r="P4306"/>
  <c r="O4306"/>
  <c r="N4306"/>
  <c r="S4306" s="1"/>
  <c r="X4306" s="1"/>
  <c r="R4305"/>
  <c r="W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S4303" s="1"/>
  <c r="X4303" s="1"/>
  <c r="R4272"/>
  <c r="W4272" s="1"/>
  <c r="AB4272" s="1"/>
  <c r="Q4272"/>
  <c r="V4272" s="1"/>
  <c r="AA4272" s="1"/>
  <c r="P4272"/>
  <c r="U4272" s="1"/>
  <c r="Z4272" s="1"/>
  <c r="O4272"/>
  <c r="T4272" s="1"/>
  <c r="N4272"/>
  <c r="R4271"/>
  <c r="W4271" s="1"/>
  <c r="AB4271" s="1"/>
  <c r="Q4271"/>
  <c r="V4271" s="1"/>
  <c r="AA4271" s="1"/>
  <c r="P4271"/>
  <c r="U4271" s="1"/>
  <c r="O4271"/>
  <c r="N4271"/>
  <c r="R4270"/>
  <c r="Q4270"/>
  <c r="P4270"/>
  <c r="O4270"/>
  <c r="N4270"/>
  <c r="S4270" s="1"/>
  <c r="X4270" s="1"/>
  <c r="R4269"/>
  <c r="W4269" s="1"/>
  <c r="Q4269"/>
  <c r="P4269"/>
  <c r="O4269"/>
  <c r="T4269" s="1"/>
  <c r="Y4269" s="1"/>
  <c r="N4269"/>
  <c r="S4269" s="1"/>
  <c r="X4269" s="1"/>
  <c r="R4267"/>
  <c r="Q4267"/>
  <c r="V4267" s="1"/>
  <c r="AA4267" s="1"/>
  <c r="P4267"/>
  <c r="U4267" s="1"/>
  <c r="Z4267" s="1"/>
  <c r="O4267"/>
  <c r="T4267" s="1"/>
  <c r="Y4267" s="1"/>
  <c r="N4267"/>
  <c r="S4267" s="1"/>
  <c r="X4267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O4264"/>
  <c r="N4264"/>
  <c r="R4263"/>
  <c r="W4263" s="1"/>
  <c r="AB4263" s="1"/>
  <c r="Q4263"/>
  <c r="P4263"/>
  <c r="O4263"/>
  <c r="N4263"/>
  <c r="R4262"/>
  <c r="W4262" s="1"/>
  <c r="Q4262"/>
  <c r="P4262"/>
  <c r="O4262"/>
  <c r="N4262"/>
  <c r="S4262" s="1"/>
  <c r="X4262" s="1"/>
  <c r="R4261"/>
  <c r="W4261" s="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X4260" s="1"/>
  <c r="R4259"/>
  <c r="Q4259"/>
  <c r="V4259" s="1"/>
  <c r="AA4259" s="1"/>
  <c r="P4259"/>
  <c r="U4259" s="1"/>
  <c r="Z4259" s="1"/>
  <c r="O4259"/>
  <c r="T4259" s="1"/>
  <c r="Y4259" s="1"/>
  <c r="N4259"/>
  <c r="S4259" s="1"/>
  <c r="X4259" s="1"/>
  <c r="R4196"/>
  <c r="W4196" s="1"/>
  <c r="AB4196" s="1"/>
  <c r="Q4196"/>
  <c r="V4196" s="1"/>
  <c r="AA4196" s="1"/>
  <c r="P4196"/>
  <c r="U4196" s="1"/>
  <c r="Z4196" s="1"/>
  <c r="O4196"/>
  <c r="N4196"/>
  <c r="R4195"/>
  <c r="W4195" s="1"/>
  <c r="AB4195" s="1"/>
  <c r="Q4195"/>
  <c r="V4195" s="1"/>
  <c r="AA4195" s="1"/>
  <c r="P4195"/>
  <c r="O4195"/>
  <c r="N4195"/>
  <c r="S4195" s="1"/>
  <c r="X4195" s="1"/>
  <c r="R4194"/>
  <c r="W4194" s="1"/>
  <c r="AB4194" s="1"/>
  <c r="Q4194"/>
  <c r="P4194"/>
  <c r="O4194"/>
  <c r="T4194" s="1"/>
  <c r="Y4194" s="1"/>
  <c r="N4194"/>
  <c r="R4193"/>
  <c r="W4193" s="1"/>
  <c r="Q4193"/>
  <c r="P4193"/>
  <c r="U4193" s="1"/>
  <c r="Z4193" s="1"/>
  <c r="O4193"/>
  <c r="N4193"/>
  <c r="R4191"/>
  <c r="W4191" s="1"/>
  <c r="AB4191" s="1"/>
  <c r="Q4191"/>
  <c r="P4191"/>
  <c r="O4191"/>
  <c r="T4191" s="1"/>
  <c r="Y4191" s="1"/>
  <c r="N4191"/>
  <c r="S4191" s="1"/>
  <c r="X4191" s="1"/>
  <c r="R4190"/>
  <c r="Q4190"/>
  <c r="P4190"/>
  <c r="U4190" s="1"/>
  <c r="Z4190" s="1"/>
  <c r="O4190"/>
  <c r="T4190" s="1"/>
  <c r="Y4190" s="1"/>
  <c r="N4190"/>
  <c r="S4190" s="1"/>
  <c r="X4190" s="1"/>
  <c r="R4189"/>
  <c r="Q4189"/>
  <c r="V4189" s="1"/>
  <c r="AA4189" s="1"/>
  <c r="P4189"/>
  <c r="U4189" s="1"/>
  <c r="Z4189" s="1"/>
  <c r="O4189"/>
  <c r="T4189" s="1"/>
  <c r="Y4189" s="1"/>
  <c r="N4189"/>
  <c r="R4188"/>
  <c r="W4188" s="1"/>
  <c r="AB4188" s="1"/>
  <c r="Q4188"/>
  <c r="V4188" s="1"/>
  <c r="AA4188" s="1"/>
  <c r="P4188"/>
  <c r="U4188" s="1"/>
  <c r="Z4188" s="1"/>
  <c r="O4188"/>
  <c r="N4188"/>
  <c r="R4187"/>
  <c r="W4187" s="1"/>
  <c r="AB4187" s="1"/>
  <c r="Q4187"/>
  <c r="V4187" s="1"/>
  <c r="AA4187" s="1"/>
  <c r="P4187"/>
  <c r="O4187"/>
  <c r="N4187"/>
  <c r="S4187" s="1"/>
  <c r="X4187" s="1"/>
  <c r="R4186"/>
  <c r="W4186" s="1"/>
  <c r="AB4186" s="1"/>
  <c r="Q4186"/>
  <c r="V4186" s="1"/>
  <c r="P4186"/>
  <c r="O4186"/>
  <c r="T4186" s="1"/>
  <c r="Y4186" s="1"/>
  <c r="N4186"/>
  <c r="R4185"/>
  <c r="W4185" s="1"/>
  <c r="Q4185"/>
  <c r="V4185" s="1"/>
  <c r="P4185"/>
  <c r="U4185" s="1"/>
  <c r="Z4185" s="1"/>
  <c r="O4185"/>
  <c r="N4185"/>
  <c r="R4184"/>
  <c r="W4184" s="1"/>
  <c r="Q4184"/>
  <c r="V4184" s="1"/>
  <c r="AA4184" s="1"/>
  <c r="P4184"/>
  <c r="O4184"/>
  <c r="N4184"/>
  <c r="S4184" s="1"/>
  <c r="X4184" s="1"/>
  <c r="R4183"/>
  <c r="W4183" s="1"/>
  <c r="AB4183" s="1"/>
  <c r="Q4183"/>
  <c r="P4183"/>
  <c r="O4183"/>
  <c r="T4183" s="1"/>
  <c r="Y4183" s="1"/>
  <c r="N4183"/>
  <c r="S4183" s="1"/>
  <c r="X4183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U4178" s="1"/>
  <c r="O4178"/>
  <c r="T4178" s="1"/>
  <c r="Y4178" s="1"/>
  <c r="N4178"/>
  <c r="S4178" s="1"/>
  <c r="X4178" s="1"/>
  <c r="R4176"/>
  <c r="W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R4171"/>
  <c r="W4171" s="1"/>
  <c r="AB4171" s="1"/>
  <c r="Q4171"/>
  <c r="V4171" s="1"/>
  <c r="AA4171" s="1"/>
  <c r="P4171"/>
  <c r="U4171" s="1"/>
  <c r="Z4171" s="1"/>
  <c r="O4171"/>
  <c r="T4171" s="1"/>
  <c r="N4171"/>
  <c r="S4171" s="1"/>
  <c r="X4171" s="1"/>
  <c r="R4170"/>
  <c r="W4170" s="1"/>
  <c r="AB4170" s="1"/>
  <c r="Q4170"/>
  <c r="V4170" s="1"/>
  <c r="AA4170" s="1"/>
  <c r="P4170"/>
  <c r="U4170" s="1"/>
  <c r="O4170"/>
  <c r="T4170" s="1"/>
  <c r="Y4170" s="1"/>
  <c r="N4170"/>
  <c r="S4170" s="1"/>
  <c r="X4170" s="1"/>
  <c r="R4169"/>
  <c r="W4169" s="1"/>
  <c r="AB4169" s="1"/>
  <c r="Q4169"/>
  <c r="V4169" s="1"/>
  <c r="P4169"/>
  <c r="U4169" s="1"/>
  <c r="Z4169" s="1"/>
  <c r="O4169"/>
  <c r="T4169" s="1"/>
  <c r="Y4169" s="1"/>
  <c r="N4169"/>
  <c r="R4168"/>
  <c r="W4168" s="1"/>
  <c r="Q4168"/>
  <c r="V4168" s="1"/>
  <c r="AA4168" s="1"/>
  <c r="P4168"/>
  <c r="U4168" s="1"/>
  <c r="Z4168" s="1"/>
  <c r="O4168"/>
  <c r="N4168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P4164"/>
  <c r="O4164"/>
  <c r="N4164"/>
  <c r="S4164" s="1"/>
  <c r="X4164" s="1"/>
  <c r="R4163"/>
  <c r="W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R4160"/>
  <c r="W4160" s="1"/>
  <c r="AB4160" s="1"/>
  <c r="Q4160"/>
  <c r="V4160" s="1"/>
  <c r="AA4160" s="1"/>
  <c r="P4160"/>
  <c r="U4160" s="1"/>
  <c r="Z4160" s="1"/>
  <c r="O4160"/>
  <c r="T4160" s="1"/>
  <c r="N4160"/>
  <c r="R4159"/>
  <c r="W4159" s="1"/>
  <c r="AB4159" s="1"/>
  <c r="Q4159"/>
  <c r="V4159" s="1"/>
  <c r="AA4159" s="1"/>
  <c r="P4159"/>
  <c r="U4159" s="1"/>
  <c r="O4159"/>
  <c r="T4159" s="1"/>
  <c r="N4159"/>
  <c r="R4158"/>
  <c r="W4158" s="1"/>
  <c r="AB4158" s="1"/>
  <c r="Q4158"/>
  <c r="V4158" s="1"/>
  <c r="P4158"/>
  <c r="U4158" s="1"/>
  <c r="O4158"/>
  <c r="T4158" s="1"/>
  <c r="N4158"/>
  <c r="R4157"/>
  <c r="W4157" s="1"/>
  <c r="Q4157"/>
  <c r="V4157" s="1"/>
  <c r="P4157"/>
  <c r="U4157" s="1"/>
  <c r="O4157"/>
  <c r="N4157"/>
  <c r="R4156"/>
  <c r="W4156" s="1"/>
  <c r="Q4156"/>
  <c r="V4156" s="1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1"/>
  <c r="W4151" s="1"/>
  <c r="AB4151" s="1"/>
  <c r="Q4151"/>
  <c r="P4151"/>
  <c r="U4151" s="1"/>
  <c r="O4151"/>
  <c r="N4151"/>
  <c r="R4150"/>
  <c r="Q4150"/>
  <c r="P4150"/>
  <c r="O4150"/>
  <c r="N4150"/>
  <c r="S4150" s="1"/>
  <c r="X4150" s="1"/>
  <c r="R4149"/>
  <c r="W4149" s="1"/>
  <c r="AB4149" s="1"/>
  <c r="Q4149"/>
  <c r="P4149"/>
  <c r="O4149"/>
  <c r="T4149" s="1"/>
  <c r="Y4149" s="1"/>
  <c r="N4149"/>
  <c r="S4149" s="1"/>
  <c r="X4149" s="1"/>
  <c r="R4148"/>
  <c r="Q4148"/>
  <c r="P4148"/>
  <c r="U4148" s="1"/>
  <c r="Z4148" s="1"/>
  <c r="O4148"/>
  <c r="T4148" s="1"/>
  <c r="Y4148" s="1"/>
  <c r="N4148"/>
  <c r="S4148" s="1"/>
  <c r="X4148" s="1"/>
  <c r="R4146"/>
  <c r="W4146" s="1"/>
  <c r="AB4146" s="1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P4145"/>
  <c r="U4145" s="1"/>
  <c r="Z4145" s="1"/>
  <c r="O4145"/>
  <c r="N4145"/>
  <c r="R4144"/>
  <c r="W4144" s="1"/>
  <c r="Q4144"/>
  <c r="V4144" s="1"/>
  <c r="AA4144" s="1"/>
  <c r="P4144"/>
  <c r="U4144" s="1"/>
  <c r="Z4144" s="1"/>
  <c r="O4144"/>
  <c r="N4144"/>
  <c r="R4143"/>
  <c r="Q4143"/>
  <c r="V4143" s="1"/>
  <c r="AA4143" s="1"/>
  <c r="P4143"/>
  <c r="O4143"/>
  <c r="N4143"/>
  <c r="R4142"/>
  <c r="W4142" s="1"/>
  <c r="Q4142"/>
  <c r="P4142"/>
  <c r="O4142"/>
  <c r="N4142"/>
  <c r="S4142" s="1"/>
  <c r="X4142" s="1"/>
  <c r="R4141"/>
  <c r="Q4141"/>
  <c r="P4141"/>
  <c r="O4141"/>
  <c r="T4141" s="1"/>
  <c r="Y4141" s="1"/>
  <c r="N4141"/>
  <c r="S4141" s="1"/>
  <c r="X4141" s="1"/>
  <c r="R4140"/>
  <c r="Q4140"/>
  <c r="P4140"/>
  <c r="U4140" s="1"/>
  <c r="Z4140" s="1"/>
  <c r="O4140"/>
  <c r="T4140" s="1"/>
  <c r="Y4140" s="1"/>
  <c r="N4140"/>
  <c r="S4140" s="1"/>
  <c r="R4139"/>
  <c r="Q4139"/>
  <c r="V4139" s="1"/>
  <c r="AA4139" s="1"/>
  <c r="P4139"/>
  <c r="U4139" s="1"/>
  <c r="Z4139" s="1"/>
  <c r="O4139"/>
  <c r="T4139" s="1"/>
  <c r="N4139"/>
  <c r="R4138"/>
  <c r="W4138" s="1"/>
  <c r="AB4138" s="1"/>
  <c r="Q4138"/>
  <c r="V4138" s="1"/>
  <c r="AA4138" s="1"/>
  <c r="P4138"/>
  <c r="U4138" s="1"/>
  <c r="O4138"/>
  <c r="N4138"/>
  <c r="R4136"/>
  <c r="W4136" s="1"/>
  <c r="AB4136" s="1"/>
  <c r="Q4136"/>
  <c r="V4136" s="1"/>
  <c r="P4136"/>
  <c r="U4136" s="1"/>
  <c r="O4136"/>
  <c r="T4136" s="1"/>
  <c r="N4136"/>
  <c r="R4135"/>
  <c r="W4135" s="1"/>
  <c r="Q4135"/>
  <c r="V4135" s="1"/>
  <c r="P4135"/>
  <c r="U4135" s="1"/>
  <c r="O4135"/>
  <c r="N4135"/>
  <c r="R4134"/>
  <c r="W4134" s="1"/>
  <c r="Q4134"/>
  <c r="V4134" s="1"/>
  <c r="P4134"/>
  <c r="O4134"/>
  <c r="N4134"/>
  <c r="R4133"/>
  <c r="Q4133"/>
  <c r="P4133"/>
  <c r="O4133"/>
  <c r="N4133"/>
  <c r="S4133" s="1"/>
  <c r="X4133" s="1"/>
  <c r="R4131"/>
  <c r="Q4131"/>
  <c r="P4131"/>
  <c r="U4131" s="1"/>
  <c r="Z4131" s="1"/>
  <c r="O4131"/>
  <c r="T4131" s="1"/>
  <c r="Y4131" s="1"/>
  <c r="N4131"/>
  <c r="S4131" s="1"/>
  <c r="R4130"/>
  <c r="Q4130"/>
  <c r="V4130" s="1"/>
  <c r="AA4130" s="1"/>
  <c r="P4130"/>
  <c r="U4130" s="1"/>
  <c r="Z4130" s="1"/>
  <c r="O4130"/>
  <c r="T4130" s="1"/>
  <c r="N4130"/>
  <c r="R4129"/>
  <c r="W4129" s="1"/>
  <c r="AB4129" s="1"/>
  <c r="Q4129"/>
  <c r="V4129" s="1"/>
  <c r="AA4129" s="1"/>
  <c r="P4129"/>
  <c r="U4129" s="1"/>
  <c r="O4129"/>
  <c r="N4129"/>
  <c r="R4128"/>
  <c r="W4128" s="1"/>
  <c r="AB4128" s="1"/>
  <c r="Q4128"/>
  <c r="V4128" s="1"/>
  <c r="P4128"/>
  <c r="O4128"/>
  <c r="N4128"/>
  <c r="R4127"/>
  <c r="W4127" s="1"/>
  <c r="Q4127"/>
  <c r="V4127" s="1"/>
  <c r="P4127"/>
  <c r="U4127" s="1"/>
  <c r="O4127"/>
  <c r="N4127"/>
  <c r="R4126"/>
  <c r="W4126" s="1"/>
  <c r="Q4126"/>
  <c r="V4126" s="1"/>
  <c r="AA4126" s="1"/>
  <c r="P4126"/>
  <c r="O4126"/>
  <c r="N4126"/>
  <c r="R4125"/>
  <c r="W4125" s="1"/>
  <c r="AB4125" s="1"/>
  <c r="Q4125"/>
  <c r="P4125"/>
  <c r="O4125"/>
  <c r="N4125"/>
  <c r="S4125" s="1"/>
  <c r="X4125" s="1"/>
  <c r="R4124"/>
  <c r="W4124" s="1"/>
  <c r="AB4124" s="1"/>
  <c r="Q4124"/>
  <c r="P4124"/>
  <c r="O4124"/>
  <c r="N4124"/>
  <c r="S4124" s="1"/>
  <c r="X4124" s="1"/>
  <c r="R4123"/>
  <c r="Q4123"/>
  <c r="P4123"/>
  <c r="U4123" s="1"/>
  <c r="O4123"/>
  <c r="T4123" s="1"/>
  <c r="Y4123" s="1"/>
  <c r="N4123"/>
  <c r="S4123" s="1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Z4115" s="1"/>
  <c r="O4115"/>
  <c r="N4115"/>
  <c r="R4114"/>
  <c r="W4114" s="1"/>
  <c r="AB4114" s="1"/>
  <c r="Q4114"/>
  <c r="V4114" s="1"/>
  <c r="AA4114" s="1"/>
  <c r="P4114"/>
  <c r="O4114"/>
  <c r="N4114"/>
  <c r="R4113"/>
  <c r="W4113" s="1"/>
  <c r="AB4113" s="1"/>
  <c r="Q4113"/>
  <c r="P4113"/>
  <c r="O4113"/>
  <c r="N4113"/>
  <c r="R4112"/>
  <c r="Q4112"/>
  <c r="P4112"/>
  <c r="O4112"/>
  <c r="N4112"/>
  <c r="R4111"/>
  <c r="W4111" s="1"/>
  <c r="Q411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3985"/>
  <c r="W3985" s="1"/>
  <c r="AB3985" s="1"/>
  <c r="Q3985"/>
  <c r="V3985" s="1"/>
  <c r="AA3985" s="1"/>
  <c r="P3985"/>
  <c r="U3985" s="1"/>
  <c r="Z3985" s="1"/>
  <c r="O3985"/>
  <c r="N3985"/>
  <c r="R3984"/>
  <c r="W3984" s="1"/>
  <c r="AB3984" s="1"/>
  <c r="Q3984"/>
  <c r="V3984" s="1"/>
  <c r="AA3984" s="1"/>
  <c r="P3984"/>
  <c r="O3984"/>
  <c r="N3984"/>
  <c r="S3984" s="1"/>
  <c r="X3984" s="1"/>
  <c r="R3983"/>
  <c r="W3983" s="1"/>
  <c r="AB3983" s="1"/>
  <c r="Q3983"/>
  <c r="P3983"/>
  <c r="O3983"/>
  <c r="T3983" s="1"/>
  <c r="Y3983" s="1"/>
  <c r="N3983"/>
  <c r="R3982"/>
  <c r="W3982" s="1"/>
  <c r="Q3982"/>
  <c r="P3982"/>
  <c r="U3982" s="1"/>
  <c r="Z3982" s="1"/>
  <c r="O3982"/>
  <c r="N3982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Z3968" s="1"/>
  <c r="O3968"/>
  <c r="N3968"/>
  <c r="S3968" s="1"/>
  <c r="X3968" s="1"/>
  <c r="R3967"/>
  <c r="W3967" s="1"/>
  <c r="AB3967" s="1"/>
  <c r="Q3967"/>
  <c r="V3967" s="1"/>
  <c r="AA3967" s="1"/>
  <c r="P3967"/>
  <c r="U3967" s="1"/>
  <c r="O3967"/>
  <c r="T3967" s="1"/>
  <c r="Y3967" s="1"/>
  <c r="N3967"/>
  <c r="S3967" s="1"/>
  <c r="X3967" s="1"/>
  <c r="R3965"/>
  <c r="W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R3960"/>
  <c r="W3960" s="1"/>
  <c r="AB3960" s="1"/>
  <c r="Q3960"/>
  <c r="V3960" s="1"/>
  <c r="AA3960" s="1"/>
  <c r="P3960"/>
  <c r="U3960" s="1"/>
  <c r="Z3960" s="1"/>
  <c r="O3960"/>
  <c r="T3960" s="1"/>
  <c r="N3960"/>
  <c r="S3960" s="1"/>
  <c r="X3960" s="1"/>
  <c r="R3959"/>
  <c r="W3959" s="1"/>
  <c r="AB3959" s="1"/>
  <c r="Q3959"/>
  <c r="V3959" s="1"/>
  <c r="AA3959" s="1"/>
  <c r="P3959"/>
  <c r="U3959" s="1"/>
  <c r="O3959"/>
  <c r="T3959" s="1"/>
  <c r="Y3959" s="1"/>
  <c r="N3959"/>
  <c r="S3959" s="1"/>
  <c r="X3959" s="1"/>
  <c r="R3958"/>
  <c r="W3958" s="1"/>
  <c r="AB3958" s="1"/>
  <c r="Q3958"/>
  <c r="V3958" s="1"/>
  <c r="P3958"/>
  <c r="U3958" s="1"/>
  <c r="Z3958" s="1"/>
  <c r="O3958"/>
  <c r="T3958" s="1"/>
  <c r="Y3958" s="1"/>
  <c r="N3958"/>
  <c r="R3957"/>
  <c r="W3957" s="1"/>
  <c r="Q3957"/>
  <c r="V3957" s="1"/>
  <c r="AA3957" s="1"/>
  <c r="P3957"/>
  <c r="U3957" s="1"/>
  <c r="Z3957" s="1"/>
  <c r="O3957"/>
  <c r="N3957"/>
  <c r="R3955"/>
  <c r="W3955" s="1"/>
  <c r="AB3955" s="1"/>
  <c r="Q3955"/>
  <c r="V3955" s="1"/>
  <c r="AA3955" s="1"/>
  <c r="P3955"/>
  <c r="U3955" s="1"/>
  <c r="Z3955" s="1"/>
  <c r="O3955"/>
  <c r="N3955"/>
  <c r="R3954"/>
  <c r="W3954" s="1"/>
  <c r="Q3954"/>
  <c r="V3954" s="1"/>
  <c r="AA3954" s="1"/>
  <c r="P3954"/>
  <c r="U3954" s="1"/>
  <c r="O3954"/>
  <c r="N3954"/>
  <c r="R3953"/>
  <c r="W3953" s="1"/>
  <c r="AB3953" s="1"/>
  <c r="Q3953"/>
  <c r="V3953" s="1"/>
  <c r="P3953"/>
  <c r="O3953"/>
  <c r="N3953"/>
  <c r="S3953" s="1"/>
  <c r="X3953" s="1"/>
  <c r="R3952"/>
  <c r="W3952" s="1"/>
  <c r="Q3952"/>
  <c r="P3952"/>
  <c r="O3952"/>
  <c r="T3952" s="1"/>
  <c r="Y3952" s="1"/>
  <c r="N3952"/>
  <c r="S3952" s="1"/>
  <c r="X3952" s="1"/>
  <c r="R3950"/>
  <c r="Q3950"/>
  <c r="V3950" s="1"/>
  <c r="AA3950" s="1"/>
  <c r="P3950"/>
  <c r="U3950" s="1"/>
  <c r="O3950"/>
  <c r="T3950" s="1"/>
  <c r="Y3950" s="1"/>
  <c r="N3950"/>
  <c r="S3950" s="1"/>
  <c r="R3949"/>
  <c r="W3949" s="1"/>
  <c r="AB3949" s="1"/>
  <c r="Q3949"/>
  <c r="V3949" s="1"/>
  <c r="P3949"/>
  <c r="U3949" s="1"/>
  <c r="Z3949" s="1"/>
  <c r="O3949"/>
  <c r="T3949" s="1"/>
  <c r="N3949"/>
  <c r="S3949" s="1"/>
  <c r="R3948"/>
  <c r="Q3948"/>
  <c r="V3948" s="1"/>
  <c r="AA3948" s="1"/>
  <c r="P3948"/>
  <c r="U3948" s="1"/>
  <c r="O3948"/>
  <c r="T3948" s="1"/>
  <c r="N3948"/>
  <c r="R3947"/>
  <c r="W3947" s="1"/>
  <c r="AB3947" s="1"/>
  <c r="Q3947"/>
  <c r="V3947" s="1"/>
  <c r="P3947"/>
  <c r="U3947" s="1"/>
  <c r="O3947"/>
  <c r="T3947" s="1"/>
  <c r="N3947"/>
  <c r="R3946"/>
  <c r="W3946" s="1"/>
  <c r="Q3946"/>
  <c r="V3946" s="1"/>
  <c r="P3946"/>
  <c r="U3946" s="1"/>
  <c r="O3946"/>
  <c r="N3946"/>
  <c r="R3945"/>
  <c r="W3945" s="1"/>
  <c r="Q3945"/>
  <c r="V3945" s="1"/>
  <c r="P3945"/>
  <c r="O3945"/>
  <c r="N3945"/>
  <c r="S3945" s="1"/>
  <c r="X3945" s="1"/>
  <c r="R3944"/>
  <c r="W3944" s="1"/>
  <c r="Q3944"/>
  <c r="P3944"/>
  <c r="O3944"/>
  <c r="T3944" s="1"/>
  <c r="Y3944" s="1"/>
  <c r="N3944"/>
  <c r="S3944" s="1"/>
  <c r="R3943"/>
  <c r="Q3943"/>
  <c r="P3943"/>
  <c r="U3943" s="1"/>
  <c r="Z3943" s="1"/>
  <c r="O3943"/>
  <c r="T3943" s="1"/>
  <c r="Y3943" s="1"/>
  <c r="N3943"/>
  <c r="S3943" s="1"/>
  <c r="X3943" s="1"/>
  <c r="R3942"/>
  <c r="Q3942"/>
  <c r="V3942" s="1"/>
  <c r="AA3942" s="1"/>
  <c r="P3942"/>
  <c r="U3942" s="1"/>
  <c r="O3942"/>
  <c r="T3942" s="1"/>
  <c r="Y3942" s="1"/>
  <c r="N3942"/>
  <c r="S3942" s="1"/>
  <c r="R3833"/>
  <c r="W3833" s="1"/>
  <c r="AB3833" s="1"/>
  <c r="Q3833"/>
  <c r="V3833" s="1"/>
  <c r="AA3833" s="1"/>
  <c r="P3833"/>
  <c r="O3833"/>
  <c r="T3833" s="1"/>
  <c r="N3833"/>
  <c r="R3832"/>
  <c r="W3832" s="1"/>
  <c r="AB3832" s="1"/>
  <c r="Q3832"/>
  <c r="P3832"/>
  <c r="U3832" s="1"/>
  <c r="O3832"/>
  <c r="N3832"/>
  <c r="R3831"/>
  <c r="Q3831"/>
  <c r="P3831"/>
  <c r="O3831"/>
  <c r="N3831"/>
  <c r="S3831" s="1"/>
  <c r="X3831" s="1"/>
  <c r="R3830"/>
  <c r="W3830" s="1"/>
  <c r="Q3830"/>
  <c r="P3830"/>
  <c r="O3830"/>
  <c r="T3830" s="1"/>
  <c r="Y3830" s="1"/>
  <c r="N3830"/>
  <c r="S3830" s="1"/>
  <c r="X3830" s="1"/>
  <c r="R3828"/>
  <c r="Q3828"/>
  <c r="V3828" s="1"/>
  <c r="AA3828" s="1"/>
  <c r="P3828"/>
  <c r="U3828" s="1"/>
  <c r="Z3828" s="1"/>
  <c r="O3828"/>
  <c r="T3828" s="1"/>
  <c r="Y3828" s="1"/>
  <c r="N3828"/>
  <c r="S3828" s="1"/>
  <c r="R3827"/>
  <c r="W3827" s="1"/>
  <c r="AB3827" s="1"/>
  <c r="Q3827"/>
  <c r="V3827" s="1"/>
  <c r="AA3827" s="1"/>
  <c r="P3827"/>
  <c r="U3827" s="1"/>
  <c r="Z3827" s="1"/>
  <c r="O3827"/>
  <c r="T3827" s="1"/>
  <c r="N3827"/>
  <c r="R3826"/>
  <c r="W3826" s="1"/>
  <c r="AB3826" s="1"/>
  <c r="Q3826"/>
  <c r="V3826" s="1"/>
  <c r="AA3826" s="1"/>
  <c r="P3826"/>
  <c r="O3826"/>
  <c r="N3826"/>
  <c r="R3825"/>
  <c r="W3825" s="1"/>
  <c r="AB3825" s="1"/>
  <c r="Q3825"/>
  <c r="P3825"/>
  <c r="O3825"/>
  <c r="N3825"/>
  <c r="R3824"/>
  <c r="Q3824"/>
  <c r="P3824"/>
  <c r="O3824"/>
  <c r="N3824"/>
  <c r="R3823"/>
  <c r="W3823" s="1"/>
  <c r="Q3823"/>
  <c r="P3823"/>
  <c r="O3823"/>
  <c r="N3823"/>
  <c r="S3823" s="1"/>
  <c r="X3823" s="1"/>
  <c r="R3822"/>
  <c r="W3822" s="1"/>
  <c r="Q3822"/>
  <c r="P3822"/>
  <c r="O3822"/>
  <c r="T3822" s="1"/>
  <c r="Y3822" s="1"/>
  <c r="N3822"/>
  <c r="S3822" s="1"/>
  <c r="X3822" s="1"/>
  <c r="R3821"/>
  <c r="Q3821"/>
  <c r="P3821"/>
  <c r="U3821" s="1"/>
  <c r="Z3821" s="1"/>
  <c r="O3821"/>
  <c r="T3821" s="1"/>
  <c r="Y3821" s="1"/>
  <c r="N3821"/>
  <c r="S3821" s="1"/>
  <c r="X3821" s="1"/>
  <c r="R3820"/>
  <c r="Q3820"/>
  <c r="V3820" s="1"/>
  <c r="AA3820" s="1"/>
  <c r="P3820"/>
  <c r="U3820" s="1"/>
  <c r="Z3820" s="1"/>
  <c r="O3820"/>
  <c r="T3820" s="1"/>
  <c r="Y3820" s="1"/>
  <c r="N3820"/>
  <c r="R3788"/>
  <c r="W3788" s="1"/>
  <c r="AB3788" s="1"/>
  <c r="Q3788"/>
  <c r="V3788" s="1"/>
  <c r="AA3788" s="1"/>
  <c r="P3788"/>
  <c r="O3788"/>
  <c r="T3788" s="1"/>
  <c r="N3788"/>
  <c r="R3787"/>
  <c r="W3787" s="1"/>
  <c r="AB3787" s="1"/>
  <c r="Q3787"/>
  <c r="P3787"/>
  <c r="U3787" s="1"/>
  <c r="O3787"/>
  <c r="N3787"/>
  <c r="R3786"/>
  <c r="Q3786"/>
  <c r="P3786"/>
  <c r="O3786"/>
  <c r="N3786"/>
  <c r="S3786" s="1"/>
  <c r="X3786" s="1"/>
  <c r="R3785"/>
  <c r="W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N3783"/>
  <c r="R3782"/>
  <c r="W3782" s="1"/>
  <c r="AB3782" s="1"/>
  <c r="Q3782"/>
  <c r="V3782" s="1"/>
  <c r="AA3782" s="1"/>
  <c r="P3782"/>
  <c r="U3782" s="1"/>
  <c r="O3782"/>
  <c r="N3782"/>
  <c r="R3781"/>
  <c r="W3781" s="1"/>
  <c r="AB3781" s="1"/>
  <c r="Q3781"/>
  <c r="V3781" s="1"/>
  <c r="P3781"/>
  <c r="U3781" s="1"/>
  <c r="O3781"/>
  <c r="N3781"/>
  <c r="R3780"/>
  <c r="W3780" s="1"/>
  <c r="Q3780"/>
  <c r="V3780" s="1"/>
  <c r="P3780"/>
  <c r="U3780" s="1"/>
  <c r="O3780"/>
  <c r="N3780"/>
  <c r="R3779"/>
  <c r="W3779" s="1"/>
  <c r="Q3779"/>
  <c r="V3779" s="1"/>
  <c r="P3779"/>
  <c r="O3779"/>
  <c r="N3779"/>
  <c r="R3778"/>
  <c r="W3778" s="1"/>
  <c r="Q3778"/>
  <c r="P3778"/>
  <c r="O3778"/>
  <c r="N3778"/>
  <c r="S3778" s="1"/>
  <c r="X3778" s="1"/>
  <c r="R3777"/>
  <c r="Q3777"/>
  <c r="P3777"/>
  <c r="O3777"/>
  <c r="T3777" s="1"/>
  <c r="Y3777" s="1"/>
  <c r="N3777"/>
  <c r="S3777" s="1"/>
  <c r="X3777" s="1"/>
  <c r="R3776"/>
  <c r="Q3776"/>
  <c r="P3776"/>
  <c r="U3776" s="1"/>
  <c r="Z3776" s="1"/>
  <c r="O3776"/>
  <c r="T3776" s="1"/>
  <c r="Y3776" s="1"/>
  <c r="N3776"/>
  <c r="S3776" s="1"/>
  <c r="R3775"/>
  <c r="Q3775"/>
  <c r="V3775" s="1"/>
  <c r="AA3775" s="1"/>
  <c r="P3775"/>
  <c r="U3775" s="1"/>
  <c r="Z3775" s="1"/>
  <c r="O3775"/>
  <c r="T3775" s="1"/>
  <c r="N3775"/>
  <c r="S3775" s="1"/>
  <c r="R3773"/>
  <c r="W3773" s="1"/>
  <c r="AB3773" s="1"/>
  <c r="Q3773"/>
  <c r="V3773" s="1"/>
  <c r="AA3773" s="1"/>
  <c r="P3773"/>
  <c r="U3773" s="1"/>
  <c r="O3773"/>
  <c r="N3773"/>
  <c r="S3773" s="1"/>
  <c r="R3772"/>
  <c r="W3772" s="1"/>
  <c r="AB3772" s="1"/>
  <c r="Q3772"/>
  <c r="V3772" s="1"/>
  <c r="P3772"/>
  <c r="O3772"/>
  <c r="N3772"/>
  <c r="R3771"/>
  <c r="W3771" s="1"/>
  <c r="Q3771"/>
  <c r="V3771" s="1"/>
  <c r="P3771"/>
  <c r="O3771"/>
  <c r="N3771"/>
  <c r="R3770"/>
  <c r="W3770" s="1"/>
  <c r="Q3770"/>
  <c r="V3770" s="1"/>
  <c r="P3770"/>
  <c r="O3770"/>
  <c r="N3770"/>
  <c r="R3768"/>
  <c r="Q3768"/>
  <c r="P3768"/>
  <c r="O3768"/>
  <c r="T3768" s="1"/>
  <c r="Y3768" s="1"/>
  <c r="N3768"/>
  <c r="S3768" s="1"/>
  <c r="X3768" s="1"/>
  <c r="R3767"/>
  <c r="Q3767"/>
  <c r="P3767"/>
  <c r="U3767" s="1"/>
  <c r="Z3767" s="1"/>
  <c r="O3767"/>
  <c r="T3767" s="1"/>
  <c r="Y3767" s="1"/>
  <c r="N3767"/>
  <c r="S3767" s="1"/>
  <c r="R3766"/>
  <c r="Q3766"/>
  <c r="V3766" s="1"/>
  <c r="AA3766" s="1"/>
  <c r="P3766"/>
  <c r="U3766" s="1"/>
  <c r="Z3766" s="1"/>
  <c r="O3766"/>
  <c r="T3766" s="1"/>
  <c r="N3766"/>
  <c r="S3766" s="1"/>
  <c r="R3765"/>
  <c r="W3765" s="1"/>
  <c r="AB3765" s="1"/>
  <c r="Q3765"/>
  <c r="V3765" s="1"/>
  <c r="AA3765" s="1"/>
  <c r="P3765"/>
  <c r="U3765" s="1"/>
  <c r="O3765"/>
  <c r="T3765" s="1"/>
  <c r="N3765"/>
  <c r="S3765" s="1"/>
  <c r="R3764"/>
  <c r="W3764" s="1"/>
  <c r="AB3764" s="1"/>
  <c r="Q3764"/>
  <c r="V3764" s="1"/>
  <c r="P3764"/>
  <c r="U3764" s="1"/>
  <c r="O3764"/>
  <c r="T3764" s="1"/>
  <c r="N3764"/>
  <c r="R3763"/>
  <c r="W3763" s="1"/>
  <c r="Q3763"/>
  <c r="P3763"/>
  <c r="U3763" s="1"/>
  <c r="O3763"/>
  <c r="N3763"/>
  <c r="R3762"/>
  <c r="W3762" s="1"/>
  <c r="Q3762"/>
  <c r="P3762"/>
  <c r="O3762"/>
  <c r="N3762"/>
  <c r="R3761"/>
  <c r="W3761" s="1"/>
  <c r="Q3761"/>
  <c r="P3761"/>
  <c r="O3761"/>
  <c r="N3761"/>
  <c r="S3761" s="1"/>
  <c r="X3761" s="1"/>
  <c r="R3760"/>
  <c r="Q3760"/>
  <c r="P3760"/>
  <c r="O3760"/>
  <c r="T3760" s="1"/>
  <c r="Y3760" s="1"/>
  <c r="N3760"/>
  <c r="S3760" s="1"/>
  <c r="X3760" s="1"/>
  <c r="R3758"/>
  <c r="Q3758"/>
  <c r="P3758"/>
  <c r="U3758" s="1"/>
  <c r="Z3758" s="1"/>
  <c r="O3758"/>
  <c r="T3758" s="1"/>
  <c r="Y3758" s="1"/>
  <c r="N3758"/>
  <c r="S3758" s="1"/>
  <c r="R3757"/>
  <c r="Q3757"/>
  <c r="V3757" s="1"/>
  <c r="AA3757" s="1"/>
  <c r="P3757"/>
  <c r="U3757" s="1"/>
  <c r="Z3757" s="1"/>
  <c r="O3757"/>
  <c r="T3757" s="1"/>
  <c r="N3757"/>
  <c r="R3756"/>
  <c r="W3756" s="1"/>
  <c r="AB3756" s="1"/>
  <c r="Q3756"/>
  <c r="V3756" s="1"/>
  <c r="AA3756" s="1"/>
  <c r="P3756"/>
  <c r="U3756" s="1"/>
  <c r="O3756"/>
  <c r="T3756" s="1"/>
  <c r="N3756"/>
  <c r="R3755"/>
  <c r="W3755" s="1"/>
  <c r="AB3755" s="1"/>
  <c r="Q3755"/>
  <c r="V3755" s="1"/>
  <c r="P3755"/>
  <c r="U3755" s="1"/>
  <c r="O3755"/>
  <c r="T3755" s="1"/>
  <c r="N3755"/>
  <c r="R3753"/>
  <c r="Q3753"/>
  <c r="V3753" s="1"/>
  <c r="P3753"/>
  <c r="O3753"/>
  <c r="N3753"/>
  <c r="R3752"/>
  <c r="W3752" s="1"/>
  <c r="Q3752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R3749"/>
  <c r="Q3749"/>
  <c r="V3749" s="1"/>
  <c r="AA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R3747"/>
  <c r="W3747" s="1"/>
  <c r="AB3747" s="1"/>
  <c r="Q3747"/>
  <c r="V3747" s="1"/>
  <c r="P3747"/>
  <c r="O3747"/>
  <c r="T3747" s="1"/>
  <c r="N3747"/>
  <c r="R3746"/>
  <c r="W3746" s="1"/>
  <c r="Q3746"/>
  <c r="P3746"/>
  <c r="U3746" s="1"/>
  <c r="O3746"/>
  <c r="N3746"/>
  <c r="R3745"/>
  <c r="Q3745"/>
  <c r="P3745"/>
  <c r="O3745"/>
  <c r="N3745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S3726" s="1"/>
  <c r="R3725"/>
  <c r="Q3725"/>
  <c r="V3725" s="1"/>
  <c r="P3725"/>
  <c r="U3725" s="1"/>
  <c r="Z3725" s="1"/>
  <c r="O3725"/>
  <c r="N3725"/>
  <c r="R3723"/>
  <c r="W3723" s="1"/>
  <c r="AB3723" s="1"/>
  <c r="Q3723"/>
  <c r="V3723" s="1"/>
  <c r="P3723"/>
  <c r="O3723"/>
  <c r="T3723" s="1"/>
  <c r="N3723"/>
  <c r="R3722"/>
  <c r="W3722" s="1"/>
  <c r="Q3722"/>
  <c r="P3722"/>
  <c r="U3722" s="1"/>
  <c r="O3722"/>
  <c r="N3722"/>
  <c r="R3721"/>
  <c r="Q3721"/>
  <c r="V3721" s="1"/>
  <c r="P3721"/>
  <c r="O3721"/>
  <c r="N3721"/>
  <c r="R3720"/>
  <c r="W3720" s="1"/>
  <c r="Q3720"/>
  <c r="P3720"/>
  <c r="O3720"/>
  <c r="N3720"/>
  <c r="S3720" s="1"/>
  <c r="R3719"/>
  <c r="Q3719"/>
  <c r="P3719"/>
  <c r="O3719"/>
  <c r="T3719" s="1"/>
  <c r="N3719"/>
  <c r="S3719" s="1"/>
  <c r="X3719" s="1"/>
  <c r="R3718"/>
  <c r="Q3718"/>
  <c r="P3718"/>
  <c r="U3718" s="1"/>
  <c r="O3718"/>
  <c r="T3718" s="1"/>
  <c r="Y3718" s="1"/>
  <c r="N3718"/>
  <c r="S3718" s="1"/>
  <c r="R3717"/>
  <c r="Q3717"/>
  <c r="V3717" s="1"/>
  <c r="P3717"/>
  <c r="U3717" s="1"/>
  <c r="Z3717" s="1"/>
  <c r="O3717"/>
  <c r="T3717" s="1"/>
  <c r="N3717"/>
  <c r="R3716"/>
  <c r="W3716" s="1"/>
  <c r="Q3716"/>
  <c r="V3716" s="1"/>
  <c r="AA3716" s="1"/>
  <c r="P3716"/>
  <c r="O3716"/>
  <c r="N3716"/>
  <c r="R3715"/>
  <c r="W3715" s="1"/>
  <c r="AB3715" s="1"/>
  <c r="Q3715"/>
  <c r="V3715" s="1"/>
  <c r="P3715"/>
  <c r="O3715"/>
  <c r="N3715"/>
  <c r="R3713"/>
  <c r="W3713" s="1"/>
  <c r="Q3713"/>
  <c r="P3713"/>
  <c r="U3713" s="1"/>
  <c r="O3713"/>
  <c r="N3713"/>
  <c r="R3712"/>
  <c r="Q3712"/>
  <c r="V3712" s="1"/>
  <c r="P3712"/>
  <c r="O3712"/>
  <c r="N3712"/>
  <c r="R3711"/>
  <c r="W3711" s="1"/>
  <c r="Q3711"/>
  <c r="P3711"/>
  <c r="O3711"/>
  <c r="N3711"/>
  <c r="S3711" s="1"/>
  <c r="R3710"/>
  <c r="Q3710"/>
  <c r="P3710"/>
  <c r="O3710"/>
  <c r="T3710" s="1"/>
  <c r="N3710"/>
  <c r="S3710" s="1"/>
  <c r="X3710" s="1"/>
  <c r="R3708"/>
  <c r="Q3708"/>
  <c r="V3708" s="1"/>
  <c r="P3708"/>
  <c r="U3708" s="1"/>
  <c r="Z3708" s="1"/>
  <c r="O3708"/>
  <c r="T3708" s="1"/>
  <c r="N3708"/>
  <c r="R3707"/>
  <c r="W3707" s="1"/>
  <c r="Q3707"/>
  <c r="V3707" s="1"/>
  <c r="AA3707" s="1"/>
  <c r="P3707"/>
  <c r="U3707" s="1"/>
  <c r="O3707"/>
  <c r="N3707"/>
  <c r="S3707" s="1"/>
  <c r="R3706"/>
  <c r="W3706" s="1"/>
  <c r="AB3706" s="1"/>
  <c r="Q3706"/>
  <c r="P3706"/>
  <c r="O3706"/>
  <c r="T3706" s="1"/>
  <c r="N3706"/>
  <c r="R3705"/>
  <c r="W3705" s="1"/>
  <c r="Q3705"/>
  <c r="P3705"/>
  <c r="O3705"/>
  <c r="N3705"/>
  <c r="R3704"/>
  <c r="Q3704"/>
  <c r="V3704" s="1"/>
  <c r="P3704"/>
  <c r="O3704"/>
  <c r="N3704"/>
  <c r="R3703"/>
  <c r="W3703" s="1"/>
  <c r="Q3703"/>
  <c r="P3703"/>
  <c r="O3703"/>
  <c r="N3703"/>
  <c r="S3703" s="1"/>
  <c r="R3702"/>
  <c r="Q3702"/>
  <c r="P3702"/>
  <c r="O3702"/>
  <c r="T3702" s="1"/>
  <c r="N3702"/>
  <c r="S3702" s="1"/>
  <c r="X3702" s="1"/>
  <c r="R3701"/>
  <c r="Q3701"/>
  <c r="P3701"/>
  <c r="U3701" s="1"/>
  <c r="O3701"/>
  <c r="T3701" s="1"/>
  <c r="Y3701" s="1"/>
  <c r="N3701"/>
  <c r="R3700"/>
  <c r="Q3700"/>
  <c r="V3700" s="1"/>
  <c r="P3700"/>
  <c r="U3700" s="1"/>
  <c r="Z3700" s="1"/>
  <c r="O3700"/>
  <c r="T3700" s="1"/>
  <c r="N3700"/>
  <c r="R3698"/>
  <c r="W3698" s="1"/>
  <c r="Q3698"/>
  <c r="V3698" s="1"/>
  <c r="AA3698" s="1"/>
  <c r="P3698"/>
  <c r="U3698" s="1"/>
  <c r="O3698"/>
  <c r="N3698"/>
  <c r="S3698" s="1"/>
  <c r="R3697"/>
  <c r="W3697" s="1"/>
  <c r="AB3697" s="1"/>
  <c r="Q3697"/>
  <c r="V3697" s="1"/>
  <c r="P3697"/>
  <c r="O3697"/>
  <c r="T3697" s="1"/>
  <c r="N3697"/>
  <c r="R3696"/>
  <c r="Q3696"/>
  <c r="P3696"/>
  <c r="U3696" s="1"/>
  <c r="O3696"/>
  <c r="N3696"/>
  <c r="R3695"/>
  <c r="Q3695"/>
  <c r="P3695"/>
  <c r="O3695"/>
  <c r="N3695"/>
  <c r="R3693"/>
  <c r="Q3693"/>
  <c r="P3693"/>
  <c r="O3693"/>
  <c r="T3693" s="1"/>
  <c r="N3693"/>
  <c r="S3693" s="1"/>
  <c r="X3693" s="1"/>
  <c r="R3692"/>
  <c r="Q3692"/>
  <c r="P3692"/>
  <c r="U3692" s="1"/>
  <c r="O3692"/>
  <c r="T3692" s="1"/>
  <c r="Y3692" s="1"/>
  <c r="N3692"/>
  <c r="S3692" s="1"/>
  <c r="R3691"/>
  <c r="Q3691"/>
  <c r="V3691" s="1"/>
  <c r="P3691"/>
  <c r="U3691" s="1"/>
  <c r="Z3691" s="1"/>
  <c r="O3691"/>
  <c r="N3691"/>
  <c r="R3690"/>
  <c r="W3690" s="1"/>
  <c r="Q3690"/>
  <c r="V3690" s="1"/>
  <c r="P3690"/>
  <c r="U3690" s="1"/>
  <c r="O3690"/>
  <c r="N3690"/>
  <c r="R3689"/>
  <c r="W3689" s="1"/>
  <c r="AB3689" s="1"/>
  <c r="Q3689"/>
  <c r="V3689" s="1"/>
  <c r="P3689"/>
  <c r="O3689"/>
  <c r="T3689" s="1"/>
  <c r="N3689"/>
  <c r="R3688"/>
  <c r="W3688" s="1"/>
  <c r="Q3688"/>
  <c r="P3688"/>
  <c r="U3688" s="1"/>
  <c r="O3688"/>
  <c r="N3688"/>
  <c r="R3687"/>
  <c r="Q3687"/>
  <c r="V3687" s="1"/>
  <c r="P3687"/>
  <c r="O3687"/>
  <c r="N3687"/>
  <c r="R3686"/>
  <c r="W3686" s="1"/>
  <c r="Q3686"/>
  <c r="P3686"/>
  <c r="O3686"/>
  <c r="N3686"/>
  <c r="S3686" s="1"/>
  <c r="R3685"/>
  <c r="Q3685"/>
  <c r="P3685"/>
  <c r="O3685"/>
  <c r="T3685" s="1"/>
  <c r="N3685"/>
  <c r="S3685" s="1"/>
  <c r="X3685" s="1"/>
  <c r="R3683"/>
  <c r="Q3683"/>
  <c r="P3683"/>
  <c r="U3683" s="1"/>
  <c r="O3683"/>
  <c r="T3683" s="1"/>
  <c r="Y3683" s="1"/>
  <c r="N3683"/>
  <c r="S3683" s="1"/>
  <c r="R3682"/>
  <c r="Q3682"/>
  <c r="V3682" s="1"/>
  <c r="P3682"/>
  <c r="U3682" s="1"/>
  <c r="Z3682" s="1"/>
  <c r="O3682"/>
  <c r="T3682" s="1"/>
  <c r="N3682"/>
  <c r="R3681"/>
  <c r="W3681" s="1"/>
  <c r="Q3681"/>
  <c r="V3681" s="1"/>
  <c r="P3681"/>
  <c r="O3681"/>
  <c r="N3681"/>
  <c r="R3680"/>
  <c r="W3680" s="1"/>
  <c r="AB3680" s="1"/>
  <c r="Q3680"/>
  <c r="V3680" s="1"/>
  <c r="P3680"/>
  <c r="O3680"/>
  <c r="N3680"/>
  <c r="R3678"/>
  <c r="Q3678"/>
  <c r="V3678" s="1"/>
  <c r="P3678"/>
  <c r="O3678"/>
  <c r="N3678"/>
  <c r="R3677"/>
  <c r="W3677" s="1"/>
  <c r="Q3677"/>
  <c r="P3677"/>
  <c r="O3677"/>
  <c r="N3677"/>
  <c r="S3677" s="1"/>
  <c r="R3676"/>
  <c r="Q3676"/>
  <c r="P3676"/>
  <c r="O3676"/>
  <c r="T3676" s="1"/>
  <c r="N3676"/>
  <c r="S3676" s="1"/>
  <c r="X3676" s="1"/>
  <c r="R3675"/>
  <c r="Q3675"/>
  <c r="P3675"/>
  <c r="U3675" s="1"/>
  <c r="O3675"/>
  <c r="T3675" s="1"/>
  <c r="Y3675" s="1"/>
  <c r="N3675"/>
  <c r="R3674"/>
  <c r="Q3674"/>
  <c r="V3674" s="1"/>
  <c r="P3674"/>
  <c r="U3674" s="1"/>
  <c r="Z3674" s="1"/>
  <c r="O3674"/>
  <c r="T3674" s="1"/>
  <c r="N3674"/>
  <c r="R3673"/>
  <c r="W3673" s="1"/>
  <c r="Q3673"/>
  <c r="V3673" s="1"/>
  <c r="AA3673" s="1"/>
  <c r="P3673"/>
  <c r="U3673" s="1"/>
  <c r="O3673"/>
  <c r="N3673"/>
  <c r="S3673" s="1"/>
  <c r="R3672"/>
  <c r="W3672" s="1"/>
  <c r="AB3672" s="1"/>
  <c r="Q3672"/>
  <c r="P3672"/>
  <c r="O3672"/>
  <c r="T3672" s="1"/>
  <c r="N3672"/>
  <c r="R3671"/>
  <c r="W3671" s="1"/>
  <c r="Q3671"/>
  <c r="P3671"/>
  <c r="O3671"/>
  <c r="N3671"/>
  <c r="R3670"/>
  <c r="Q3670"/>
  <c r="V3670" s="1"/>
  <c r="P3670"/>
  <c r="O3670"/>
  <c r="N3670"/>
  <c r="R3668"/>
  <c r="W3668" s="1"/>
  <c r="Q3668"/>
  <c r="P3668"/>
  <c r="O3668"/>
  <c r="N3668"/>
  <c r="S3668" s="1"/>
  <c r="R3667"/>
  <c r="Q3667"/>
  <c r="P3667"/>
  <c r="O3667"/>
  <c r="T3667" s="1"/>
  <c r="N3667"/>
  <c r="S3667" s="1"/>
  <c r="X3667" s="1"/>
  <c r="R3666"/>
  <c r="Q3666"/>
  <c r="P3666"/>
  <c r="U3666" s="1"/>
  <c r="O3666"/>
  <c r="T3666" s="1"/>
  <c r="Y3666" s="1"/>
  <c r="N3666"/>
  <c r="R3665"/>
  <c r="Q3665"/>
  <c r="V3665" s="1"/>
  <c r="P3665"/>
  <c r="U3665" s="1"/>
  <c r="O3665"/>
  <c r="T3665" s="1"/>
  <c r="N3665"/>
  <c r="R3663"/>
  <c r="W3663" s="1"/>
  <c r="Q3663"/>
  <c r="P3663"/>
  <c r="O3663"/>
  <c r="N3663"/>
  <c r="R3662"/>
  <c r="W3662" s="1"/>
  <c r="Q3662"/>
  <c r="P3662"/>
  <c r="O3662"/>
  <c r="N3662"/>
  <c r="R3661"/>
  <c r="Q3661"/>
  <c r="P3661"/>
  <c r="O3661"/>
  <c r="N3661"/>
  <c r="S3661" s="1"/>
  <c r="X3661" s="1"/>
  <c r="R3660"/>
  <c r="Q3660"/>
  <c r="P3660"/>
  <c r="O3660"/>
  <c r="T3660" s="1"/>
  <c r="Y3660" s="1"/>
  <c r="N3660"/>
  <c r="S3660" s="1"/>
  <c r="R3659"/>
  <c r="Q3659"/>
  <c r="P3659"/>
  <c r="O3659"/>
  <c r="T3659" s="1"/>
  <c r="N3659"/>
  <c r="S3659" s="1"/>
  <c r="R3658"/>
  <c r="Q3658"/>
  <c r="P3658"/>
  <c r="U3658" s="1"/>
  <c r="O3658"/>
  <c r="T3658" s="1"/>
  <c r="N3658"/>
  <c r="S3658" s="1"/>
  <c r="R3657"/>
  <c r="Q3657"/>
  <c r="V3657" s="1"/>
  <c r="P3657"/>
  <c r="U3657" s="1"/>
  <c r="O3657"/>
  <c r="T3657" s="1"/>
  <c r="N3657"/>
  <c r="R3656"/>
  <c r="W3656" s="1"/>
  <c r="Q3656"/>
  <c r="V3656" s="1"/>
  <c r="P3656"/>
  <c r="U3656" s="1"/>
  <c r="O3656"/>
  <c r="N3656"/>
  <c r="R3655"/>
  <c r="W3655" s="1"/>
  <c r="Q3655"/>
  <c r="V3655" s="1"/>
  <c r="P3655"/>
  <c r="O3655"/>
  <c r="N3655"/>
  <c r="R3653"/>
  <c r="W3653" s="1"/>
  <c r="Q3653"/>
  <c r="P3653"/>
  <c r="O3653"/>
  <c r="N3653"/>
  <c r="R3652"/>
  <c r="Q3652"/>
  <c r="P3652"/>
  <c r="O3652"/>
  <c r="N3652"/>
  <c r="R3651"/>
  <c r="Q3651"/>
  <c r="P3651"/>
  <c r="O3651"/>
  <c r="N3651"/>
  <c r="S3651" s="1"/>
  <c r="R3650"/>
  <c r="Q3650"/>
  <c r="P3650"/>
  <c r="O3650"/>
  <c r="T3650" s="1"/>
  <c r="N3650"/>
  <c r="S3650" s="1"/>
  <c r="R3648"/>
  <c r="Q3648"/>
  <c r="V3648" s="1"/>
  <c r="P3648"/>
  <c r="U3648" s="1"/>
  <c r="O3648"/>
  <c r="T3648" s="1"/>
  <c r="N3648"/>
  <c r="R3647"/>
  <c r="W3647" s="1"/>
  <c r="Q3647"/>
  <c r="V3647" s="1"/>
  <c r="P3647"/>
  <c r="U3647" s="1"/>
  <c r="O3647"/>
  <c r="N3647"/>
  <c r="R3646"/>
  <c r="W3646" s="1"/>
  <c r="Q3646"/>
  <c r="V3646" s="1"/>
  <c r="P3646"/>
  <c r="O3646"/>
  <c r="N3646"/>
  <c r="R3645"/>
  <c r="W3645" s="1"/>
  <c r="Q3645"/>
  <c r="P3645"/>
  <c r="O3645"/>
  <c r="N3645"/>
  <c r="R3644"/>
  <c r="Q3644"/>
  <c r="P3644"/>
  <c r="O3644"/>
  <c r="N3644"/>
  <c r="R3643"/>
  <c r="Q3643"/>
  <c r="P3643"/>
  <c r="O3643"/>
  <c r="N3643"/>
  <c r="S3643" s="1"/>
  <c r="R3642"/>
  <c r="Q3642"/>
  <c r="P3642"/>
  <c r="O3642"/>
  <c r="T3642" s="1"/>
  <c r="N3642"/>
  <c r="S3642" s="1"/>
  <c r="R3641"/>
  <c r="Q3641"/>
  <c r="P3641"/>
  <c r="U3641" s="1"/>
  <c r="O3641"/>
  <c r="T3641" s="1"/>
  <c r="N3641"/>
  <c r="S3641" s="1"/>
  <c r="R3640"/>
  <c r="Q3640"/>
  <c r="V3640" s="1"/>
  <c r="P3640"/>
  <c r="U3640" s="1"/>
  <c r="O3640"/>
  <c r="T3640" s="1"/>
  <c r="N3640"/>
  <c r="R3638"/>
  <c r="W3638" s="1"/>
  <c r="AB3638" s="1"/>
  <c r="Q3638"/>
  <c r="V3638" s="1"/>
  <c r="AA3638" s="1"/>
  <c r="P3638"/>
  <c r="O3638"/>
  <c r="T3638" s="1"/>
  <c r="N3638"/>
  <c r="R3637"/>
  <c r="W3637" s="1"/>
  <c r="AB3637" s="1"/>
  <c r="Q3637"/>
  <c r="P3637"/>
  <c r="U3637" s="1"/>
  <c r="O3637"/>
  <c r="N3637"/>
  <c r="R3636"/>
  <c r="Q3636"/>
  <c r="P3636"/>
  <c r="O3636"/>
  <c r="N3636"/>
  <c r="S3636" s="1"/>
  <c r="X3636" s="1"/>
  <c r="R3635"/>
  <c r="W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R3631"/>
  <c r="W3631" s="1"/>
  <c r="AB3631" s="1"/>
  <c r="Q3631"/>
  <c r="V3631" s="1"/>
  <c r="AA3631" s="1"/>
  <c r="P3631"/>
  <c r="U3631" s="1"/>
  <c r="Z3631" s="1"/>
  <c r="O3631"/>
  <c r="N3631"/>
  <c r="R3630"/>
  <c r="W3630" s="1"/>
  <c r="AB3630" s="1"/>
  <c r="Q3630"/>
  <c r="V3630" s="1"/>
  <c r="AA3630" s="1"/>
  <c r="P3630"/>
  <c r="O3630"/>
  <c r="N3630"/>
  <c r="R3629"/>
  <c r="W3629" s="1"/>
  <c r="AB3629" s="1"/>
  <c r="Q3629"/>
  <c r="P3629"/>
  <c r="O3629"/>
  <c r="N3629"/>
  <c r="R3628"/>
  <c r="W3628" s="1"/>
  <c r="Q3628"/>
  <c r="P3628"/>
  <c r="O3628"/>
  <c r="N3628"/>
  <c r="S3628" s="1"/>
  <c r="X3628" s="1"/>
  <c r="R3627"/>
  <c r="W3627" s="1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AB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X3437" s="1"/>
  <c r="R3436"/>
  <c r="W3436" s="1"/>
  <c r="AB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Y3435" s="1"/>
  <c r="N3435"/>
  <c r="S3435" s="1"/>
  <c r="X3435" s="1"/>
  <c r="R3434"/>
  <c r="W3434" s="1"/>
  <c r="AB3434" s="1"/>
  <c r="Q3434"/>
  <c r="V3434" s="1"/>
  <c r="AA3434" s="1"/>
  <c r="P3434"/>
  <c r="U3434" s="1"/>
  <c r="Z3434" s="1"/>
  <c r="O3434"/>
  <c r="T3434" s="1"/>
  <c r="Y3434" s="1"/>
  <c r="N3434"/>
  <c r="R3433"/>
  <c r="Q3433"/>
  <c r="V3433" s="1"/>
  <c r="AA3433" s="1"/>
  <c r="P3433"/>
  <c r="U3433" s="1"/>
  <c r="Z3433" s="1"/>
  <c r="O3433"/>
  <c r="N3433"/>
  <c r="R3432"/>
  <c r="W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412"/>
  <c r="W3412" s="1"/>
  <c r="Q3412"/>
  <c r="P3412"/>
  <c r="U3412" s="1"/>
  <c r="O3412"/>
  <c r="T3412" s="1"/>
  <c r="Y3412" s="1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X3411" s="1"/>
  <c r="R3410"/>
  <c r="W3410" s="1"/>
  <c r="Q3410"/>
  <c r="V3410" s="1"/>
  <c r="AA3410" s="1"/>
  <c r="P3410"/>
  <c r="U3410" s="1"/>
  <c r="Z3410" s="1"/>
  <c r="O3410"/>
  <c r="T3410" s="1"/>
  <c r="Y3410" s="1"/>
  <c r="N3410"/>
  <c r="S3410" s="1"/>
  <c r="X3410" s="1"/>
  <c r="R3409"/>
  <c r="W3409" s="1"/>
  <c r="AB3409" s="1"/>
  <c r="Q3409"/>
  <c r="V3409" s="1"/>
  <c r="AA3409" s="1"/>
  <c r="P3409"/>
  <c r="U3409" s="1"/>
  <c r="Z3409" s="1"/>
  <c r="O3409"/>
  <c r="T3409" s="1"/>
  <c r="N3409"/>
  <c r="R3407"/>
  <c r="W3407" s="1"/>
  <c r="AB3407" s="1"/>
  <c r="Q3407"/>
  <c r="V3407" s="1"/>
  <c r="P3407"/>
  <c r="U3407" s="1"/>
  <c r="Z3407" s="1"/>
  <c r="O3407"/>
  <c r="N3407"/>
  <c r="R3406"/>
  <c r="W3406" s="1"/>
  <c r="AB3406" s="1"/>
  <c r="Q3406"/>
  <c r="V3406" s="1"/>
  <c r="P3406"/>
  <c r="U3406" s="1"/>
  <c r="O3406"/>
  <c r="T3406" s="1"/>
  <c r="Y3406" s="1"/>
  <c r="N3406"/>
  <c r="R3405"/>
  <c r="W3405" s="1"/>
  <c r="AB3405" s="1"/>
  <c r="Q3405"/>
  <c r="V3405" s="1"/>
  <c r="AA3405" s="1"/>
  <c r="P3405"/>
  <c r="U3405" s="1"/>
  <c r="O3405"/>
  <c r="N3405"/>
  <c r="S3405" s="1"/>
  <c r="X3405" s="1"/>
  <c r="R3404"/>
  <c r="W3404" s="1"/>
  <c r="Q3404"/>
  <c r="V3404" s="1"/>
  <c r="P3404"/>
  <c r="U3404" s="1"/>
  <c r="O3404"/>
  <c r="T3404" s="1"/>
  <c r="Y3404" s="1"/>
  <c r="N3404"/>
  <c r="S3404" s="1"/>
  <c r="X3404" s="1"/>
  <c r="R3403"/>
  <c r="W3403" s="1"/>
  <c r="AB3403" s="1"/>
  <c r="Q3403"/>
  <c r="V3403" s="1"/>
  <c r="P3403"/>
  <c r="U3403" s="1"/>
  <c r="Z3403" s="1"/>
  <c r="O3403"/>
  <c r="T3403" s="1"/>
  <c r="Y3403" s="1"/>
  <c r="N3403"/>
  <c r="S3403" s="1"/>
  <c r="X3403" s="1"/>
  <c r="R3402"/>
  <c r="W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N3401"/>
  <c r="R3400"/>
  <c r="W3400" s="1"/>
  <c r="AB3400" s="1"/>
  <c r="Q3400"/>
  <c r="V3400" s="1"/>
  <c r="AA3400" s="1"/>
  <c r="P3400"/>
  <c r="O3400"/>
  <c r="T3400" s="1"/>
  <c r="Y3400" s="1"/>
  <c r="N3400"/>
  <c r="S3400" s="1"/>
  <c r="X3400" s="1"/>
  <c r="R3399"/>
  <c r="W3399" s="1"/>
  <c r="AB3399" s="1"/>
  <c r="Q3399"/>
  <c r="V3399" s="1"/>
  <c r="P3399"/>
  <c r="U3399" s="1"/>
  <c r="O3399"/>
  <c r="T3399" s="1"/>
  <c r="Y3399" s="1"/>
  <c r="N3399"/>
  <c r="S3399" s="1"/>
  <c r="X3399" s="1"/>
  <c r="R3397"/>
  <c r="W3397" s="1"/>
  <c r="AB3397" s="1"/>
  <c r="Q3397"/>
  <c r="V3397" s="1"/>
  <c r="AA3397" s="1"/>
  <c r="P3397"/>
  <c r="U3397" s="1"/>
  <c r="Z3397" s="1"/>
  <c r="O3397"/>
  <c r="T3397" s="1"/>
  <c r="Y3397" s="1"/>
  <c r="N3397"/>
  <c r="R3396"/>
  <c r="W3396" s="1"/>
  <c r="Q3396"/>
  <c r="V3396" s="1"/>
  <c r="AA3396" s="1"/>
  <c r="P3396"/>
  <c r="U3396" s="1"/>
  <c r="Z3396" s="1"/>
  <c r="O3396"/>
  <c r="N3396"/>
  <c r="R3395"/>
  <c r="W3395" s="1"/>
  <c r="AB3395" s="1"/>
  <c r="Q3395"/>
  <c r="V3395" s="1"/>
  <c r="AA3395" s="1"/>
  <c r="P3395"/>
  <c r="O3395"/>
  <c r="N3395"/>
  <c r="S3395" s="1"/>
  <c r="X3395" s="1"/>
  <c r="R3394"/>
  <c r="W3394" s="1"/>
  <c r="AB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S3391" s="1"/>
  <c r="X3391" s="1"/>
  <c r="R3390"/>
  <c r="W3390" s="1"/>
  <c r="AB3390" s="1"/>
  <c r="Q3390"/>
  <c r="V3390" s="1"/>
  <c r="AA3390" s="1"/>
  <c r="P3390"/>
  <c r="U3390" s="1"/>
  <c r="O3390"/>
  <c r="T3390" s="1"/>
  <c r="Y3390" s="1"/>
  <c r="N3390"/>
  <c r="S3390" s="1"/>
  <c r="X3390" s="1"/>
  <c r="R3389"/>
  <c r="W3389" s="1"/>
  <c r="AB3389" s="1"/>
  <c r="Q3389"/>
  <c r="V3389" s="1"/>
  <c r="P3389"/>
  <c r="U3389" s="1"/>
  <c r="Z3389" s="1"/>
  <c r="O3389"/>
  <c r="T3389" s="1"/>
  <c r="Y3389" s="1"/>
  <c r="N3389"/>
  <c r="R3388"/>
  <c r="W3388" s="1"/>
  <c r="Q3388"/>
  <c r="V3388" s="1"/>
  <c r="AA3388" s="1"/>
  <c r="P3388"/>
  <c r="U3388" s="1"/>
  <c r="Z3388" s="1"/>
  <c r="O3388"/>
  <c r="N3388"/>
  <c r="R3387"/>
  <c r="W3387" s="1"/>
  <c r="AB3387" s="1"/>
  <c r="Q3387"/>
  <c r="V3387" s="1"/>
  <c r="AA3387" s="1"/>
  <c r="P3387"/>
  <c r="O3387"/>
  <c r="N3387"/>
  <c r="S3387" s="1"/>
  <c r="X3387" s="1"/>
  <c r="R3386"/>
  <c r="W3386" s="1"/>
  <c r="AB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52"/>
  <c r="W3352" s="1"/>
  <c r="AB3352" s="1"/>
  <c r="Q3352"/>
  <c r="V3352" s="1"/>
  <c r="AA3352" s="1"/>
  <c r="P3352"/>
  <c r="U3352" s="1"/>
  <c r="Z3352" s="1"/>
  <c r="O3352"/>
  <c r="T3352" s="1"/>
  <c r="N3352"/>
  <c r="R3351"/>
  <c r="W3351" s="1"/>
  <c r="AB3351" s="1"/>
  <c r="Q3351"/>
  <c r="P3351"/>
  <c r="U3351" s="1"/>
  <c r="O3351"/>
  <c r="N3351"/>
  <c r="R3350"/>
  <c r="Q3350"/>
  <c r="P3350"/>
  <c r="O3350"/>
  <c r="N3350"/>
  <c r="S3350" s="1"/>
  <c r="X3350" s="1"/>
  <c r="R3349"/>
  <c r="W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R3345"/>
  <c r="W3345" s="1"/>
  <c r="AB3345" s="1"/>
  <c r="Q3345"/>
  <c r="V3345" s="1"/>
  <c r="AA3345" s="1"/>
  <c r="P3345"/>
  <c r="O3345"/>
  <c r="T3345" s="1"/>
  <c r="N3345"/>
  <c r="R3344"/>
  <c r="W3344" s="1"/>
  <c r="AB3344" s="1"/>
  <c r="Q3344"/>
  <c r="P3344"/>
  <c r="O3344"/>
  <c r="N3344"/>
  <c r="R3343"/>
  <c r="Q3343"/>
  <c r="P3343"/>
  <c r="O3343"/>
  <c r="N3343"/>
  <c r="R3342"/>
  <c r="W3342" s="1"/>
  <c r="Q3342"/>
  <c r="P3342"/>
  <c r="O3342"/>
  <c r="N3342"/>
  <c r="S3342" s="1"/>
  <c r="X3342" s="1"/>
  <c r="R3341"/>
  <c r="W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R3337"/>
  <c r="W3337" s="1"/>
  <c r="AB3337" s="1"/>
  <c r="Q3337"/>
  <c r="P3337"/>
  <c r="U3337" s="1"/>
  <c r="Z3337" s="1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P3320"/>
  <c r="O3320"/>
  <c r="N3320"/>
  <c r="R3319"/>
  <c r="W3319" s="1"/>
  <c r="Q3319"/>
  <c r="P3319"/>
  <c r="O3319"/>
  <c r="N3319"/>
  <c r="R3317"/>
  <c r="W3317" s="1"/>
  <c r="Q3317"/>
  <c r="P3317"/>
  <c r="O3317"/>
  <c r="T3317" s="1"/>
  <c r="Y3317" s="1"/>
  <c r="N3317"/>
  <c r="S3317" s="1"/>
  <c r="X3317" s="1"/>
  <c r="R3316"/>
  <c r="Q3316"/>
  <c r="P3316"/>
  <c r="U3316" s="1"/>
  <c r="Z3316" s="1"/>
  <c r="O3316"/>
  <c r="T3316" s="1"/>
  <c r="Y3316" s="1"/>
  <c r="N3316"/>
  <c r="S3316" s="1"/>
  <c r="X3316" s="1"/>
  <c r="R3315"/>
  <c r="Q3315"/>
  <c r="V3315" s="1"/>
  <c r="AA3315" s="1"/>
  <c r="P3315"/>
  <c r="U3315" s="1"/>
  <c r="Z3315" s="1"/>
  <c r="O3315"/>
  <c r="T3315" s="1"/>
  <c r="Y3315" s="1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R3310"/>
  <c r="W3310" s="1"/>
  <c r="Q3310"/>
  <c r="P3310"/>
  <c r="O3310"/>
  <c r="N3310"/>
  <c r="S3310" s="1"/>
  <c r="X3310" s="1"/>
  <c r="R3309"/>
  <c r="Q3309"/>
  <c r="P3309"/>
  <c r="O3309"/>
  <c r="T3309" s="1"/>
  <c r="Y3309" s="1"/>
  <c r="N3309"/>
  <c r="S3309" s="1"/>
  <c r="X3309" s="1"/>
  <c r="R3307"/>
  <c r="W3307" s="1"/>
  <c r="AB3307" s="1"/>
  <c r="Q3307"/>
  <c r="V3307" s="1"/>
  <c r="AA3307" s="1"/>
  <c r="P3307"/>
  <c r="O3307"/>
  <c r="T3307" s="1"/>
  <c r="Y3307" s="1"/>
  <c r="N3307"/>
  <c r="R3306"/>
  <c r="W3306" s="1"/>
  <c r="AB3306" s="1"/>
  <c r="Q3306"/>
  <c r="P3306"/>
  <c r="U3306" s="1"/>
  <c r="Z3306" s="1"/>
  <c r="O3306"/>
  <c r="N3306"/>
  <c r="R3305"/>
  <c r="W3305" s="1"/>
  <c r="Q3305"/>
  <c r="V3305" s="1"/>
  <c r="AA3305" s="1"/>
  <c r="P3305"/>
  <c r="O3305"/>
  <c r="N3305"/>
  <c r="S3305" s="1"/>
  <c r="X3305" s="1"/>
  <c r="R3304"/>
  <c r="W3304" s="1"/>
  <c r="AB3304" s="1"/>
  <c r="Q3304"/>
  <c r="P3304"/>
  <c r="O3304"/>
  <c r="T3304" s="1"/>
  <c r="Y3304" s="1"/>
  <c r="N3304"/>
  <c r="S3304" s="1"/>
  <c r="X3304" s="1"/>
  <c r="R3302"/>
  <c r="Q3302"/>
  <c r="V3302" s="1"/>
  <c r="AA3302" s="1"/>
  <c r="P3302"/>
  <c r="U3302" s="1"/>
  <c r="Z3302" s="1"/>
  <c r="O3302"/>
  <c r="T3302" s="1"/>
  <c r="Y3302" s="1"/>
  <c r="N3302"/>
  <c r="S3302" s="1"/>
  <c r="X3302" s="1"/>
  <c r="R3301"/>
  <c r="W3301" s="1"/>
  <c r="AB3301" s="1"/>
  <c r="Q3301"/>
  <c r="V3301" s="1"/>
  <c r="AA3301" s="1"/>
  <c r="P3301"/>
  <c r="U3301" s="1"/>
  <c r="Z3301" s="1"/>
  <c r="O3301"/>
  <c r="T3301" s="1"/>
  <c r="Y3301" s="1"/>
  <c r="N3301"/>
  <c r="R3300"/>
  <c r="W3300" s="1"/>
  <c r="AB3300" s="1"/>
  <c r="Q3300"/>
  <c r="V3300" s="1"/>
  <c r="AA3300" s="1"/>
  <c r="P3300"/>
  <c r="U3300" s="1"/>
  <c r="Z3300" s="1"/>
  <c r="O3300"/>
  <c r="N3300"/>
  <c r="S3300" s="1"/>
  <c r="X3300" s="1"/>
  <c r="R3299"/>
  <c r="W3299" s="1"/>
  <c r="AB3299" s="1"/>
  <c r="Q3299"/>
  <c r="V3299" s="1"/>
  <c r="AA3299" s="1"/>
  <c r="P3299"/>
  <c r="O3299"/>
  <c r="T3299" s="1"/>
  <c r="Y3299" s="1"/>
  <c r="N3299"/>
  <c r="R3298"/>
  <c r="W3298" s="1"/>
  <c r="AB3298" s="1"/>
  <c r="Q3298"/>
  <c r="V3298" s="1"/>
  <c r="P3298"/>
  <c r="U3298" s="1"/>
  <c r="Z3298" s="1"/>
  <c r="O3298"/>
  <c r="N3298"/>
  <c r="R3297"/>
  <c r="W3297" s="1"/>
  <c r="Q3297"/>
  <c r="V3297" s="1"/>
  <c r="AA3297" s="1"/>
  <c r="P3297"/>
  <c r="O3297"/>
  <c r="N3297"/>
  <c r="S3297" s="1"/>
  <c r="X3297" s="1"/>
  <c r="R3296"/>
  <c r="W3296" s="1"/>
  <c r="AB3296" s="1"/>
  <c r="Q3296"/>
  <c r="P3296"/>
  <c r="O3296"/>
  <c r="T3296" s="1"/>
  <c r="Y3296" s="1"/>
  <c r="N3296"/>
  <c r="S3296" s="1"/>
  <c r="X3296" s="1"/>
  <c r="R3295"/>
  <c r="Q3295"/>
  <c r="P3295"/>
  <c r="U3295" s="1"/>
  <c r="Z3295" s="1"/>
  <c r="O3295"/>
  <c r="T3295" s="1"/>
  <c r="Y3295" s="1"/>
  <c r="N3295"/>
  <c r="S3295" s="1"/>
  <c r="X3295" s="1"/>
  <c r="R3294"/>
  <c r="Q3294"/>
  <c r="V3294" s="1"/>
  <c r="AA3294" s="1"/>
  <c r="P3294"/>
  <c r="U3294" s="1"/>
  <c r="Z3294" s="1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Q3291"/>
  <c r="V3291" s="1"/>
  <c r="AA3291" s="1"/>
  <c r="P3291"/>
  <c r="U3291" s="1"/>
  <c r="Z3291" s="1"/>
  <c r="O3291"/>
  <c r="N3291"/>
  <c r="R3290"/>
  <c r="W3290" s="1"/>
  <c r="AB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R3286"/>
  <c r="W3286" s="1"/>
  <c r="AB3286" s="1"/>
  <c r="Q3286"/>
  <c r="V3286" s="1"/>
  <c r="AA3286" s="1"/>
  <c r="P3286"/>
  <c r="U3286" s="1"/>
  <c r="Z3286" s="1"/>
  <c r="O3286"/>
  <c r="N3286"/>
  <c r="R3285"/>
  <c r="W3285" s="1"/>
  <c r="AB3285" s="1"/>
  <c r="Q3285"/>
  <c r="V3285" s="1"/>
  <c r="AA3285" s="1"/>
  <c r="P3285"/>
  <c r="O3285"/>
  <c r="N3285"/>
  <c r="R3284"/>
  <c r="W3284" s="1"/>
  <c r="AB3284" s="1"/>
  <c r="Q3284"/>
  <c r="P3284"/>
  <c r="O3284"/>
  <c r="N3284"/>
  <c r="R3283"/>
  <c r="Q3283"/>
  <c r="P3283"/>
  <c r="O3283"/>
  <c r="N3283"/>
  <c r="R3282"/>
  <c r="W3282" s="1"/>
  <c r="Q3282"/>
  <c r="P3282"/>
  <c r="O3282"/>
  <c r="N3282"/>
  <c r="S3282" s="1"/>
  <c r="X3282" s="1"/>
  <c r="R3281"/>
  <c r="W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R3277"/>
  <c r="W3277" s="1"/>
  <c r="AB3277" s="1"/>
  <c r="Q3277"/>
  <c r="V3277" s="1"/>
  <c r="AA3277" s="1"/>
  <c r="P3277"/>
  <c r="U3277" s="1"/>
  <c r="Z3277" s="1"/>
  <c r="O3277"/>
  <c r="N3277"/>
  <c r="R3276"/>
  <c r="W3276" s="1"/>
  <c r="AB3276" s="1"/>
  <c r="Q3276"/>
  <c r="V3276" s="1"/>
  <c r="AA3276" s="1"/>
  <c r="P3276"/>
  <c r="O3276"/>
  <c r="N3276"/>
  <c r="R3275"/>
  <c r="W3275" s="1"/>
  <c r="AB3275" s="1"/>
  <c r="Q3275"/>
  <c r="V3275" s="1"/>
  <c r="P3275"/>
  <c r="O3275"/>
  <c r="N3275"/>
  <c r="R3274"/>
  <c r="W3274" s="1"/>
  <c r="Q3274"/>
  <c r="V3274" s="1"/>
  <c r="P3274"/>
  <c r="O3274"/>
  <c r="N3274"/>
  <c r="S3274" s="1"/>
  <c r="X3274" s="1"/>
  <c r="R3272"/>
  <c r="Q3272"/>
  <c r="P3272"/>
  <c r="U3272" s="1"/>
  <c r="Z3272" s="1"/>
  <c r="O3272"/>
  <c r="T3272" s="1"/>
  <c r="Y3272" s="1"/>
  <c r="N3272"/>
  <c r="S3272" s="1"/>
  <c r="X3272" s="1"/>
  <c r="R3271"/>
  <c r="Q3271"/>
  <c r="V3271" s="1"/>
  <c r="AA3271" s="1"/>
  <c r="P3271"/>
  <c r="U3271" s="1"/>
  <c r="Z3271" s="1"/>
  <c r="O3271"/>
  <c r="T3271" s="1"/>
  <c r="Y3271" s="1"/>
  <c r="N3271"/>
  <c r="S3271" s="1"/>
  <c r="X3271" s="1"/>
  <c r="R3270"/>
  <c r="W3270" s="1"/>
  <c r="AB3270" s="1"/>
  <c r="Q3270"/>
  <c r="V3270" s="1"/>
  <c r="AA3270" s="1"/>
  <c r="P3270"/>
  <c r="U3270" s="1"/>
  <c r="Z3270" s="1"/>
  <c r="O3270"/>
  <c r="N3270"/>
  <c r="R3269"/>
  <c r="W3269" s="1"/>
  <c r="AB3269" s="1"/>
  <c r="Q3269"/>
  <c r="V3269" s="1"/>
  <c r="AA3269" s="1"/>
  <c r="P3269"/>
  <c r="U3269" s="1"/>
  <c r="O3269"/>
  <c r="N3269"/>
  <c r="R3268"/>
  <c r="W3268" s="1"/>
  <c r="AB3268" s="1"/>
  <c r="Q3268"/>
  <c r="V3268" s="1"/>
  <c r="P3268"/>
  <c r="U3268" s="1"/>
  <c r="O3268"/>
  <c r="N3268"/>
  <c r="R3267"/>
  <c r="W3267" s="1"/>
  <c r="Q3267"/>
  <c r="V3267" s="1"/>
  <c r="P3267"/>
  <c r="U3267" s="1"/>
  <c r="O3267"/>
  <c r="N3267"/>
  <c r="R3266"/>
  <c r="W3266" s="1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X3265" s="1"/>
  <c r="R3264"/>
  <c r="Q3264"/>
  <c r="P3264"/>
  <c r="U3264" s="1"/>
  <c r="Z3264" s="1"/>
  <c r="O3264"/>
  <c r="T3264" s="1"/>
  <c r="Y3264" s="1"/>
  <c r="N3264"/>
  <c r="S3264" s="1"/>
  <c r="X3264" s="1"/>
  <c r="R3262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T3261" s="1"/>
  <c r="N3261"/>
  <c r="R3260"/>
  <c r="W3260" s="1"/>
  <c r="AB3260" s="1"/>
  <c r="Q3260"/>
  <c r="V3260" s="1"/>
  <c r="AA3260" s="1"/>
  <c r="P3260"/>
  <c r="U3260" s="1"/>
  <c r="O3260"/>
  <c r="T3260" s="1"/>
  <c r="N3260"/>
  <c r="R3259"/>
  <c r="W3259" s="1"/>
  <c r="AB3259" s="1"/>
  <c r="Q3259"/>
  <c r="V3259" s="1"/>
  <c r="P3259"/>
  <c r="U3259" s="1"/>
  <c r="O3259"/>
  <c r="T3259" s="1"/>
  <c r="N3259"/>
  <c r="R3257"/>
  <c r="W3257" s="1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X3256" s="1"/>
  <c r="R3255"/>
  <c r="Q3255"/>
  <c r="P3255"/>
  <c r="U3255" s="1"/>
  <c r="Z3255" s="1"/>
  <c r="O3255"/>
  <c r="T3255" s="1"/>
  <c r="Y3255" s="1"/>
  <c r="N3255"/>
  <c r="S3255" s="1"/>
  <c r="X3255" s="1"/>
  <c r="R3254"/>
  <c r="Q3254"/>
  <c r="V3254" s="1"/>
  <c r="AA3254" s="1"/>
  <c r="P3254"/>
  <c r="U3254" s="1"/>
  <c r="Z3254" s="1"/>
  <c r="O3254"/>
  <c r="T3254" s="1"/>
  <c r="Y3254" s="1"/>
  <c r="N3254"/>
  <c r="R3253"/>
  <c r="W3253" s="1"/>
  <c r="AB3253" s="1"/>
  <c r="Q3253"/>
  <c r="V3253" s="1"/>
  <c r="AA3253" s="1"/>
  <c r="P3253"/>
  <c r="U3253" s="1"/>
  <c r="Z3253" s="1"/>
  <c r="O3253"/>
  <c r="T3253" s="1"/>
  <c r="N3253"/>
  <c r="S3253" s="1"/>
  <c r="R3252"/>
  <c r="W3252" s="1"/>
  <c r="AB3252" s="1"/>
  <c r="Q3252"/>
  <c r="V3252" s="1"/>
  <c r="AA3252" s="1"/>
  <c r="P3252"/>
  <c r="U3252" s="1"/>
  <c r="O3252"/>
  <c r="T3252" s="1"/>
  <c r="N3252"/>
  <c r="S3252" s="1"/>
  <c r="R3251"/>
  <c r="W3251" s="1"/>
  <c r="AB3251" s="1"/>
  <c r="Q3251"/>
  <c r="V3251" s="1"/>
  <c r="P3251"/>
  <c r="U3251" s="1"/>
  <c r="O3251"/>
  <c r="T3251" s="1"/>
  <c r="N3251"/>
  <c r="R3250"/>
  <c r="W3250" s="1"/>
  <c r="Q3250"/>
  <c r="V3250" s="1"/>
  <c r="P3250"/>
  <c r="U3250" s="1"/>
  <c r="O3250"/>
  <c r="N3250"/>
  <c r="R3249"/>
  <c r="W3249" s="1"/>
  <c r="Q3249"/>
  <c r="V3249" s="1"/>
  <c r="P3249"/>
  <c r="O3249"/>
  <c r="N3249"/>
  <c r="S3249" s="1"/>
  <c r="X3249" s="1"/>
  <c r="R3247"/>
  <c r="Q3247"/>
  <c r="P3247"/>
  <c r="O3247"/>
  <c r="T3247" s="1"/>
  <c r="Y3247" s="1"/>
  <c r="N3247"/>
  <c r="S3247" s="1"/>
  <c r="R3246"/>
  <c r="Q3246"/>
  <c r="P3246"/>
  <c r="U3246" s="1"/>
  <c r="Z3246" s="1"/>
  <c r="O3246"/>
  <c r="T3246" s="1"/>
  <c r="N3246"/>
  <c r="S3246" s="1"/>
  <c r="X3246" s="1"/>
  <c r="R3245"/>
  <c r="Q3245"/>
  <c r="V3245" s="1"/>
  <c r="AA3245" s="1"/>
  <c r="P3245"/>
  <c r="U3245" s="1"/>
  <c r="O3245"/>
  <c r="T3245" s="1"/>
  <c r="Y3245" s="1"/>
  <c r="N3245"/>
  <c r="S3245" s="1"/>
  <c r="R3244"/>
  <c r="W3244" s="1"/>
  <c r="AB3244" s="1"/>
  <c r="Q3244"/>
  <c r="V3244" s="1"/>
  <c r="P3244"/>
  <c r="U3244" s="1"/>
  <c r="Z3244" s="1"/>
  <c r="O3244"/>
  <c r="T3244" s="1"/>
  <c r="N3244"/>
  <c r="R3242"/>
  <c r="W3242" s="1"/>
  <c r="AB3242" s="1"/>
  <c r="Q3242"/>
  <c r="P3242"/>
  <c r="O3242"/>
  <c r="T3242" s="1"/>
  <c r="N3242"/>
  <c r="R3241"/>
  <c r="W3241" s="1"/>
  <c r="Q3241"/>
  <c r="P3241"/>
  <c r="O3241"/>
  <c r="N3241"/>
  <c r="R3240"/>
  <c r="Q3240"/>
  <c r="V3240" s="1"/>
  <c r="P3240"/>
  <c r="O3240"/>
  <c r="N3240"/>
  <c r="S3240" s="1"/>
  <c r="X3240" s="1"/>
  <c r="R3239"/>
  <c r="W3239" s="1"/>
  <c r="Q3239"/>
  <c r="P3239"/>
  <c r="O3239"/>
  <c r="T3239" s="1"/>
  <c r="Y3239" s="1"/>
  <c r="N3239"/>
  <c r="S3239" s="1"/>
  <c r="R3238"/>
  <c r="Q3238"/>
  <c r="P3238"/>
  <c r="U3238" s="1"/>
  <c r="Z3238" s="1"/>
  <c r="O3238"/>
  <c r="T3238" s="1"/>
  <c r="N3238"/>
  <c r="S3238" s="1"/>
  <c r="X3238" s="1"/>
  <c r="R3237"/>
  <c r="Q3237"/>
  <c r="V3237" s="1"/>
  <c r="AA3237" s="1"/>
  <c r="P3237"/>
  <c r="U3237" s="1"/>
  <c r="O3237"/>
  <c r="T3237" s="1"/>
  <c r="Y3237" s="1"/>
  <c r="N3237"/>
  <c r="R3236"/>
  <c r="W3236" s="1"/>
  <c r="AB3236" s="1"/>
  <c r="Q3236"/>
  <c r="V3236" s="1"/>
  <c r="P3236"/>
  <c r="U3236" s="1"/>
  <c r="Z3236" s="1"/>
  <c r="O3236"/>
  <c r="T3236" s="1"/>
  <c r="N3236"/>
  <c r="R3235"/>
  <c r="W3235" s="1"/>
  <c r="Q3235"/>
  <c r="V3235" s="1"/>
  <c r="AA3235" s="1"/>
  <c r="P3235"/>
  <c r="U3235" s="1"/>
  <c r="O3235"/>
  <c r="N3235"/>
  <c r="S3235" s="1"/>
  <c r="R3234"/>
  <c r="W3234" s="1"/>
  <c r="AB3234" s="1"/>
  <c r="Q3234"/>
  <c r="P3234"/>
  <c r="O3234"/>
  <c r="T3234" s="1"/>
  <c r="N3234"/>
  <c r="R3232"/>
  <c r="Q3232"/>
  <c r="P3232"/>
  <c r="O3232"/>
  <c r="N3232"/>
  <c r="R3231"/>
  <c r="Q3231"/>
  <c r="V3231" s="1"/>
  <c r="P3231"/>
  <c r="O3231"/>
  <c r="N3231"/>
  <c r="S3231" s="1"/>
  <c r="X3231" s="1"/>
  <c r="R3230"/>
  <c r="W3230" s="1"/>
  <c r="Q3230"/>
  <c r="P3230"/>
  <c r="O3230"/>
  <c r="T3230" s="1"/>
  <c r="Y3230" s="1"/>
  <c r="N3230"/>
  <c r="S3230" s="1"/>
  <c r="R3229"/>
  <c r="Q3229"/>
  <c r="P3229"/>
  <c r="U3229" s="1"/>
  <c r="Z3229" s="1"/>
  <c r="O3229"/>
  <c r="T3229" s="1"/>
  <c r="N3229"/>
  <c r="S3229" s="1"/>
  <c r="X3229" s="1"/>
  <c r="R3227"/>
  <c r="W3227" s="1"/>
  <c r="AB3227" s="1"/>
  <c r="Q3227"/>
  <c r="V3227" s="1"/>
  <c r="P3227"/>
  <c r="U3227" s="1"/>
  <c r="Z3227" s="1"/>
  <c r="O3227"/>
  <c r="N3227"/>
  <c r="R3226"/>
  <c r="W3226" s="1"/>
  <c r="Q3226"/>
  <c r="V3226" s="1"/>
  <c r="AA3226" s="1"/>
  <c r="P3226"/>
  <c r="U3226" s="1"/>
  <c r="O3226"/>
  <c r="N3226"/>
  <c r="R3225"/>
  <c r="W3225" s="1"/>
  <c r="AB3225" s="1"/>
  <c r="Q3225"/>
  <c r="V3225" s="1"/>
  <c r="P3225"/>
  <c r="O3225"/>
  <c r="T3225" s="1"/>
  <c r="N3225"/>
  <c r="R3224"/>
  <c r="W3224" s="1"/>
  <c r="Q3224"/>
  <c r="P3224"/>
  <c r="U3224" s="1"/>
  <c r="O3224"/>
  <c r="N3224"/>
  <c r="R3223"/>
  <c r="Q3223"/>
  <c r="P3223"/>
  <c r="O3223"/>
  <c r="N3223"/>
  <c r="S3223" s="1"/>
  <c r="X3223" s="1"/>
  <c r="R3222"/>
  <c r="W3222" s="1"/>
  <c r="Q3222"/>
  <c r="P3222"/>
  <c r="O3222"/>
  <c r="T3222" s="1"/>
  <c r="Y3222" s="1"/>
  <c r="N3222"/>
  <c r="S3222" s="1"/>
  <c r="R3221"/>
  <c r="Q3221"/>
  <c r="P3221"/>
  <c r="U3221" s="1"/>
  <c r="Z3221" s="1"/>
  <c r="O3221"/>
  <c r="T3221" s="1"/>
  <c r="N3221"/>
  <c r="S3221" s="1"/>
  <c r="X3221" s="1"/>
  <c r="R3220"/>
  <c r="Q3220"/>
  <c r="V3220" s="1"/>
  <c r="AA3220" s="1"/>
  <c r="P3220"/>
  <c r="U3220" s="1"/>
  <c r="O3220"/>
  <c r="T3220" s="1"/>
  <c r="Y3220" s="1"/>
  <c r="N3220"/>
  <c r="S3220" s="1"/>
  <c r="R3219"/>
  <c r="W3219" s="1"/>
  <c r="AB3219" s="1"/>
  <c r="Q3219"/>
  <c r="V3219" s="1"/>
  <c r="P3219"/>
  <c r="U3219" s="1"/>
  <c r="Z3219" s="1"/>
  <c r="O3219"/>
  <c r="T3219" s="1"/>
  <c r="N3219"/>
  <c r="R3202"/>
  <c r="W3202" s="1"/>
  <c r="Q3202"/>
  <c r="V3202" s="1"/>
  <c r="AA3202" s="1"/>
  <c r="P3202"/>
  <c r="U3202" s="1"/>
  <c r="Z3202" s="1"/>
  <c r="O3202"/>
  <c r="T3202" s="1"/>
  <c r="Y3202" s="1"/>
  <c r="N3202"/>
  <c r="R3201"/>
  <c r="W3201" s="1"/>
  <c r="AB3201" s="1"/>
  <c r="Q3201"/>
  <c r="V3201" s="1"/>
  <c r="AA3201" s="1"/>
  <c r="P3201"/>
  <c r="U3201" s="1"/>
  <c r="Z3201" s="1"/>
  <c r="O3201"/>
  <c r="N3201"/>
  <c r="R3200"/>
  <c r="W3200" s="1"/>
  <c r="AB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N3197"/>
  <c r="S3197" s="1"/>
  <c r="X3197" s="1"/>
  <c r="R3196"/>
  <c r="W3196" s="1"/>
  <c r="AB3196" s="1"/>
  <c r="Q3196"/>
  <c r="V3196" s="1"/>
  <c r="AA3196" s="1"/>
  <c r="P3196"/>
  <c r="U3196" s="1"/>
  <c r="O3196"/>
  <c r="T3196" s="1"/>
  <c r="Y3196" s="1"/>
  <c r="N3196"/>
  <c r="S3196" s="1"/>
  <c r="X3196" s="1"/>
  <c r="R3195"/>
  <c r="W3195" s="1"/>
  <c r="AB3195" s="1"/>
  <c r="Q3195"/>
  <c r="V3195" s="1"/>
  <c r="P3195"/>
  <c r="U3195" s="1"/>
  <c r="Z3195" s="1"/>
  <c r="O3195"/>
  <c r="T3195" s="1"/>
  <c r="Y3195" s="1"/>
  <c r="N3195"/>
  <c r="S3195" s="1"/>
  <c r="X3195" s="1"/>
  <c r="R3194"/>
  <c r="W3194" s="1"/>
  <c r="Q3194"/>
  <c r="V3194" s="1"/>
  <c r="AA3194" s="1"/>
  <c r="P3194"/>
  <c r="U3194" s="1"/>
  <c r="Z3194" s="1"/>
  <c r="O3194"/>
  <c r="T3194" s="1"/>
  <c r="Y3194" s="1"/>
  <c r="N3194"/>
  <c r="R3193"/>
  <c r="W3193" s="1"/>
  <c r="AB3193" s="1"/>
  <c r="Q3193"/>
  <c r="V3193" s="1"/>
  <c r="AA3193" s="1"/>
  <c r="P3193"/>
  <c r="U3193" s="1"/>
  <c r="Z3193" s="1"/>
  <c r="O3193"/>
  <c r="N3193"/>
  <c r="R3192"/>
  <c r="W3192" s="1"/>
  <c r="AB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R3189"/>
  <c r="Q3189"/>
  <c r="V3189" s="1"/>
  <c r="AA3189" s="1"/>
  <c r="P3189"/>
  <c r="U3189" s="1"/>
  <c r="Z3189" s="1"/>
  <c r="O3189"/>
  <c r="T3189" s="1"/>
  <c r="N3189"/>
  <c r="S3189" s="1"/>
  <c r="X3189" s="1"/>
  <c r="R3065"/>
  <c r="Q3065"/>
  <c r="P3065"/>
  <c r="U3065" s="1"/>
  <c r="Z3065" s="1"/>
  <c r="O3065"/>
  <c r="T3065" s="1"/>
  <c r="Y3065" s="1"/>
  <c r="N3065"/>
  <c r="S3065" s="1"/>
  <c r="R3064"/>
  <c r="Q3064"/>
  <c r="V3064" s="1"/>
  <c r="AA3064" s="1"/>
  <c r="P3064"/>
  <c r="U3064" s="1"/>
  <c r="Z3064" s="1"/>
  <c r="O3064"/>
  <c r="T3064" s="1"/>
  <c r="N3064"/>
  <c r="R3063"/>
  <c r="W3063" s="1"/>
  <c r="AB3063" s="1"/>
  <c r="Q3063"/>
  <c r="V3063" s="1"/>
  <c r="AA3063" s="1"/>
  <c r="P3063"/>
  <c r="U3063" s="1"/>
  <c r="O3063"/>
  <c r="N3063"/>
  <c r="R3062"/>
  <c r="W3062" s="1"/>
  <c r="AB3062" s="1"/>
  <c r="Q3062"/>
  <c r="V3062" s="1"/>
  <c r="P3062"/>
  <c r="O3062"/>
  <c r="N3062"/>
  <c r="R3060"/>
  <c r="W3060" s="1"/>
  <c r="Q3060"/>
  <c r="V3060" s="1"/>
  <c r="P3060"/>
  <c r="O3060"/>
  <c r="N3060"/>
  <c r="R3059"/>
  <c r="W3059" s="1"/>
  <c r="Q3059"/>
  <c r="P3059"/>
  <c r="O3059"/>
  <c r="N3059"/>
  <c r="S3059" s="1"/>
  <c r="X3059" s="1"/>
  <c r="R3058"/>
  <c r="Q3058"/>
  <c r="P3058"/>
  <c r="O3058"/>
  <c r="T3058" s="1"/>
  <c r="Y3058" s="1"/>
  <c r="N3058"/>
  <c r="S3058" s="1"/>
  <c r="X3058" s="1"/>
  <c r="R3057"/>
  <c r="Q3057"/>
  <c r="P3057"/>
  <c r="U3057" s="1"/>
  <c r="O3057"/>
  <c r="T3057" s="1"/>
  <c r="Y3057" s="1"/>
  <c r="N3057"/>
  <c r="S3057" s="1"/>
  <c r="R3056"/>
  <c r="Q3056"/>
  <c r="V3056" s="1"/>
  <c r="P3056"/>
  <c r="U3056" s="1"/>
  <c r="Z3056" s="1"/>
  <c r="O3056"/>
  <c r="T3056" s="1"/>
  <c r="N3056"/>
  <c r="R3055"/>
  <c r="W3055" s="1"/>
  <c r="Q3055"/>
  <c r="V3055" s="1"/>
  <c r="AA3055" s="1"/>
  <c r="P3055"/>
  <c r="U3055" s="1"/>
  <c r="O3055"/>
  <c r="N3055"/>
  <c r="S3055" s="1"/>
  <c r="R3054"/>
  <c r="W3054" s="1"/>
  <c r="AB3054" s="1"/>
  <c r="Q3054"/>
  <c r="V3054" s="1"/>
  <c r="P3054"/>
  <c r="O3054"/>
  <c r="N3054"/>
  <c r="R3053"/>
  <c r="W3053" s="1"/>
  <c r="Q3053"/>
  <c r="P3053"/>
  <c r="U3053" s="1"/>
  <c r="O3053"/>
  <c r="N3053"/>
  <c r="R3052"/>
  <c r="Q3052"/>
  <c r="V3052" s="1"/>
  <c r="P3052"/>
  <c r="O3052"/>
  <c r="N3052"/>
  <c r="R3050"/>
  <c r="W3050" s="1"/>
  <c r="Q3050"/>
  <c r="P3050"/>
  <c r="O3050"/>
  <c r="N3050"/>
  <c r="S3050" s="1"/>
  <c r="R3049"/>
  <c r="Q3049"/>
  <c r="P3049"/>
  <c r="O3049"/>
  <c r="T3049" s="1"/>
  <c r="N3049"/>
  <c r="S3049" s="1"/>
  <c r="X3049" s="1"/>
  <c r="R3048"/>
  <c r="Q3048"/>
  <c r="P3048"/>
  <c r="U3048" s="1"/>
  <c r="O3048"/>
  <c r="T3048" s="1"/>
  <c r="Y3048" s="1"/>
  <c r="N3048"/>
  <c r="S3048" s="1"/>
  <c r="R3047"/>
  <c r="Q3047"/>
  <c r="V3047" s="1"/>
  <c r="P3047"/>
  <c r="U3047" s="1"/>
  <c r="Z3047" s="1"/>
  <c r="O3047"/>
  <c r="T3047" s="1"/>
  <c r="N3047"/>
  <c r="R3045"/>
  <c r="W3045" s="1"/>
  <c r="Q3045"/>
  <c r="V3045" s="1"/>
  <c r="P3045"/>
  <c r="O3045"/>
  <c r="N3045"/>
  <c r="R3044"/>
  <c r="W3044" s="1"/>
  <c r="Q3044"/>
  <c r="P3044"/>
  <c r="O3044"/>
  <c r="N3044"/>
  <c r="R3043"/>
  <c r="Q3043"/>
  <c r="P3043"/>
  <c r="O3043"/>
  <c r="N3043"/>
  <c r="R3042"/>
  <c r="Q3042"/>
  <c r="P3042"/>
  <c r="O3042"/>
  <c r="N3042"/>
  <c r="S3042" s="1"/>
  <c r="R3041"/>
  <c r="Q3041"/>
  <c r="P3041"/>
  <c r="O3041"/>
  <c r="T3041" s="1"/>
  <c r="N3041"/>
  <c r="S3041" s="1"/>
  <c r="R3040"/>
  <c r="Q3040"/>
  <c r="P3040"/>
  <c r="U3040" s="1"/>
  <c r="O3040"/>
  <c r="T3040" s="1"/>
  <c r="N3040"/>
  <c r="S3040" s="1"/>
  <c r="R3039"/>
  <c r="Q3039"/>
  <c r="V3039" s="1"/>
  <c r="P3039"/>
  <c r="U3039" s="1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Q3035"/>
  <c r="P3035"/>
  <c r="O3035"/>
  <c r="N3035"/>
  <c r="R3034"/>
  <c r="Q3034"/>
  <c r="P3034"/>
  <c r="O3034"/>
  <c r="N3034"/>
  <c r="R3033"/>
  <c r="Q3033"/>
  <c r="P3033"/>
  <c r="O3033"/>
  <c r="N3033"/>
  <c r="S3033" s="1"/>
  <c r="R3032"/>
  <c r="Q3032"/>
  <c r="P3032"/>
  <c r="O3032"/>
  <c r="T3032" s="1"/>
  <c r="N3032"/>
  <c r="S3032" s="1"/>
  <c r="R3030"/>
  <c r="Q3030"/>
  <c r="V3030" s="1"/>
  <c r="P3030"/>
  <c r="U3030" s="1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R3026"/>
  <c r="Q3026"/>
  <c r="P3026"/>
  <c r="O3026"/>
  <c r="N3026"/>
  <c r="R3025"/>
  <c r="Q3025"/>
  <c r="P3025"/>
  <c r="O3025"/>
  <c r="N3025"/>
  <c r="S3025" s="1"/>
  <c r="R3024"/>
  <c r="Q3024"/>
  <c r="P3024"/>
  <c r="O3024"/>
  <c r="T3024" s="1"/>
  <c r="N3024"/>
  <c r="R3023"/>
  <c r="W3023" s="1"/>
  <c r="AB3023" s="1"/>
  <c r="Q3023"/>
  <c r="P3023"/>
  <c r="U3023" s="1"/>
  <c r="O3023"/>
  <c r="T3023" s="1"/>
  <c r="N3023"/>
  <c r="S3023" s="1"/>
  <c r="R3022"/>
  <c r="Q3022"/>
  <c r="V3022" s="1"/>
  <c r="P3022"/>
  <c r="U3022" s="1"/>
  <c r="O3022"/>
  <c r="T3022" s="1"/>
  <c r="N3022"/>
  <c r="R3020"/>
  <c r="W3020" s="1"/>
  <c r="Q3020"/>
  <c r="P3020"/>
  <c r="U3020" s="1"/>
  <c r="O3020"/>
  <c r="N3020"/>
  <c r="R3019"/>
  <c r="W3019" s="1"/>
  <c r="Q3019"/>
  <c r="V3019" s="1"/>
  <c r="P3019"/>
  <c r="O3019"/>
  <c r="N3019"/>
  <c r="R3018"/>
  <c r="W3018" s="1"/>
  <c r="Q3018"/>
  <c r="P3018"/>
  <c r="O3018"/>
  <c r="N3018"/>
  <c r="S3018" s="1"/>
  <c r="X3018" s="1"/>
  <c r="R3017"/>
  <c r="Q3017"/>
  <c r="P3017"/>
  <c r="O3017"/>
  <c r="T3017" s="1"/>
  <c r="Y3017" s="1"/>
  <c r="N3017"/>
  <c r="R3015"/>
  <c r="Q3015"/>
  <c r="V3015" s="1"/>
  <c r="AA3015" s="1"/>
  <c r="P3015"/>
  <c r="O3015"/>
  <c r="T3015" s="1"/>
  <c r="N3015"/>
  <c r="S3015" s="1"/>
  <c r="R3014"/>
  <c r="W3014" s="1"/>
  <c r="AB3014" s="1"/>
  <c r="Q3014"/>
  <c r="P3014"/>
  <c r="U3014" s="1"/>
  <c r="O3014"/>
  <c r="N3014"/>
  <c r="S3014" s="1"/>
  <c r="R3013"/>
  <c r="Q3013"/>
  <c r="V3013" s="1"/>
  <c r="P3013"/>
  <c r="O3013"/>
  <c r="T3013" s="1"/>
  <c r="N3013"/>
  <c r="R3012"/>
  <c r="W3012" s="1"/>
  <c r="Q3012"/>
  <c r="V3012" s="1"/>
  <c r="P3012"/>
  <c r="U3012" s="1"/>
  <c r="O3012"/>
  <c r="N3012"/>
  <c r="R3011"/>
  <c r="W3011" s="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U3007" s="1"/>
  <c r="O3007"/>
  <c r="T3007" s="1"/>
  <c r="N3007"/>
  <c r="S3007" s="1"/>
  <c r="R3005"/>
  <c r="W3005" s="1"/>
  <c r="AB3005" s="1"/>
  <c r="Q3005"/>
  <c r="P3005"/>
  <c r="U3005" s="1"/>
  <c r="O3005"/>
  <c r="T3005" s="1"/>
  <c r="N3005"/>
  <c r="S3005" s="1"/>
  <c r="R3004"/>
  <c r="Q3004"/>
  <c r="V3004" s="1"/>
  <c r="P3004"/>
  <c r="O3004"/>
  <c r="T3004" s="1"/>
  <c r="N3004"/>
  <c r="R3003"/>
  <c r="W3003" s="1"/>
  <c r="Q3003"/>
  <c r="V3003" s="1"/>
  <c r="P3003"/>
  <c r="U3003" s="1"/>
  <c r="O3003"/>
  <c r="N3003"/>
  <c r="R3002"/>
  <c r="W3002" s="1"/>
  <c r="Q3002"/>
  <c r="V3002" s="1"/>
  <c r="P3002"/>
  <c r="O3002"/>
  <c r="N3002"/>
  <c r="R3000"/>
  <c r="Q3000"/>
  <c r="P3000"/>
  <c r="O3000"/>
  <c r="T3000" s="1"/>
  <c r="Y3000" s="1"/>
  <c r="N3000"/>
  <c r="R2999"/>
  <c r="Q2999"/>
  <c r="P2999"/>
  <c r="U2999" s="1"/>
  <c r="Z2999" s="1"/>
  <c r="O2999"/>
  <c r="T2999" s="1"/>
  <c r="N2999"/>
  <c r="S2999" s="1"/>
  <c r="R2998"/>
  <c r="Q2998"/>
  <c r="V2998" s="1"/>
  <c r="AA2998" s="1"/>
  <c r="P2998"/>
  <c r="U2998" s="1"/>
  <c r="O2998"/>
  <c r="T2998" s="1"/>
  <c r="N2998"/>
  <c r="R2997"/>
  <c r="W2997" s="1"/>
  <c r="AB2997" s="1"/>
  <c r="Q2997"/>
  <c r="V2997" s="1"/>
  <c r="P2997"/>
  <c r="U2997" s="1"/>
  <c r="O2997"/>
  <c r="T2997" s="1"/>
  <c r="N2997"/>
  <c r="S2997" s="1"/>
  <c r="R2996"/>
  <c r="W2996" s="1"/>
  <c r="Q2996"/>
  <c r="V2996" s="1"/>
  <c r="P2996"/>
  <c r="U2996" s="1"/>
  <c r="O2996"/>
  <c r="T2996" s="1"/>
  <c r="N2996"/>
  <c r="R2995"/>
  <c r="W2995" s="1"/>
  <c r="Q2995"/>
  <c r="P2995"/>
  <c r="U2995" s="1"/>
  <c r="O2995"/>
  <c r="N2995"/>
  <c r="R2994"/>
  <c r="W2994" s="1"/>
  <c r="Q2994"/>
  <c r="V2994" s="1"/>
  <c r="P2994"/>
  <c r="O2994"/>
  <c r="N2994"/>
  <c r="R2993"/>
  <c r="W2993" s="1"/>
  <c r="Q2993"/>
  <c r="P2993"/>
  <c r="O2993"/>
  <c r="N2993"/>
  <c r="S2993" s="1"/>
  <c r="X2993" s="1"/>
  <c r="R2992"/>
  <c r="Q2992"/>
  <c r="P2992"/>
  <c r="O2992"/>
  <c r="T2992" s="1"/>
  <c r="Y2992" s="1"/>
  <c r="N2992"/>
  <c r="S2992" s="1"/>
  <c r="R2990"/>
  <c r="Q2990"/>
  <c r="P2990"/>
  <c r="U2990" s="1"/>
  <c r="Z2990" s="1"/>
  <c r="O2990"/>
  <c r="N2990"/>
  <c r="S2990" s="1"/>
  <c r="R2989"/>
  <c r="Q2989"/>
  <c r="V2989" s="1"/>
  <c r="AA2989" s="1"/>
  <c r="P2989"/>
  <c r="U2989" s="1"/>
  <c r="O2989"/>
  <c r="T2989" s="1"/>
  <c r="N2989"/>
  <c r="R2988"/>
  <c r="W2988" s="1"/>
  <c r="AB2988" s="1"/>
  <c r="Q2988"/>
  <c r="V2988" s="1"/>
  <c r="P2988"/>
  <c r="U2988" s="1"/>
  <c r="O2988"/>
  <c r="N2988"/>
  <c r="S2988" s="1"/>
  <c r="R2987"/>
  <c r="W2987" s="1"/>
  <c r="Q2987"/>
  <c r="V2987" s="1"/>
  <c r="P2987"/>
  <c r="U2987" s="1"/>
  <c r="O2987"/>
  <c r="T2987" s="1"/>
  <c r="N2987"/>
  <c r="R2985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R2982"/>
  <c r="Q2982"/>
  <c r="P2982"/>
  <c r="U2982" s="1"/>
  <c r="Z2982" s="1"/>
  <c r="O2982"/>
  <c r="T2982" s="1"/>
  <c r="N2982"/>
  <c r="S2982" s="1"/>
  <c r="R2981"/>
  <c r="Q2981"/>
  <c r="V2981" s="1"/>
  <c r="AA2981" s="1"/>
  <c r="P2981"/>
  <c r="O2981"/>
  <c r="T2981" s="1"/>
  <c r="N2981"/>
  <c r="R2980"/>
  <c r="W2980" s="1"/>
  <c r="AB2980" s="1"/>
  <c r="Q2980"/>
  <c r="P2980"/>
  <c r="U2980" s="1"/>
  <c r="O2980"/>
  <c r="N2980"/>
  <c r="S2980" s="1"/>
  <c r="R2979"/>
  <c r="W2979" s="1"/>
  <c r="Q2979"/>
  <c r="V2979" s="1"/>
  <c r="P2979"/>
  <c r="O2979"/>
  <c r="T2979" s="1"/>
  <c r="N2979"/>
  <c r="R2978"/>
  <c r="W2978" s="1"/>
  <c r="Q2978"/>
  <c r="V2978" s="1"/>
  <c r="P2978"/>
  <c r="U2978" s="1"/>
  <c r="O2978"/>
  <c r="N2978"/>
  <c r="R2977"/>
  <c r="W2977" s="1"/>
  <c r="Q2977"/>
  <c r="V2977" s="1"/>
  <c r="P2977"/>
  <c r="O2977"/>
  <c r="N2977"/>
  <c r="R2975"/>
  <c r="W2975" s="1"/>
  <c r="AB2975" s="1"/>
  <c r="Q2975"/>
  <c r="V2975" s="1"/>
  <c r="AA2975" s="1"/>
  <c r="P2975"/>
  <c r="U2975" s="1"/>
  <c r="O2975"/>
  <c r="T2975" s="1"/>
  <c r="N2975"/>
  <c r="R2974"/>
  <c r="W2974" s="1"/>
  <c r="AB2974" s="1"/>
  <c r="Q2974"/>
  <c r="V2974" s="1"/>
  <c r="AA2974" s="1"/>
  <c r="P2974"/>
  <c r="U2974" s="1"/>
  <c r="O2974"/>
  <c r="N2974"/>
  <c r="R2973"/>
  <c r="W2973" s="1"/>
  <c r="Q2973"/>
  <c r="V2973" s="1"/>
  <c r="P2973"/>
  <c r="O2973"/>
  <c r="N2973"/>
  <c r="S2973" s="1"/>
  <c r="X2973" s="1"/>
  <c r="R2972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X2970" s="1"/>
  <c r="R2969"/>
  <c r="W2969" s="1"/>
  <c r="AB2969" s="1"/>
  <c r="Q2969"/>
  <c r="V2969" s="1"/>
  <c r="AA2969" s="1"/>
  <c r="P2969"/>
  <c r="U2969" s="1"/>
  <c r="Z2969" s="1"/>
  <c r="O2969"/>
  <c r="T2969" s="1"/>
  <c r="Y2969" s="1"/>
  <c r="N2969"/>
  <c r="S2969" s="1"/>
  <c r="R2968"/>
  <c r="W2968" s="1"/>
  <c r="AB2968" s="1"/>
  <c r="Q2968"/>
  <c r="V2968" s="1"/>
  <c r="AA2968" s="1"/>
  <c r="P2968"/>
  <c r="U2968" s="1"/>
  <c r="Z2968" s="1"/>
  <c r="O2968"/>
  <c r="T2968" s="1"/>
  <c r="N2968"/>
  <c r="S2968" s="1"/>
  <c r="R2967"/>
  <c r="W2967" s="1"/>
  <c r="AB2967" s="1"/>
  <c r="Q2967"/>
  <c r="V2967" s="1"/>
  <c r="AA2967" s="1"/>
  <c r="P2967"/>
  <c r="U2967" s="1"/>
  <c r="O2967"/>
  <c r="T2967" s="1"/>
  <c r="N2967"/>
  <c r="R2966"/>
  <c r="Q2966"/>
  <c r="V2966" s="1"/>
  <c r="P2966"/>
  <c r="U2966" s="1"/>
  <c r="O2966"/>
  <c r="N2966"/>
  <c r="R2965"/>
  <c r="Q2965"/>
  <c r="V2965" s="1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O2747"/>
  <c r="N2747"/>
  <c r="R2746"/>
  <c r="W2746" s="1"/>
  <c r="AB2746" s="1"/>
  <c r="Q2746"/>
  <c r="P2746"/>
  <c r="O2746"/>
  <c r="N2746"/>
  <c r="S2746" s="1"/>
  <c r="X2746" s="1"/>
  <c r="R2745"/>
  <c r="W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R2741"/>
  <c r="W2741" s="1"/>
  <c r="AB2741" s="1"/>
  <c r="Q2741"/>
  <c r="V2741" s="1"/>
  <c r="AA2741" s="1"/>
  <c r="P2741"/>
  <c r="O2741"/>
  <c r="N2741"/>
  <c r="R2740"/>
  <c r="W2740" s="1"/>
  <c r="AB2740" s="1"/>
  <c r="Q2740"/>
  <c r="P2740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N2733"/>
  <c r="R2732"/>
  <c r="W2732" s="1"/>
  <c r="AB2732" s="1"/>
  <c r="Q2732"/>
  <c r="V2732" s="1"/>
  <c r="P2732"/>
  <c r="O2732"/>
  <c r="N2732"/>
  <c r="R2731"/>
  <c r="W2731" s="1"/>
  <c r="Q2731"/>
  <c r="V2731" s="1"/>
  <c r="P2731"/>
  <c r="U2731" s="1"/>
  <c r="O2731"/>
  <c r="N2731"/>
  <c r="R2730"/>
  <c r="W2730" s="1"/>
  <c r="Q2730"/>
  <c r="V2730" s="1"/>
  <c r="P2730"/>
  <c r="O2730"/>
  <c r="N2730"/>
  <c r="R2728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R2726"/>
  <c r="Q2726"/>
  <c r="V2726" s="1"/>
  <c r="AA2726" s="1"/>
  <c r="P2726"/>
  <c r="U2726" s="1"/>
  <c r="Z2726" s="1"/>
  <c r="O2726"/>
  <c r="T2726" s="1"/>
  <c r="N2726"/>
  <c r="S2726" s="1"/>
  <c r="R2725"/>
  <c r="W2725" s="1"/>
  <c r="AB2725" s="1"/>
  <c r="Q2725"/>
  <c r="V2725" s="1"/>
  <c r="AA2725" s="1"/>
  <c r="P2725"/>
  <c r="U2725" s="1"/>
  <c r="O2725"/>
  <c r="N2725"/>
  <c r="S2725" s="1"/>
  <c r="R2724"/>
  <c r="W2724" s="1"/>
  <c r="AB2724" s="1"/>
  <c r="Q2724"/>
  <c r="V2724" s="1"/>
  <c r="P2724"/>
  <c r="O2724"/>
  <c r="N2724"/>
  <c r="R2723"/>
  <c r="W2723" s="1"/>
  <c r="Q2723"/>
  <c r="P2723"/>
  <c r="O2723"/>
  <c r="N2723"/>
  <c r="R2722"/>
  <c r="W2722" s="1"/>
  <c r="Q2722"/>
  <c r="V2722" s="1"/>
  <c r="P2722"/>
  <c r="O2722"/>
  <c r="N2722"/>
  <c r="R2721"/>
  <c r="W2721" s="1"/>
  <c r="Q2721"/>
  <c r="P2721"/>
  <c r="O2721"/>
  <c r="N2721"/>
  <c r="S2721" s="1"/>
  <c r="X2721" s="1"/>
  <c r="R2720"/>
  <c r="Q2720"/>
  <c r="P2720"/>
  <c r="O2720"/>
  <c r="T2720" s="1"/>
  <c r="Y2720" s="1"/>
  <c r="N2720"/>
  <c r="S2720" s="1"/>
  <c r="X2720" s="1"/>
  <c r="R2718"/>
  <c r="W2718" s="1"/>
  <c r="Q2718"/>
  <c r="V2718" s="1"/>
  <c r="AA2718" s="1"/>
  <c r="P2718"/>
  <c r="U2718" s="1"/>
  <c r="O2718"/>
  <c r="N2718"/>
  <c r="R2717"/>
  <c r="W2717" s="1"/>
  <c r="AB2717" s="1"/>
  <c r="Q2717"/>
  <c r="V2717" s="1"/>
  <c r="P2717"/>
  <c r="U2717" s="1"/>
  <c r="O2717"/>
  <c r="N2717"/>
  <c r="S2717" s="1"/>
  <c r="R2716"/>
  <c r="W2716" s="1"/>
  <c r="Q2716"/>
  <c r="P2716"/>
  <c r="O2716"/>
  <c r="T2716" s="1"/>
  <c r="N2716"/>
  <c r="S2716" s="1"/>
  <c r="X2716" s="1"/>
  <c r="R2715"/>
  <c r="Q2715"/>
  <c r="P2715"/>
  <c r="O2715"/>
  <c r="T2715" s="1"/>
  <c r="Y2715" s="1"/>
  <c r="N2715"/>
  <c r="S2715" s="1"/>
  <c r="X2715" s="1"/>
  <c r="R2713"/>
  <c r="W2713" s="1"/>
  <c r="Q2713"/>
  <c r="V2713" s="1"/>
  <c r="AA2713" s="1"/>
  <c r="P2713"/>
  <c r="U2713" s="1"/>
  <c r="Z2713" s="1"/>
  <c r="O2713"/>
  <c r="T2713" s="1"/>
  <c r="N2713"/>
  <c r="S2713" s="1"/>
  <c r="X2713" s="1"/>
  <c r="R2712"/>
  <c r="W2712" s="1"/>
  <c r="AB2712" s="1"/>
  <c r="Q2712"/>
  <c r="V2712" s="1"/>
  <c r="AA2712" s="1"/>
  <c r="P2712"/>
  <c r="U2712" s="1"/>
  <c r="O2712"/>
  <c r="T2712" s="1"/>
  <c r="Y2712" s="1"/>
  <c r="N2712"/>
  <c r="S2712" s="1"/>
  <c r="R2711"/>
  <c r="W2711" s="1"/>
  <c r="AB2711" s="1"/>
  <c r="Q2711"/>
  <c r="V2711" s="1"/>
  <c r="P2711"/>
  <c r="U2711" s="1"/>
  <c r="Z2711" s="1"/>
  <c r="O2711"/>
  <c r="T2711" s="1"/>
  <c r="N2711"/>
  <c r="R2710"/>
  <c r="W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O2709"/>
  <c r="N2709"/>
  <c r="S2709" s="1"/>
  <c r="R2708"/>
  <c r="W2708" s="1"/>
  <c r="Q2708"/>
  <c r="P2708"/>
  <c r="O2708"/>
  <c r="N2708"/>
  <c r="S2708" s="1"/>
  <c r="X2708" s="1"/>
  <c r="R2707"/>
  <c r="Q2707"/>
  <c r="P2707"/>
  <c r="U2707" s="1"/>
  <c r="O2707"/>
  <c r="T2707" s="1"/>
  <c r="Y2707" s="1"/>
  <c r="N2707"/>
  <c r="S2707" s="1"/>
  <c r="R2706"/>
  <c r="Q2706"/>
  <c r="V2706" s="1"/>
  <c r="P2706"/>
  <c r="U2706" s="1"/>
  <c r="Z2706" s="1"/>
  <c r="O2706"/>
  <c r="T2706" s="1"/>
  <c r="N2706"/>
  <c r="S2706" s="1"/>
  <c r="R2705"/>
  <c r="Q2705"/>
  <c r="V2705" s="1"/>
  <c r="AA2705" s="1"/>
  <c r="P2705"/>
  <c r="U2705" s="1"/>
  <c r="O2705"/>
  <c r="T2705" s="1"/>
  <c r="N2705"/>
  <c r="S2705" s="1"/>
  <c r="X2705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AB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N2682"/>
  <c r="S2682" s="1"/>
  <c r="X2682" s="1"/>
  <c r="R2681"/>
  <c r="W2681" s="1"/>
  <c r="AB2681" s="1"/>
  <c r="Q2681"/>
  <c r="V2681" s="1"/>
  <c r="AA2681" s="1"/>
  <c r="P2681"/>
  <c r="O2681"/>
  <c r="T2681" s="1"/>
  <c r="Y2681" s="1"/>
  <c r="N2681"/>
  <c r="R2680"/>
  <c r="W2680" s="1"/>
  <c r="AB2680" s="1"/>
  <c r="Q2680"/>
  <c r="P2680"/>
  <c r="U2680" s="1"/>
  <c r="Z2680" s="1"/>
  <c r="O2680"/>
  <c r="N2680"/>
  <c r="R2679"/>
  <c r="Q2679"/>
  <c r="P2679"/>
  <c r="O2679"/>
  <c r="N2679"/>
  <c r="R2678"/>
  <c r="W2678" s="1"/>
  <c r="Q2678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R2666"/>
  <c r="W2666" s="1"/>
  <c r="AB2666" s="1"/>
  <c r="Q2666"/>
  <c r="V2666" s="1"/>
  <c r="AA2666" s="1"/>
  <c r="P2666"/>
  <c r="O2666"/>
  <c r="N2666"/>
  <c r="R2665"/>
  <c r="W2665" s="1"/>
  <c r="AB2665" s="1"/>
  <c r="Q2665"/>
  <c r="P2665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N2658"/>
  <c r="R2657"/>
  <c r="W2657" s="1"/>
  <c r="AB2657" s="1"/>
  <c r="Q2657"/>
  <c r="V2657" s="1"/>
  <c r="AA2657" s="1"/>
  <c r="P2657"/>
  <c r="O2657"/>
  <c r="N2657"/>
  <c r="R2656"/>
  <c r="W2656" s="1"/>
  <c r="AB2656" s="1"/>
  <c r="Q2656"/>
  <c r="P2656"/>
  <c r="O2656"/>
  <c r="N2656"/>
  <c r="R2655"/>
  <c r="W2655" s="1"/>
  <c r="Q2655"/>
  <c r="P2655"/>
  <c r="O2655"/>
  <c r="N2655"/>
  <c r="R2653"/>
  <c r="W2653" s="1"/>
  <c r="Q2653"/>
  <c r="P2653"/>
  <c r="O2653"/>
  <c r="T2653" s="1"/>
  <c r="Y2653" s="1"/>
  <c r="N2653"/>
  <c r="S2653" s="1"/>
  <c r="X2653" s="1"/>
  <c r="R2652"/>
  <c r="Q2652"/>
  <c r="P2652"/>
  <c r="U2652" s="1"/>
  <c r="Z2652" s="1"/>
  <c r="O2652"/>
  <c r="T2652" s="1"/>
  <c r="Y2652" s="1"/>
  <c r="N2652"/>
  <c r="S2652" s="1"/>
  <c r="R2651"/>
  <c r="Q2651"/>
  <c r="V2651" s="1"/>
  <c r="AA2651" s="1"/>
  <c r="P2651"/>
  <c r="U2651" s="1"/>
  <c r="Z2651" s="1"/>
  <c r="O2651"/>
  <c r="T2651" s="1"/>
  <c r="N2651"/>
  <c r="R2650"/>
  <c r="W2650" s="1"/>
  <c r="AB2650" s="1"/>
  <c r="Q2650"/>
  <c r="V2650" s="1"/>
  <c r="AA2650" s="1"/>
  <c r="P2650"/>
  <c r="U2650" s="1"/>
  <c r="O2650"/>
  <c r="N2650"/>
  <c r="R2649"/>
  <c r="W2649" s="1"/>
  <c r="AB2649" s="1"/>
  <c r="Q2649"/>
  <c r="V2649" s="1"/>
  <c r="P2649"/>
  <c r="U2649" s="1"/>
  <c r="O2649"/>
  <c r="N2649"/>
  <c r="R2648"/>
  <c r="W2648" s="1"/>
  <c r="Q2648"/>
  <c r="V2648" s="1"/>
  <c r="P2648"/>
  <c r="U2648" s="1"/>
  <c r="O2648"/>
  <c r="N2648"/>
  <c r="R2647"/>
  <c r="W2647" s="1"/>
  <c r="Q2647"/>
  <c r="V2647" s="1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3"/>
  <c r="W2643" s="1"/>
  <c r="AB2643" s="1"/>
  <c r="Q2643"/>
  <c r="V2643" s="1"/>
  <c r="AA2643" s="1"/>
  <c r="P2643"/>
  <c r="U2643" s="1"/>
  <c r="Z2643" s="1"/>
  <c r="O2643"/>
  <c r="T2643" s="1"/>
  <c r="Y2643" s="1"/>
  <c r="N2643"/>
  <c r="R2642"/>
  <c r="W2642" s="1"/>
  <c r="Q2642"/>
  <c r="V2642" s="1"/>
  <c r="AA2642" s="1"/>
  <c r="P2642"/>
  <c r="U2642" s="1"/>
  <c r="Z2642" s="1"/>
  <c r="O2642"/>
  <c r="N2642"/>
  <c r="R2641"/>
  <c r="W2641" s="1"/>
  <c r="AB2641" s="1"/>
  <c r="Q2641"/>
  <c r="V2641" s="1"/>
  <c r="AA2641" s="1"/>
  <c r="P2641"/>
  <c r="O2641"/>
  <c r="N2641"/>
  <c r="S2641" s="1"/>
  <c r="X2641" s="1"/>
  <c r="R2640"/>
  <c r="W2640" s="1"/>
  <c r="AB2640" s="1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R2637"/>
  <c r="W2637" s="1"/>
  <c r="AB2637" s="1"/>
  <c r="Q2637"/>
  <c r="V2637" s="1"/>
  <c r="AA2637" s="1"/>
  <c r="P2637"/>
  <c r="U2637" s="1"/>
  <c r="Z2637" s="1"/>
  <c r="O2637"/>
  <c r="N2637"/>
  <c r="R2636"/>
  <c r="W2636" s="1"/>
  <c r="AB2636" s="1"/>
  <c r="Q2636"/>
  <c r="V2636" s="1"/>
  <c r="AA2636" s="1"/>
  <c r="P2636"/>
  <c r="O2636"/>
  <c r="N2636"/>
  <c r="R2635"/>
  <c r="W2635" s="1"/>
  <c r="AB2635" s="1"/>
  <c r="Q2635"/>
  <c r="V2635" s="1"/>
  <c r="P2635"/>
  <c r="O2635"/>
  <c r="N2635"/>
  <c r="R2634"/>
  <c r="W2634" s="1"/>
  <c r="Q2634"/>
  <c r="V2634" s="1"/>
  <c r="P2634"/>
  <c r="O2634"/>
  <c r="N2634"/>
  <c r="R2633"/>
  <c r="W2633" s="1"/>
  <c r="Q2633"/>
  <c r="V2633" s="1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S2631" s="1"/>
  <c r="X2631" s="1"/>
  <c r="R2630"/>
  <c r="Q2630"/>
  <c r="V2630" s="1"/>
  <c r="AA2630" s="1"/>
  <c r="P2630"/>
  <c r="U2630" s="1"/>
  <c r="Z2630" s="1"/>
  <c r="O2630"/>
  <c r="T2630" s="1"/>
  <c r="Y2630" s="1"/>
  <c r="N2630"/>
  <c r="R2566"/>
  <c r="W2566" s="1"/>
  <c r="AB2566" s="1"/>
  <c r="Q2566"/>
  <c r="V2566" s="1"/>
  <c r="AA2566" s="1"/>
  <c r="P2566"/>
  <c r="U2566" s="1"/>
  <c r="Z2566" s="1"/>
  <c r="O2566"/>
  <c r="T2566" s="1"/>
  <c r="Y2566" s="1"/>
  <c r="N2566"/>
  <c r="R2565"/>
  <c r="Q2565"/>
  <c r="V2565" s="1"/>
  <c r="AA2565" s="1"/>
  <c r="P2565"/>
  <c r="U2565" s="1"/>
  <c r="Z2565" s="1"/>
  <c r="O2565"/>
  <c r="N2565"/>
  <c r="R2564"/>
  <c r="W2564" s="1"/>
  <c r="AB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N2560"/>
  <c r="S2560" s="1"/>
  <c r="X2560" s="1"/>
  <c r="R2559"/>
  <c r="W2559" s="1"/>
  <c r="AB2559" s="1"/>
  <c r="Q2559"/>
  <c r="V2559" s="1"/>
  <c r="AA2559" s="1"/>
  <c r="P2559"/>
  <c r="O2559"/>
  <c r="T2559" s="1"/>
  <c r="Y2559" s="1"/>
  <c r="N2559"/>
  <c r="S2559" s="1"/>
  <c r="X2559" s="1"/>
  <c r="R2558"/>
  <c r="W2558" s="1"/>
  <c r="AB2558" s="1"/>
  <c r="Q2558"/>
  <c r="P2558"/>
  <c r="U2558" s="1"/>
  <c r="Z2558" s="1"/>
  <c r="O2558"/>
  <c r="T2558" s="1"/>
  <c r="Y2558" s="1"/>
  <c r="N2558"/>
  <c r="R2557"/>
  <c r="Q2557"/>
  <c r="V2557" s="1"/>
  <c r="AA2557" s="1"/>
  <c r="P2557"/>
  <c r="U2557" s="1"/>
  <c r="Z2557" s="1"/>
  <c r="O2557"/>
  <c r="N2557"/>
  <c r="R2556"/>
  <c r="W2556" s="1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R2551"/>
  <c r="W2551" s="1"/>
  <c r="AB2551" s="1"/>
  <c r="Q2551"/>
  <c r="V2551" s="1"/>
  <c r="AA2551" s="1"/>
  <c r="P2551"/>
  <c r="U2551" s="1"/>
  <c r="Z2551" s="1"/>
  <c r="O2551"/>
  <c r="T2551" s="1"/>
  <c r="N2551"/>
  <c r="R2550"/>
  <c r="W2550" s="1"/>
  <c r="AB2550" s="1"/>
  <c r="Q2550"/>
  <c r="V2550" s="1"/>
  <c r="AA2550" s="1"/>
  <c r="P2550"/>
  <c r="U2550" s="1"/>
  <c r="O2550"/>
  <c r="N2550"/>
  <c r="R2549"/>
  <c r="W2549" s="1"/>
  <c r="AB2549" s="1"/>
  <c r="Q2549"/>
  <c r="P2549"/>
  <c r="O2549"/>
  <c r="N2549"/>
  <c r="S2549" s="1"/>
  <c r="X2549" s="1"/>
  <c r="R2548"/>
  <c r="W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R2544"/>
  <c r="W2544" s="1"/>
  <c r="AB2544" s="1"/>
  <c r="Q2544"/>
  <c r="V2544" s="1"/>
  <c r="AA2544" s="1"/>
  <c r="P2544"/>
  <c r="O2544"/>
  <c r="N2544"/>
  <c r="R2543"/>
  <c r="W2543" s="1"/>
  <c r="AB2543" s="1"/>
  <c r="Q2543"/>
  <c r="P2543"/>
  <c r="O2543"/>
  <c r="N2543"/>
  <c r="R2542"/>
  <c r="Q2542"/>
  <c r="P2542"/>
  <c r="O2542"/>
  <c r="N2542"/>
  <c r="R2541"/>
  <c r="W2541" s="1"/>
  <c r="Q2541"/>
  <c r="P2541"/>
  <c r="O2541"/>
  <c r="N2541"/>
  <c r="S2541" s="1"/>
  <c r="X2541" s="1"/>
  <c r="R2540"/>
  <c r="W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O2536"/>
  <c r="N2536"/>
  <c r="R2535"/>
  <c r="W2535" s="1"/>
  <c r="AB2535" s="1"/>
  <c r="Q2535"/>
  <c r="V2535" s="1"/>
  <c r="P2535"/>
  <c r="O2535"/>
  <c r="N2535"/>
  <c r="R2534"/>
  <c r="W2534" s="1"/>
  <c r="Q2534"/>
  <c r="V2534" s="1"/>
  <c r="P2534"/>
  <c r="U2534" s="1"/>
  <c r="O2534"/>
  <c r="N2534"/>
  <c r="R2533"/>
  <c r="W2533" s="1"/>
  <c r="Q2533"/>
  <c r="V2533" s="1"/>
  <c r="P2533"/>
  <c r="O2533"/>
  <c r="N2533"/>
  <c r="R253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R2529"/>
  <c r="Q2529"/>
  <c r="V2529" s="1"/>
  <c r="AA2529" s="1"/>
  <c r="P2529"/>
  <c r="U2529" s="1"/>
  <c r="Z2529" s="1"/>
  <c r="O2529"/>
  <c r="T2529" s="1"/>
  <c r="N2529"/>
  <c r="S2529" s="1"/>
  <c r="R2528"/>
  <c r="W2528" s="1"/>
  <c r="AB2528" s="1"/>
  <c r="Q2528"/>
  <c r="V2528" s="1"/>
  <c r="AA2528" s="1"/>
  <c r="P2528"/>
  <c r="U2528" s="1"/>
  <c r="O2528"/>
  <c r="N2528"/>
  <c r="S2528" s="1"/>
  <c r="R2527"/>
  <c r="W2527" s="1"/>
  <c r="AB2527" s="1"/>
  <c r="Q2527"/>
  <c r="V2527" s="1"/>
  <c r="P2527"/>
  <c r="O2527"/>
  <c r="N2527"/>
  <c r="R2526"/>
  <c r="W2526" s="1"/>
  <c r="Q2526"/>
  <c r="P2526"/>
  <c r="O2526"/>
  <c r="N2526"/>
  <c r="R2525"/>
  <c r="W2525" s="1"/>
  <c r="Q2525"/>
  <c r="V2525" s="1"/>
  <c r="P2525"/>
  <c r="O2525"/>
  <c r="N2525"/>
  <c r="R2524"/>
  <c r="W2524" s="1"/>
  <c r="Q2524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1"/>
  <c r="W2521" s="1"/>
  <c r="Q2521"/>
  <c r="V2521" s="1"/>
  <c r="AA2521" s="1"/>
  <c r="P2521"/>
  <c r="U2521" s="1"/>
  <c r="Z2521" s="1"/>
  <c r="O2521"/>
  <c r="T2521" s="1"/>
  <c r="N2521"/>
  <c r="R2520"/>
  <c r="W2520" s="1"/>
  <c r="AB2520" s="1"/>
  <c r="Q2520"/>
  <c r="V2520" s="1"/>
  <c r="AA2520" s="1"/>
  <c r="P2520"/>
  <c r="U2520" s="1"/>
  <c r="O2520"/>
  <c r="N2520"/>
  <c r="R2519"/>
  <c r="W2519" s="1"/>
  <c r="AB2519" s="1"/>
  <c r="Q2519"/>
  <c r="P2519"/>
  <c r="O2519"/>
  <c r="N2519"/>
  <c r="S2519" s="1"/>
  <c r="R2518"/>
  <c r="W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N2516"/>
  <c r="S2516" s="1"/>
  <c r="X2516" s="1"/>
  <c r="R2515"/>
  <c r="W2515" s="1"/>
  <c r="Q2515"/>
  <c r="V2515" s="1"/>
  <c r="AA2515" s="1"/>
  <c r="P2515"/>
  <c r="U2515" s="1"/>
  <c r="O2515"/>
  <c r="T2515" s="1"/>
  <c r="Y2515" s="1"/>
  <c r="N2515"/>
  <c r="S2515" s="1"/>
  <c r="X2515" s="1"/>
  <c r="R2514"/>
  <c r="W2514" s="1"/>
  <c r="AB2514" s="1"/>
  <c r="Q2514"/>
  <c r="V2514" s="1"/>
  <c r="P2514"/>
  <c r="U2514" s="1"/>
  <c r="Z2514" s="1"/>
  <c r="O2514"/>
  <c r="T2514" s="1"/>
  <c r="Y2514" s="1"/>
  <c r="N2514"/>
  <c r="S2514" s="1"/>
  <c r="R2513"/>
  <c r="W2513" s="1"/>
  <c r="Q2513"/>
  <c r="V2513" s="1"/>
  <c r="AA2513" s="1"/>
  <c r="P2513"/>
  <c r="U2513" s="1"/>
  <c r="Z2513" s="1"/>
  <c r="O2513"/>
  <c r="T2513" s="1"/>
  <c r="N2513"/>
  <c r="R2512"/>
  <c r="W2512" s="1"/>
  <c r="AB2512" s="1"/>
  <c r="Q2512"/>
  <c r="V2512" s="1"/>
  <c r="AA2512" s="1"/>
  <c r="P2512"/>
  <c r="U2512" s="1"/>
  <c r="O2512"/>
  <c r="N2512"/>
  <c r="R2511"/>
  <c r="W2511" s="1"/>
  <c r="AB2511" s="1"/>
  <c r="Q2511"/>
  <c r="V2511" s="1"/>
  <c r="P2511"/>
  <c r="O2511"/>
  <c r="N2511"/>
  <c r="S2511" s="1"/>
  <c r="R2510"/>
  <c r="W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R2508"/>
  <c r="Q2508"/>
  <c r="V2508" s="1"/>
  <c r="P2508"/>
  <c r="U2508" s="1"/>
  <c r="Z2508" s="1"/>
  <c r="O2508"/>
  <c r="T2508" s="1"/>
  <c r="N2508"/>
  <c r="S2508" s="1"/>
  <c r="X2508" s="1"/>
  <c r="R2400"/>
  <c r="W2400" s="1"/>
  <c r="AB2400" s="1"/>
  <c r="Q2400"/>
  <c r="V2400" s="1"/>
  <c r="AA2400" s="1"/>
  <c r="P2400"/>
  <c r="U2400" s="1"/>
  <c r="Z2400" s="1"/>
  <c r="O2400"/>
  <c r="T2400" s="1"/>
  <c r="N2400"/>
  <c r="R2399"/>
  <c r="W2399" s="1"/>
  <c r="AB2399" s="1"/>
  <c r="Q2399"/>
  <c r="V2399" s="1"/>
  <c r="AA2399" s="1"/>
  <c r="P2399"/>
  <c r="U2399" s="1"/>
  <c r="O2399"/>
  <c r="N2399"/>
  <c r="R2398"/>
  <c r="W2398" s="1"/>
  <c r="AB2398" s="1"/>
  <c r="Q2398"/>
  <c r="P2398"/>
  <c r="O2398"/>
  <c r="N2398"/>
  <c r="S2398" s="1"/>
  <c r="X2398" s="1"/>
  <c r="R2397"/>
  <c r="W2397" s="1"/>
  <c r="Q2397"/>
  <c r="P2397"/>
  <c r="O2397"/>
  <c r="T2397" s="1"/>
  <c r="Y2397" s="1"/>
  <c r="N2397"/>
  <c r="S2397" s="1"/>
  <c r="X2397" s="1"/>
  <c r="R2395"/>
  <c r="Q2395"/>
  <c r="V2395" s="1"/>
  <c r="AA2395" s="1"/>
  <c r="P2395"/>
  <c r="U2395" s="1"/>
  <c r="Z2395" s="1"/>
  <c r="O2395"/>
  <c r="T2395" s="1"/>
  <c r="Y2395" s="1"/>
  <c r="N2395"/>
  <c r="S2395" s="1"/>
  <c r="R2394"/>
  <c r="W2394" s="1"/>
  <c r="AB2394" s="1"/>
  <c r="Q2394"/>
  <c r="V2394" s="1"/>
  <c r="AA2394" s="1"/>
  <c r="P2394"/>
  <c r="U2394" s="1"/>
  <c r="Z2394" s="1"/>
  <c r="O2394"/>
  <c r="N2394"/>
  <c r="S2394" s="1"/>
  <c r="R2393"/>
  <c r="W2393" s="1"/>
  <c r="AB2393" s="1"/>
  <c r="Q2393"/>
  <c r="V2393" s="1"/>
  <c r="AA2393" s="1"/>
  <c r="P2393"/>
  <c r="O2393"/>
  <c r="N2393"/>
  <c r="S2393" s="1"/>
  <c r="R2392"/>
  <c r="W2392" s="1"/>
  <c r="AB2392" s="1"/>
  <c r="Q2392"/>
  <c r="P2392"/>
  <c r="O2392"/>
  <c r="T2392" s="1"/>
  <c r="N2392"/>
  <c r="R2391"/>
  <c r="Q2391"/>
  <c r="P2391"/>
  <c r="O2391"/>
  <c r="N2391"/>
  <c r="R2390"/>
  <c r="W2390" s="1"/>
  <c r="Q2390"/>
  <c r="P2390"/>
  <c r="O2390"/>
  <c r="N2390"/>
  <c r="S2390" s="1"/>
  <c r="X2390" s="1"/>
  <c r="R2389"/>
  <c r="W2389" s="1"/>
  <c r="Q2389"/>
  <c r="P2389"/>
  <c r="O2389"/>
  <c r="T2389" s="1"/>
  <c r="Y2389" s="1"/>
  <c r="N2389"/>
  <c r="S2389" s="1"/>
  <c r="X2389" s="1"/>
  <c r="R2388"/>
  <c r="Q2388"/>
  <c r="P2388"/>
  <c r="U2388" s="1"/>
  <c r="Z2388" s="1"/>
  <c r="O2388"/>
  <c r="T2388" s="1"/>
  <c r="Y2388" s="1"/>
  <c r="N2388"/>
  <c r="S2388" s="1"/>
  <c r="X2388" s="1"/>
  <c r="R2387"/>
  <c r="Q2387"/>
  <c r="V2387" s="1"/>
  <c r="AA2387" s="1"/>
  <c r="P2387"/>
  <c r="U2387" s="1"/>
  <c r="Z2387" s="1"/>
  <c r="O2387"/>
  <c r="T2387" s="1"/>
  <c r="Y2387" s="1"/>
  <c r="N2387"/>
  <c r="S2387" s="1"/>
  <c r="R2324"/>
  <c r="W2324" s="1"/>
  <c r="AB2324" s="1"/>
  <c r="Q2324"/>
  <c r="V2324" s="1"/>
  <c r="AA2324" s="1"/>
  <c r="P2324"/>
  <c r="O2324"/>
  <c r="T2324" s="1"/>
  <c r="N2324"/>
  <c r="R2323"/>
  <c r="W2323" s="1"/>
  <c r="AB2323" s="1"/>
  <c r="Q2323"/>
  <c r="P2323"/>
  <c r="U2323" s="1"/>
  <c r="O2323"/>
  <c r="N2323"/>
  <c r="R2322"/>
  <c r="Q2322"/>
  <c r="P2322"/>
  <c r="O2322"/>
  <c r="N2322"/>
  <c r="S2322" s="1"/>
  <c r="X2322" s="1"/>
  <c r="R2321"/>
  <c r="W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R2317"/>
  <c r="W2317" s="1"/>
  <c r="AB2317" s="1"/>
  <c r="Q2317"/>
  <c r="V2317" s="1"/>
  <c r="AA2317" s="1"/>
  <c r="P2317"/>
  <c r="U2317" s="1"/>
  <c r="Z2317" s="1"/>
  <c r="O2317"/>
  <c r="N2317"/>
  <c r="R2316"/>
  <c r="W2316" s="1"/>
  <c r="AB2316" s="1"/>
  <c r="Q2316"/>
  <c r="V2316" s="1"/>
  <c r="AA2316" s="1"/>
  <c r="P2316"/>
  <c r="O2316"/>
  <c r="N2316"/>
  <c r="R2315"/>
  <c r="Q2315"/>
  <c r="P2315"/>
  <c r="O2315"/>
  <c r="N2315"/>
  <c r="R2314"/>
  <c r="W2314" s="1"/>
  <c r="Q2314"/>
  <c r="V2314" s="1"/>
  <c r="P2314"/>
  <c r="O2314"/>
  <c r="N2314"/>
  <c r="S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R2309"/>
  <c r="W2309" s="1"/>
  <c r="AB2309" s="1"/>
  <c r="Q2309"/>
  <c r="P2309"/>
  <c r="U2309" s="1"/>
  <c r="Z2309" s="1"/>
  <c r="O2309"/>
  <c r="T2309" s="1"/>
  <c r="N2309"/>
  <c r="R2308"/>
  <c r="Q2308"/>
  <c r="V2308" s="1"/>
  <c r="AA2308" s="1"/>
  <c r="P2308"/>
  <c r="U2308" s="1"/>
  <c r="O2308"/>
  <c r="N2308"/>
  <c r="R2307"/>
  <c r="W2307" s="1"/>
  <c r="AB2307" s="1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N2303"/>
  <c r="S2303" s="1"/>
  <c r="X2303" s="1"/>
  <c r="R2302"/>
  <c r="W2302" s="1"/>
  <c r="AB2302" s="1"/>
  <c r="Q2302"/>
  <c r="V2302" s="1"/>
  <c r="AA2302" s="1"/>
  <c r="P2302"/>
  <c r="U2302" s="1"/>
  <c r="O2302"/>
  <c r="T2302" s="1"/>
  <c r="Y2302" s="1"/>
  <c r="N2302"/>
  <c r="R2301"/>
  <c r="W2301" s="1"/>
  <c r="AB2301" s="1"/>
  <c r="Q2301"/>
  <c r="P2301"/>
  <c r="U2301" s="1"/>
  <c r="Z2301" s="1"/>
  <c r="O2301"/>
  <c r="N2301"/>
  <c r="R2300"/>
  <c r="Q2300"/>
  <c r="V2300" s="1"/>
  <c r="AA2300" s="1"/>
  <c r="P2300"/>
  <c r="O2300"/>
  <c r="N2300"/>
  <c r="R2299"/>
  <c r="W2299" s="1"/>
  <c r="AB2299" s="1"/>
  <c r="Q2299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O2293"/>
  <c r="T2293" s="1"/>
  <c r="N2293"/>
  <c r="R2292"/>
  <c r="W2292" s="1"/>
  <c r="AB2292" s="1"/>
  <c r="Q2292"/>
  <c r="P2292"/>
  <c r="O2292"/>
  <c r="N2292"/>
  <c r="R2291"/>
  <c r="W2291" s="1"/>
  <c r="Q2291"/>
  <c r="P2291"/>
  <c r="O2291"/>
  <c r="N2291"/>
  <c r="R2289"/>
  <c r="W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R2286"/>
  <c r="W2286" s="1"/>
  <c r="AB2286" s="1"/>
  <c r="Q2286"/>
  <c r="V2286" s="1"/>
  <c r="AA2286" s="1"/>
  <c r="P2286"/>
  <c r="U2286" s="1"/>
  <c r="Z2286" s="1"/>
  <c r="O2286"/>
  <c r="N2286"/>
  <c r="S2286" s="1"/>
  <c r="R2285"/>
  <c r="W2285" s="1"/>
  <c r="AB2285" s="1"/>
  <c r="Q2285"/>
  <c r="V2285" s="1"/>
  <c r="AA2285" s="1"/>
  <c r="P2285"/>
  <c r="O2285"/>
  <c r="N2285"/>
  <c r="S2285" s="1"/>
  <c r="R2284"/>
  <c r="W2284" s="1"/>
  <c r="AB2284" s="1"/>
  <c r="Q2284"/>
  <c r="V2284" s="1"/>
  <c r="P2284"/>
  <c r="O2284"/>
  <c r="N2284"/>
  <c r="R2283"/>
  <c r="W2283" s="1"/>
  <c r="Q2283"/>
  <c r="V2283" s="1"/>
  <c r="P2283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79"/>
  <c r="W2279" s="1"/>
  <c r="Q2279"/>
  <c r="V2279" s="1"/>
  <c r="P2279"/>
  <c r="U2279" s="1"/>
  <c r="O2279"/>
  <c r="N2279"/>
  <c r="S2279" s="1"/>
  <c r="X2279" s="1"/>
  <c r="R2278"/>
  <c r="W2278" s="1"/>
  <c r="Q2278"/>
  <c r="V2278" s="1"/>
  <c r="P2278"/>
  <c r="U2278" s="1"/>
  <c r="O2278"/>
  <c r="T2278" s="1"/>
  <c r="Y2278" s="1"/>
  <c r="N2278"/>
  <c r="S2278" s="1"/>
  <c r="X2278" s="1"/>
  <c r="R2277"/>
  <c r="Q2277"/>
  <c r="V2277" s="1"/>
  <c r="P2277"/>
  <c r="U2277" s="1"/>
  <c r="Z2277" s="1"/>
  <c r="O2277"/>
  <c r="T2277" s="1"/>
  <c r="Y2277" s="1"/>
  <c r="N2277"/>
  <c r="S2277" s="1"/>
  <c r="X2277" s="1"/>
  <c r="R2276"/>
  <c r="W2276" s="1"/>
  <c r="Q2276"/>
  <c r="V2276" s="1"/>
  <c r="AA2276" s="1"/>
  <c r="P2276"/>
  <c r="U2276" s="1"/>
  <c r="Z2276" s="1"/>
  <c r="O2276"/>
  <c r="T2276" s="1"/>
  <c r="N2276"/>
  <c r="R2274"/>
  <c r="W2274" s="1"/>
  <c r="AB2274" s="1"/>
  <c r="Q2274"/>
  <c r="P2274"/>
  <c r="O2274"/>
  <c r="T2274" s="1"/>
  <c r="Y2274" s="1"/>
  <c r="N2274"/>
  <c r="S2274" s="1"/>
  <c r="X2274" s="1"/>
  <c r="R2273"/>
  <c r="W2273" s="1"/>
  <c r="Q2273"/>
  <c r="V2273" s="1"/>
  <c r="P2273"/>
  <c r="O2273"/>
  <c r="N2273"/>
  <c r="S2273" s="1"/>
  <c r="X2273" s="1"/>
  <c r="R2272"/>
  <c r="W2272" s="1"/>
  <c r="Q2272"/>
  <c r="V2272" s="1"/>
  <c r="P2272"/>
  <c r="U2272" s="1"/>
  <c r="O2272"/>
  <c r="N2272"/>
  <c r="R2271"/>
  <c r="W2271" s="1"/>
  <c r="AB2271" s="1"/>
  <c r="Q2271"/>
  <c r="V2271" s="1"/>
  <c r="P2271"/>
  <c r="U2271" s="1"/>
  <c r="O2271"/>
  <c r="T2271" s="1"/>
  <c r="N2271"/>
  <c r="S2271" s="1"/>
  <c r="X2271" s="1"/>
  <c r="R2270"/>
  <c r="W2270" s="1"/>
  <c r="Q2270"/>
  <c r="V2270" s="1"/>
  <c r="P2270"/>
  <c r="U2270" s="1"/>
  <c r="O2270"/>
  <c r="T2270" s="1"/>
  <c r="Y2270" s="1"/>
  <c r="N2270"/>
  <c r="S2270" s="1"/>
  <c r="X2270" s="1"/>
  <c r="R2269"/>
  <c r="Q2269"/>
  <c r="P2269"/>
  <c r="U2269" s="1"/>
  <c r="Z2269" s="1"/>
  <c r="O2269"/>
  <c r="T2269" s="1"/>
  <c r="Y2269" s="1"/>
  <c r="N2269"/>
  <c r="R2268"/>
  <c r="W2268" s="1"/>
  <c r="Q2268"/>
  <c r="V2268" s="1"/>
  <c r="AA2268" s="1"/>
  <c r="P2268"/>
  <c r="U2268" s="1"/>
  <c r="Z2268" s="1"/>
  <c r="O2268"/>
  <c r="T2268" s="1"/>
  <c r="N2268"/>
  <c r="R2267"/>
  <c r="W2267" s="1"/>
  <c r="AB2267" s="1"/>
  <c r="Q2267"/>
  <c r="V2267" s="1"/>
  <c r="AA2267" s="1"/>
  <c r="P2267"/>
  <c r="O2267"/>
  <c r="T2267" s="1"/>
  <c r="Y2267" s="1"/>
  <c r="N2267"/>
  <c r="S2267" s="1"/>
  <c r="X2267" s="1"/>
  <c r="R2266"/>
  <c r="W2266" s="1"/>
  <c r="AB2266" s="1"/>
  <c r="Q2266"/>
  <c r="V2266" s="1"/>
  <c r="P2266"/>
  <c r="O2266"/>
  <c r="T2266" s="1"/>
  <c r="Y2266" s="1"/>
  <c r="N2266"/>
  <c r="S2266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R2263"/>
  <c r="W2263" s="1"/>
  <c r="AB2263" s="1"/>
  <c r="Q2263"/>
  <c r="V2263" s="1"/>
  <c r="AA2263" s="1"/>
  <c r="P2263"/>
  <c r="U2263" s="1"/>
  <c r="Z2263" s="1"/>
  <c r="O2263"/>
  <c r="N2263"/>
  <c r="R2262"/>
  <c r="W2262" s="1"/>
  <c r="AB2262" s="1"/>
  <c r="Q2262"/>
  <c r="V2262" s="1"/>
  <c r="AA2262" s="1"/>
  <c r="P2262"/>
  <c r="O2262"/>
  <c r="N2262"/>
  <c r="S2262" s="1"/>
  <c r="X2262" s="1"/>
  <c r="R2261"/>
  <c r="W2261" s="1"/>
  <c r="AB2261" s="1"/>
  <c r="Q2261"/>
  <c r="P2261"/>
  <c r="O2261"/>
  <c r="T2261" s="1"/>
  <c r="Y2261" s="1"/>
  <c r="N2261"/>
  <c r="S2261" s="1"/>
  <c r="X2261" s="1"/>
  <c r="R2259"/>
  <c r="Q2259"/>
  <c r="V2259" s="1"/>
  <c r="AA2259" s="1"/>
  <c r="P2259"/>
  <c r="U2259" s="1"/>
  <c r="Z2259" s="1"/>
  <c r="O2259"/>
  <c r="T2259" s="1"/>
  <c r="Y2259" s="1"/>
  <c r="N2259"/>
  <c r="S2259" s="1"/>
  <c r="X2259" s="1"/>
  <c r="R2258"/>
  <c r="W2258" s="1"/>
  <c r="AB2258" s="1"/>
  <c r="Q2258"/>
  <c r="V2258" s="1"/>
  <c r="AA2258" s="1"/>
  <c r="P2258"/>
  <c r="U2258" s="1"/>
  <c r="Z2258" s="1"/>
  <c r="O2258"/>
  <c r="T2258" s="1"/>
  <c r="Y2258" s="1"/>
  <c r="N2258"/>
  <c r="S2258" s="1"/>
  <c r="X2258" s="1"/>
  <c r="R2257"/>
  <c r="W2257" s="1"/>
  <c r="AB2257" s="1"/>
  <c r="Q2257"/>
  <c r="V2257" s="1"/>
  <c r="AA2257" s="1"/>
  <c r="P2257"/>
  <c r="U2257" s="1"/>
  <c r="Z2257" s="1"/>
  <c r="O2257"/>
  <c r="T2257" s="1"/>
  <c r="N2257"/>
  <c r="S2257" s="1"/>
  <c r="R2256"/>
  <c r="W2256" s="1"/>
  <c r="AB2256" s="1"/>
  <c r="Q2256"/>
  <c r="P2256"/>
  <c r="U2256" s="1"/>
  <c r="O2256"/>
  <c r="T2256" s="1"/>
  <c r="N2256"/>
  <c r="R2255"/>
  <c r="Q2255"/>
  <c r="V2255" s="1"/>
  <c r="P2255"/>
  <c r="U2255" s="1"/>
  <c r="O2255"/>
  <c r="N2255"/>
  <c r="R2254"/>
  <c r="W2254" s="1"/>
  <c r="Q2254"/>
  <c r="V2254" s="1"/>
  <c r="P2254"/>
  <c r="O2254"/>
  <c r="N2254"/>
  <c r="S2254" s="1"/>
  <c r="X2254" s="1"/>
  <c r="R2253"/>
  <c r="W2253" s="1"/>
  <c r="Q2253"/>
  <c r="P2253"/>
  <c r="O2253"/>
  <c r="T2253" s="1"/>
  <c r="Y2253" s="1"/>
  <c r="N2253"/>
  <c r="S2253" s="1"/>
  <c r="X2253" s="1"/>
  <c r="R2252"/>
  <c r="Q2252"/>
  <c r="P2252"/>
  <c r="U2252" s="1"/>
  <c r="Z2252" s="1"/>
  <c r="O2252"/>
  <c r="T2252" s="1"/>
  <c r="Y2252" s="1"/>
  <c r="N2252"/>
  <c r="S2252" s="1"/>
  <c r="X2252" s="1"/>
  <c r="R2251"/>
  <c r="Q2251"/>
  <c r="V2251" s="1"/>
  <c r="AA2251" s="1"/>
  <c r="P2251"/>
  <c r="U2251" s="1"/>
  <c r="Z2251" s="1"/>
  <c r="O2251"/>
  <c r="T2251" s="1"/>
  <c r="Y2251" s="1"/>
  <c r="N2251"/>
  <c r="S2251" s="1"/>
  <c r="R2203"/>
  <c r="Q2203"/>
  <c r="P2203"/>
  <c r="U2203" s="1"/>
  <c r="O2203"/>
  <c r="T2203" s="1"/>
  <c r="N2203"/>
  <c r="S2203" s="1"/>
  <c r="X2203" s="1"/>
  <c r="R2202"/>
  <c r="W2202" s="1"/>
  <c r="Q2202"/>
  <c r="P2202"/>
  <c r="O2202"/>
  <c r="T2202" s="1"/>
  <c r="Y2202" s="1"/>
  <c r="N2202"/>
  <c r="S2202" s="1"/>
  <c r="X2202" s="1"/>
  <c r="R2201"/>
  <c r="W2201" s="1"/>
  <c r="Q2201"/>
  <c r="V2201" s="1"/>
  <c r="P2201"/>
  <c r="U2201" s="1"/>
  <c r="Z2201" s="1"/>
  <c r="O2201"/>
  <c r="T2201" s="1"/>
  <c r="Y2201" s="1"/>
  <c r="N2201"/>
  <c r="S2201" s="1"/>
  <c r="X2201" s="1"/>
  <c r="R2200"/>
  <c r="W2200" s="1"/>
  <c r="Q2200"/>
  <c r="V2200" s="1"/>
  <c r="AA2200" s="1"/>
  <c r="P2200"/>
  <c r="U2200" s="1"/>
  <c r="Z2200" s="1"/>
  <c r="O2200"/>
  <c r="N2200"/>
  <c r="S2200" s="1"/>
  <c r="R2198"/>
  <c r="W2198" s="1"/>
  <c r="AB2198" s="1"/>
  <c r="Q2198"/>
  <c r="V2198" s="1"/>
  <c r="P2198"/>
  <c r="U2198" s="1"/>
  <c r="Z2198" s="1"/>
  <c r="O2198"/>
  <c r="T2198" s="1"/>
  <c r="Y2198" s="1"/>
  <c r="N2198"/>
  <c r="S2198" s="1"/>
  <c r="X2198" s="1"/>
  <c r="R2197"/>
  <c r="Q2197"/>
  <c r="P2197"/>
  <c r="U2197" s="1"/>
  <c r="O2197"/>
  <c r="T2197" s="1"/>
  <c r="Y2197" s="1"/>
  <c r="N2197"/>
  <c r="S2197" s="1"/>
  <c r="X2197" s="1"/>
  <c r="R2196"/>
  <c r="Q2196"/>
  <c r="P2196"/>
  <c r="U2196" s="1"/>
  <c r="O2196"/>
  <c r="T2196" s="1"/>
  <c r="Y2196" s="1"/>
  <c r="N2196"/>
  <c r="S2196" s="1"/>
  <c r="X2196" s="1"/>
  <c r="R2195"/>
  <c r="W2195" s="1"/>
  <c r="Q2195"/>
  <c r="V2195" s="1"/>
  <c r="P2195"/>
  <c r="O2195"/>
  <c r="T2195" s="1"/>
  <c r="N2195"/>
  <c r="S2195" s="1"/>
  <c r="X2195" s="1"/>
  <c r="R2194"/>
  <c r="W2194" s="1"/>
  <c r="Q2194"/>
  <c r="V2194" s="1"/>
  <c r="P2194"/>
  <c r="O2194"/>
  <c r="T2194" s="1"/>
  <c r="Y2194" s="1"/>
  <c r="N2194"/>
  <c r="S2194" s="1"/>
  <c r="X2194" s="1"/>
  <c r="R2193"/>
  <c r="W2193" s="1"/>
  <c r="Q2193"/>
  <c r="V2193" s="1"/>
  <c r="P2193"/>
  <c r="U2193" s="1"/>
  <c r="Z2193" s="1"/>
  <c r="O2193"/>
  <c r="T2193" s="1"/>
  <c r="Y2193" s="1"/>
  <c r="N2193"/>
  <c r="S2193" s="1"/>
  <c r="X2193" s="1"/>
  <c r="R2192"/>
  <c r="W2192" s="1"/>
  <c r="Q2192"/>
  <c r="V2192" s="1"/>
  <c r="AA2192" s="1"/>
  <c r="P2192"/>
  <c r="U2192" s="1"/>
  <c r="Z2192" s="1"/>
  <c r="O2192"/>
  <c r="N2192"/>
  <c r="S2192" s="1"/>
  <c r="X2192" s="1"/>
  <c r="R2191"/>
  <c r="W2191" s="1"/>
  <c r="AB2191" s="1"/>
  <c r="Q2191"/>
  <c r="V2191" s="1"/>
  <c r="AA2191" s="1"/>
  <c r="P2191"/>
  <c r="U2191" s="1"/>
  <c r="O2191"/>
  <c r="T2191" s="1"/>
  <c r="Y2191" s="1"/>
  <c r="N2191"/>
  <c r="S2191" s="1"/>
  <c r="X2191" s="1"/>
  <c r="R2190"/>
  <c r="W2190" s="1"/>
  <c r="AB2190" s="1"/>
  <c r="Q2190"/>
  <c r="V2190" s="1"/>
  <c r="P2190"/>
  <c r="U2190" s="1"/>
  <c r="Z2190" s="1"/>
  <c r="O2190"/>
  <c r="T2190" s="1"/>
  <c r="Y2190" s="1"/>
  <c r="N2190"/>
  <c r="R2173"/>
  <c r="W2173" s="1"/>
  <c r="AB2173" s="1"/>
  <c r="Q2173"/>
  <c r="V2173" s="1"/>
  <c r="AA2173" s="1"/>
  <c r="P2173"/>
  <c r="U2173" s="1"/>
  <c r="O2173"/>
  <c r="T2173" s="1"/>
  <c r="Y2173" s="1"/>
  <c r="N2173"/>
  <c r="R2172"/>
  <c r="W2172" s="1"/>
  <c r="AB2172" s="1"/>
  <c r="Q2172"/>
  <c r="V2172" s="1"/>
  <c r="P2172"/>
  <c r="U2172" s="1"/>
  <c r="Z2172" s="1"/>
  <c r="O2172"/>
  <c r="T2172" s="1"/>
  <c r="Y2172" s="1"/>
  <c r="N2172"/>
  <c r="S2172" s="1"/>
  <c r="X2172" s="1"/>
  <c r="R2171"/>
  <c r="Q2171"/>
  <c r="V2171" s="1"/>
  <c r="AA2171" s="1"/>
  <c r="P2171"/>
  <c r="O2171"/>
  <c r="T2171" s="1"/>
  <c r="N2171"/>
  <c r="S2171" s="1"/>
  <c r="R2170"/>
  <c r="W2170" s="1"/>
  <c r="AB2170" s="1"/>
  <c r="Q2170"/>
  <c r="P2170"/>
  <c r="U2170" s="1"/>
  <c r="O2170"/>
  <c r="N2170"/>
  <c r="S2170" s="1"/>
  <c r="X2170" s="1"/>
  <c r="R2168"/>
  <c r="Q2168"/>
  <c r="V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S2165" s="1"/>
  <c r="X2165" s="1"/>
  <c r="R2164"/>
  <c r="W2164" s="1"/>
  <c r="AB2164" s="1"/>
  <c r="Q2164"/>
  <c r="V2164" s="1"/>
  <c r="P2164"/>
  <c r="U2164" s="1"/>
  <c r="Z2164" s="1"/>
  <c r="O2164"/>
  <c r="T2164" s="1"/>
  <c r="N2164"/>
  <c r="R2163"/>
  <c r="W2163" s="1"/>
  <c r="Q2163"/>
  <c r="V2163" s="1"/>
  <c r="AA2163" s="1"/>
  <c r="P2163"/>
  <c r="U2163" s="1"/>
  <c r="Z2163" s="1"/>
  <c r="O2163"/>
  <c r="N2163"/>
  <c r="R2162"/>
  <c r="W2162" s="1"/>
  <c r="AB2162" s="1"/>
  <c r="Q2162"/>
  <c r="V2162" s="1"/>
  <c r="P2162"/>
  <c r="U2162" s="1"/>
  <c r="O2162"/>
  <c r="T2162" s="1"/>
  <c r="N2162"/>
  <c r="S2162" s="1"/>
  <c r="X2162" s="1"/>
  <c r="R2161"/>
  <c r="Q2161"/>
  <c r="V2161" s="1"/>
  <c r="P2161"/>
  <c r="O2161"/>
  <c r="T2161" s="1"/>
  <c r="Y2161" s="1"/>
  <c r="N2161"/>
  <c r="S2161" s="1"/>
  <c r="X2161" s="1"/>
  <c r="R2160"/>
  <c r="W2160" s="1"/>
  <c r="AB2160" s="1"/>
  <c r="Q2160"/>
  <c r="V2160" s="1"/>
  <c r="P2160"/>
  <c r="U2160" s="1"/>
  <c r="Z2160" s="1"/>
  <c r="O2160"/>
  <c r="T2160" s="1"/>
  <c r="Y2160" s="1"/>
  <c r="N2160"/>
  <c r="S2160" s="1"/>
  <c r="X2160" s="1"/>
  <c r="R2158"/>
  <c r="W2158" s="1"/>
  <c r="Q2158"/>
  <c r="V2158" s="1"/>
  <c r="P2158"/>
  <c r="U2158" s="1"/>
  <c r="O2158"/>
  <c r="N2158"/>
  <c r="R2157"/>
  <c r="W2157" s="1"/>
  <c r="Q2157"/>
  <c r="V2157" s="1"/>
  <c r="P2157"/>
  <c r="O2157"/>
  <c r="N2157"/>
  <c r="S2157" s="1"/>
  <c r="X2157" s="1"/>
  <c r="R2156"/>
  <c r="W2156" s="1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X2155" s="1"/>
  <c r="R2153"/>
  <c r="W2153" s="1"/>
  <c r="AB2153" s="1"/>
  <c r="Q2153"/>
  <c r="V2153" s="1"/>
  <c r="AA2153" s="1"/>
  <c r="P2153"/>
  <c r="U2153" s="1"/>
  <c r="Z2153" s="1"/>
  <c r="O2153"/>
  <c r="T2153" s="1"/>
  <c r="N2153"/>
  <c r="R2152"/>
  <c r="W2152" s="1"/>
  <c r="AB2152" s="1"/>
  <c r="Q2152"/>
  <c r="V2152" s="1"/>
  <c r="AA2152" s="1"/>
  <c r="P2152"/>
  <c r="U2152" s="1"/>
  <c r="O2152"/>
  <c r="T2152" s="1"/>
  <c r="N2152"/>
  <c r="R2151"/>
  <c r="W2151" s="1"/>
  <c r="AB2151" s="1"/>
  <c r="Q2151"/>
  <c r="V2151" s="1"/>
  <c r="P2151"/>
  <c r="U2151" s="1"/>
  <c r="O2151"/>
  <c r="T2151" s="1"/>
  <c r="N2151"/>
  <c r="R2150"/>
  <c r="W2150" s="1"/>
  <c r="Q2150"/>
  <c r="V2150" s="1"/>
  <c r="P2150"/>
  <c r="U2150" s="1"/>
  <c r="O2150"/>
  <c r="N2150"/>
  <c r="R2149"/>
  <c r="W2149" s="1"/>
  <c r="Q2149"/>
  <c r="V2149" s="1"/>
  <c r="P2149"/>
  <c r="O2149"/>
  <c r="N2149"/>
  <c r="S2149" s="1"/>
  <c r="X2149" s="1"/>
  <c r="R2148"/>
  <c r="W2148" s="1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X2147" s="1"/>
  <c r="R2146"/>
  <c r="Q2146"/>
  <c r="V2146" s="1"/>
  <c r="AA2146" s="1"/>
  <c r="P2146"/>
  <c r="U2146" s="1"/>
  <c r="Z2146" s="1"/>
  <c r="O2146"/>
  <c r="T2146" s="1"/>
  <c r="Y2146" s="1"/>
  <c r="N2146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3"/>
  <c r="W2143" s="1"/>
  <c r="AB2143" s="1"/>
  <c r="Q2143"/>
  <c r="V2143" s="1"/>
  <c r="P2143"/>
  <c r="U2143" s="1"/>
  <c r="O2143"/>
  <c r="T2143" s="1"/>
  <c r="Y2143" s="1"/>
  <c r="N2143"/>
  <c r="S2143" s="1"/>
  <c r="R2142"/>
  <c r="W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R2140"/>
  <c r="W2140" s="1"/>
  <c r="AB2140" s="1"/>
  <c r="Q2140"/>
  <c r="P2140"/>
  <c r="O2140"/>
  <c r="N2140"/>
  <c r="S2140" s="1"/>
  <c r="X2140" s="1"/>
  <c r="R2138"/>
  <c r="Q2138"/>
  <c r="P2138"/>
  <c r="U2138" s="1"/>
  <c r="Z2138" s="1"/>
  <c r="O2138"/>
  <c r="T2138" s="1"/>
  <c r="Y2138" s="1"/>
  <c r="N2138"/>
  <c r="S2138" s="1"/>
  <c r="R2137"/>
  <c r="Q2137"/>
  <c r="V2137" s="1"/>
  <c r="AA2137" s="1"/>
  <c r="P2137"/>
  <c r="U2137" s="1"/>
  <c r="Z2137" s="1"/>
  <c r="O2137"/>
  <c r="T2137" s="1"/>
  <c r="N2137"/>
  <c r="S2137" s="1"/>
  <c r="R2136"/>
  <c r="W2136" s="1"/>
  <c r="AB2136" s="1"/>
  <c r="Q2136"/>
  <c r="V2136" s="1"/>
  <c r="AA2136" s="1"/>
  <c r="P2136"/>
  <c r="U2136" s="1"/>
  <c r="O2136"/>
  <c r="T2136" s="1"/>
  <c r="N2136"/>
  <c r="S2136" s="1"/>
  <c r="X2136" s="1"/>
  <c r="R2135"/>
  <c r="W2135" s="1"/>
  <c r="AB2135" s="1"/>
  <c r="Q2135"/>
  <c r="V2135" s="1"/>
  <c r="P2135"/>
  <c r="O2135"/>
  <c r="T2135" s="1"/>
  <c r="Y2135" s="1"/>
  <c r="N2135"/>
  <c r="R2134"/>
  <c r="W2134" s="1"/>
  <c r="Q2134"/>
  <c r="P2134"/>
  <c r="U2134" s="1"/>
  <c r="Z2134" s="1"/>
  <c r="O2134"/>
  <c r="N2134"/>
  <c r="R2133"/>
  <c r="W2133" s="1"/>
  <c r="Q2133"/>
  <c r="V2133" s="1"/>
  <c r="AA2133" s="1"/>
  <c r="P2133"/>
  <c r="O2133"/>
  <c r="N2133"/>
  <c r="R2132"/>
  <c r="W2132" s="1"/>
  <c r="AB2132" s="1"/>
  <c r="Q2132"/>
  <c r="P2132"/>
  <c r="O2132"/>
  <c r="N2132"/>
  <c r="S2132" s="1"/>
  <c r="X2132" s="1"/>
  <c r="R2131"/>
  <c r="Q2131"/>
  <c r="P2131"/>
  <c r="O2131"/>
  <c r="T2131" s="1"/>
  <c r="Y2131" s="1"/>
  <c r="N2131"/>
  <c r="S2131" s="1"/>
  <c r="X2131" s="1"/>
  <c r="R2130"/>
  <c r="Q2130"/>
  <c r="P2130"/>
  <c r="U2130" s="1"/>
  <c r="Z2130" s="1"/>
  <c r="O2130"/>
  <c r="T2130" s="1"/>
  <c r="Y2130" s="1"/>
  <c r="N2130"/>
  <c r="S2130" s="1"/>
  <c r="R2128"/>
  <c r="Q2128"/>
  <c r="V2128" s="1"/>
  <c r="AA2128" s="1"/>
  <c r="P2128"/>
  <c r="U2128" s="1"/>
  <c r="Z2128" s="1"/>
  <c r="O2128"/>
  <c r="T2128" s="1"/>
  <c r="N2128"/>
  <c r="S2128" s="1"/>
  <c r="R2127"/>
  <c r="W2127" s="1"/>
  <c r="AB2127" s="1"/>
  <c r="Q2127"/>
  <c r="V2127" s="1"/>
  <c r="AA2127" s="1"/>
  <c r="P2127"/>
  <c r="U2127" s="1"/>
  <c r="O2127"/>
  <c r="T2127" s="1"/>
  <c r="N2127"/>
  <c r="S2127" s="1"/>
  <c r="X2127" s="1"/>
  <c r="R2126"/>
  <c r="W2126" s="1"/>
  <c r="AB2126" s="1"/>
  <c r="Q2126"/>
  <c r="V2126" s="1"/>
  <c r="P2126"/>
  <c r="U2126" s="1"/>
  <c r="O2126"/>
  <c r="T2126" s="1"/>
  <c r="Y2126" s="1"/>
  <c r="N2126"/>
  <c r="R2125"/>
  <c r="W2125" s="1"/>
  <c r="Q2125"/>
  <c r="V2125" s="1"/>
  <c r="P2125"/>
  <c r="U2125" s="1"/>
  <c r="Z2125" s="1"/>
  <c r="O2125"/>
  <c r="N2125"/>
  <c r="R2123"/>
  <c r="W2123" s="1"/>
  <c r="AB2123" s="1"/>
  <c r="Q2123"/>
  <c r="P2123"/>
  <c r="O2123"/>
  <c r="N2123"/>
  <c r="S2123" s="1"/>
  <c r="X2123" s="1"/>
  <c r="R2122"/>
  <c r="Q2122"/>
  <c r="P2122"/>
  <c r="O2122"/>
  <c r="T2122" s="1"/>
  <c r="Y2122" s="1"/>
  <c r="N2122"/>
  <c r="S2122" s="1"/>
  <c r="X2122" s="1"/>
  <c r="R2121"/>
  <c r="Q2121"/>
  <c r="P2121"/>
  <c r="U2121" s="1"/>
  <c r="Z2121" s="1"/>
  <c r="O2121"/>
  <c r="T2121" s="1"/>
  <c r="Y2121" s="1"/>
  <c r="N2121"/>
  <c r="S2121" s="1"/>
  <c r="R2120"/>
  <c r="Q2120"/>
  <c r="V2120" s="1"/>
  <c r="AA2120" s="1"/>
  <c r="P2120"/>
  <c r="U2120" s="1"/>
  <c r="Z2120" s="1"/>
  <c r="O2120"/>
  <c r="T2120" s="1"/>
  <c r="N2120"/>
  <c r="S2120" s="1"/>
  <c r="R2119"/>
  <c r="W2119" s="1"/>
  <c r="AB2119" s="1"/>
  <c r="Q2119"/>
  <c r="V2119" s="1"/>
  <c r="AA2119" s="1"/>
  <c r="P2119"/>
  <c r="U2119" s="1"/>
  <c r="O2119"/>
  <c r="T2119" s="1"/>
  <c r="N2119"/>
  <c r="S2119" s="1"/>
  <c r="X2119" s="1"/>
  <c r="R2118"/>
  <c r="W2118" s="1"/>
  <c r="AB2118" s="1"/>
  <c r="Q2118"/>
  <c r="V2118" s="1"/>
  <c r="P2118"/>
  <c r="U2118" s="1"/>
  <c r="O2118"/>
  <c r="T2118" s="1"/>
  <c r="Y2118" s="1"/>
  <c r="N2118"/>
  <c r="R2117"/>
  <c r="W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R2115"/>
  <c r="W2115" s="1"/>
  <c r="AB2115" s="1"/>
  <c r="Q2115"/>
  <c r="P2115"/>
  <c r="O2115"/>
  <c r="N2115"/>
  <c r="S2115" s="1"/>
  <c r="X2115" s="1"/>
  <c r="R2113"/>
  <c r="Q2113"/>
  <c r="P2113"/>
  <c r="O2113"/>
  <c r="T2113" s="1"/>
  <c r="Y2113" s="1"/>
  <c r="N2113"/>
  <c r="S2113" s="1"/>
  <c r="X2113" s="1"/>
  <c r="R2112"/>
  <c r="Q2112"/>
  <c r="P2112"/>
  <c r="U2112" s="1"/>
  <c r="Z2112" s="1"/>
  <c r="O2112"/>
  <c r="T2112" s="1"/>
  <c r="Y2112" s="1"/>
  <c r="N2112"/>
  <c r="S2112" s="1"/>
  <c r="R2111"/>
  <c r="Q2111"/>
  <c r="V2111" s="1"/>
  <c r="AA2111" s="1"/>
  <c r="P2111"/>
  <c r="U2111" s="1"/>
  <c r="Z2111" s="1"/>
  <c r="O2111"/>
  <c r="T2111" s="1"/>
  <c r="N2111"/>
  <c r="S2111" s="1"/>
  <c r="R2110"/>
  <c r="W2110" s="1"/>
  <c r="AB2110" s="1"/>
  <c r="Q2110"/>
  <c r="V2110" s="1"/>
  <c r="AA2110" s="1"/>
  <c r="P2110"/>
  <c r="U2110" s="1"/>
  <c r="O2110"/>
  <c r="T2110" s="1"/>
  <c r="N2110"/>
  <c r="S2110" s="1"/>
  <c r="X2110" s="1"/>
  <c r="R2108"/>
  <c r="W2108" s="1"/>
  <c r="Q2108"/>
  <c r="V2108" s="1"/>
  <c r="P2108"/>
  <c r="U2108" s="1"/>
  <c r="Z2108" s="1"/>
  <c r="O2108"/>
  <c r="N2108"/>
  <c r="R2107"/>
  <c r="W2107" s="1"/>
  <c r="Q2107"/>
  <c r="V2107" s="1"/>
  <c r="AA2107" s="1"/>
  <c r="P2107"/>
  <c r="O2107"/>
  <c r="N2107"/>
  <c r="R2106"/>
  <c r="W2106" s="1"/>
  <c r="AB2106" s="1"/>
  <c r="Q2106"/>
  <c r="P2106"/>
  <c r="O2106"/>
  <c r="N2106"/>
  <c r="S2106" s="1"/>
  <c r="X2106" s="1"/>
  <c r="R2105"/>
  <c r="Q2105"/>
  <c r="P2105"/>
  <c r="O2105"/>
  <c r="T2105" s="1"/>
  <c r="Y2105" s="1"/>
  <c r="N2105"/>
  <c r="S2105" s="1"/>
  <c r="X2105" s="1"/>
  <c r="R2104"/>
  <c r="Q2104"/>
  <c r="P2104"/>
  <c r="U2104" s="1"/>
  <c r="Z2104" s="1"/>
  <c r="O2104"/>
  <c r="T2104" s="1"/>
  <c r="Y2104" s="1"/>
  <c r="N2104"/>
  <c r="S2104" s="1"/>
  <c r="R2103"/>
  <c r="Q2103"/>
  <c r="V2103" s="1"/>
  <c r="AA2103" s="1"/>
  <c r="P2103"/>
  <c r="U2103" s="1"/>
  <c r="Z2103" s="1"/>
  <c r="O2103"/>
  <c r="T2103" s="1"/>
  <c r="N2103"/>
  <c r="S2103" s="1"/>
  <c r="R2102"/>
  <c r="W2102" s="1"/>
  <c r="AB2102" s="1"/>
  <c r="Q2102"/>
  <c r="V2102" s="1"/>
  <c r="AA2102" s="1"/>
  <c r="P2102"/>
  <c r="U2102" s="1"/>
  <c r="O2102"/>
  <c r="T2102" s="1"/>
  <c r="N2102"/>
  <c r="S2102" s="1"/>
  <c r="X2102" s="1"/>
  <c r="R2101"/>
  <c r="W2101" s="1"/>
  <c r="AB2101" s="1"/>
  <c r="Q2101"/>
  <c r="V2101" s="1"/>
  <c r="P2101"/>
  <c r="U2101" s="1"/>
  <c r="O2101"/>
  <c r="T2101" s="1"/>
  <c r="Y2101" s="1"/>
  <c r="N2101"/>
  <c r="R2100"/>
  <c r="W2100" s="1"/>
  <c r="Q2100"/>
  <c r="V2100" s="1"/>
  <c r="P2100"/>
  <c r="U2100" s="1"/>
  <c r="Z2100" s="1"/>
  <c r="O2100"/>
  <c r="N2100"/>
  <c r="R2052"/>
  <c r="W2052" s="1"/>
  <c r="AB2052" s="1"/>
  <c r="Q2052"/>
  <c r="V2052" s="1"/>
  <c r="P2052"/>
  <c r="U2052" s="1"/>
  <c r="Z2052" s="1"/>
  <c r="O2052"/>
  <c r="T2052" s="1"/>
  <c r="Y2052" s="1"/>
  <c r="N2052"/>
  <c r="R2051"/>
  <c r="W2051" s="1"/>
  <c r="Q2051"/>
  <c r="V2051" s="1"/>
  <c r="AA2051" s="1"/>
  <c r="P2051"/>
  <c r="U2051" s="1"/>
  <c r="Z2051" s="1"/>
  <c r="O2051"/>
  <c r="N2051"/>
  <c r="R2050"/>
  <c r="W2050" s="1"/>
  <c r="AB2050" s="1"/>
  <c r="Q2050"/>
  <c r="V2050" s="1"/>
  <c r="AA2050" s="1"/>
  <c r="P2050"/>
  <c r="O2050"/>
  <c r="N2050"/>
  <c r="S2050" s="1"/>
  <c r="X2050" s="1"/>
  <c r="R2049"/>
  <c r="W2049" s="1"/>
  <c r="AB2049" s="1"/>
  <c r="Q2049"/>
  <c r="P2049"/>
  <c r="O2049"/>
  <c r="T2049" s="1"/>
  <c r="Y2049" s="1"/>
  <c r="N2049"/>
  <c r="S2049" s="1"/>
  <c r="X2049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S2045" s="1"/>
  <c r="X2045" s="1"/>
  <c r="R2044"/>
  <c r="W2044" s="1"/>
  <c r="AB2044" s="1"/>
  <c r="Q2044"/>
  <c r="V2044" s="1"/>
  <c r="P2044"/>
  <c r="U2044" s="1"/>
  <c r="Z2044" s="1"/>
  <c r="O2044"/>
  <c r="T2044" s="1"/>
  <c r="Y2044" s="1"/>
  <c r="N2044"/>
  <c r="R2043"/>
  <c r="W2043" s="1"/>
  <c r="Q2043"/>
  <c r="V2043" s="1"/>
  <c r="AA2043" s="1"/>
  <c r="P2043"/>
  <c r="U2043" s="1"/>
  <c r="Z2043" s="1"/>
  <c r="O2043"/>
  <c r="N2043"/>
  <c r="R2042"/>
  <c r="W2042" s="1"/>
  <c r="AB2042" s="1"/>
  <c r="Q2042"/>
  <c r="V2042" s="1"/>
  <c r="AA2042" s="1"/>
  <c r="P2042"/>
  <c r="O2042"/>
  <c r="N2042"/>
  <c r="S2042" s="1"/>
  <c r="X2042" s="1"/>
  <c r="R2041"/>
  <c r="W2041" s="1"/>
  <c r="AB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O2032"/>
  <c r="T2032" s="1"/>
  <c r="Y2032" s="1"/>
  <c r="N2032"/>
  <c r="R2031"/>
  <c r="W2031" s="1"/>
  <c r="AB2031" s="1"/>
  <c r="Q2031"/>
  <c r="V2031" s="1"/>
  <c r="P2031"/>
  <c r="U2031" s="1"/>
  <c r="Z2031" s="1"/>
  <c r="O2031"/>
  <c r="N2031"/>
  <c r="R2030"/>
  <c r="W2030" s="1"/>
  <c r="Q2030"/>
  <c r="V2030" s="1"/>
  <c r="AA2030" s="1"/>
  <c r="P2030"/>
  <c r="O2030"/>
  <c r="N2030"/>
  <c r="R2029"/>
  <c r="W2029" s="1"/>
  <c r="AB2029" s="1"/>
  <c r="Q2029"/>
  <c r="P2029"/>
  <c r="O2029"/>
  <c r="N2029"/>
  <c r="R2028"/>
  <c r="Q2028"/>
  <c r="P2028"/>
  <c r="O2028"/>
  <c r="N2028"/>
  <c r="R2027"/>
  <c r="W2027" s="1"/>
  <c r="Q2027"/>
  <c r="P2027"/>
  <c r="O2027"/>
  <c r="N2027"/>
  <c r="S2027" s="1"/>
  <c r="X2027" s="1"/>
  <c r="R2026"/>
  <c r="W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R2022"/>
  <c r="W2022" s="1"/>
  <c r="AB2022" s="1"/>
  <c r="Q2022"/>
  <c r="V2022" s="1"/>
  <c r="AA2022" s="1"/>
  <c r="P2022"/>
  <c r="O2022"/>
  <c r="T2022" s="1"/>
  <c r="Y2022" s="1"/>
  <c r="N2022"/>
  <c r="R2021"/>
  <c r="W2021" s="1"/>
  <c r="AB2021" s="1"/>
  <c r="Q2021"/>
  <c r="P2021"/>
  <c r="U2021" s="1"/>
  <c r="Z2021" s="1"/>
  <c r="O2021"/>
  <c r="N2021"/>
  <c r="R2020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T2015" s="1"/>
  <c r="N2015"/>
  <c r="S2015" s="1"/>
  <c r="X2015" s="1"/>
  <c r="R2014"/>
  <c r="W2014" s="1"/>
  <c r="AB2014" s="1"/>
  <c r="Q2014"/>
  <c r="P2014"/>
  <c r="U2014" s="1"/>
  <c r="O2014"/>
  <c r="T2014" s="1"/>
  <c r="Y2014" s="1"/>
  <c r="N2014"/>
  <c r="R2013"/>
  <c r="Q2013"/>
  <c r="V2013" s="1"/>
  <c r="P2013"/>
  <c r="U2013" s="1"/>
  <c r="Z2013" s="1"/>
  <c r="O2013"/>
  <c r="N2013"/>
  <c r="R2012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P2007"/>
  <c r="U2007" s="1"/>
  <c r="Z2007" s="1"/>
  <c r="O2007"/>
  <c r="N2007"/>
  <c r="S2007" s="1"/>
  <c r="R2006"/>
  <c r="W2006" s="1"/>
  <c r="Q2006"/>
  <c r="V2006" s="1"/>
  <c r="AA2006" s="1"/>
  <c r="P2006"/>
  <c r="U2006" s="1"/>
  <c r="O2006"/>
  <c r="T2006" s="1"/>
  <c r="N2006"/>
  <c r="S2006" s="1"/>
  <c r="X2006" s="1"/>
  <c r="R2005"/>
  <c r="W2005" s="1"/>
  <c r="AB2005" s="1"/>
  <c r="Q2005"/>
  <c r="V2005" s="1"/>
  <c r="P2005"/>
  <c r="U2005" s="1"/>
  <c r="O2005"/>
  <c r="T2005" s="1"/>
  <c r="Y2005" s="1"/>
  <c r="N2005"/>
  <c r="R2004"/>
  <c r="W2004" s="1"/>
  <c r="Q2004"/>
  <c r="V2004" s="1"/>
  <c r="P2004"/>
  <c r="U2004" s="1"/>
  <c r="Z2004" s="1"/>
  <c r="O2004"/>
  <c r="N2004"/>
  <c r="R2002"/>
  <c r="W2002" s="1"/>
  <c r="AB2002" s="1"/>
  <c r="Q2002"/>
  <c r="P2002"/>
  <c r="O2002"/>
  <c r="T2002" s="1"/>
  <c r="Y2002" s="1"/>
  <c r="N2002"/>
  <c r="S2002" s="1"/>
  <c r="R2001"/>
  <c r="Q2001"/>
  <c r="P2001"/>
  <c r="U2001" s="1"/>
  <c r="Z2001" s="1"/>
  <c r="O2001"/>
  <c r="N2001"/>
  <c r="S2001" s="1"/>
  <c r="X2001" s="1"/>
  <c r="R2000"/>
  <c r="Q2000"/>
  <c r="V2000" s="1"/>
  <c r="AA2000" s="1"/>
  <c r="P2000"/>
  <c r="U2000" s="1"/>
  <c r="O2000"/>
  <c r="T2000" s="1"/>
  <c r="Y2000" s="1"/>
  <c r="N2000"/>
  <c r="S2000" s="1"/>
  <c r="R1999"/>
  <c r="W1999" s="1"/>
  <c r="AB1999" s="1"/>
  <c r="Q1999"/>
  <c r="V1999" s="1"/>
  <c r="P1999"/>
  <c r="U1999" s="1"/>
  <c r="Z1999" s="1"/>
  <c r="O1999"/>
  <c r="T1999" s="1"/>
  <c r="N1999"/>
  <c r="S1999" s="1"/>
  <c r="R1998"/>
  <c r="W1998" s="1"/>
  <c r="Q1998"/>
  <c r="V1998" s="1"/>
  <c r="AA1998" s="1"/>
  <c r="P1998"/>
  <c r="U1998" s="1"/>
  <c r="O1998"/>
  <c r="T1998" s="1"/>
  <c r="N1998"/>
  <c r="S1998" s="1"/>
  <c r="X1998" s="1"/>
  <c r="R1997"/>
  <c r="W1997" s="1"/>
  <c r="AB1997" s="1"/>
  <c r="Q1997"/>
  <c r="V1997" s="1"/>
  <c r="P1997"/>
  <c r="U1997" s="1"/>
  <c r="O1997"/>
  <c r="T1997" s="1"/>
  <c r="Y1997" s="1"/>
  <c r="N1997"/>
  <c r="R1996"/>
  <c r="W1996" s="1"/>
  <c r="Q1996"/>
  <c r="V1996" s="1"/>
  <c r="P1996"/>
  <c r="U1996" s="1"/>
  <c r="Z1996" s="1"/>
  <c r="O1996"/>
  <c r="N1996"/>
  <c r="R1995"/>
  <c r="W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N1925"/>
  <c r="S1925" s="1"/>
  <c r="X1925" s="1"/>
  <c r="R1924"/>
  <c r="W1924" s="1"/>
  <c r="AB1924" s="1"/>
  <c r="Q1924"/>
  <c r="V1924" s="1"/>
  <c r="AA1924" s="1"/>
  <c r="P1924"/>
  <c r="O1924"/>
  <c r="T1924" s="1"/>
  <c r="Y1924" s="1"/>
  <c r="N1924"/>
  <c r="R1923"/>
  <c r="W1923" s="1"/>
  <c r="AB1923" s="1"/>
  <c r="Q1923"/>
  <c r="V1923" s="1"/>
  <c r="P1923"/>
  <c r="O1923"/>
  <c r="N1923"/>
  <c r="R1922"/>
  <c r="W1922" s="1"/>
  <c r="Q1922"/>
  <c r="V1922" s="1"/>
  <c r="P1922"/>
  <c r="O1922"/>
  <c r="N1922"/>
  <c r="R1921"/>
  <c r="W1921" s="1"/>
  <c r="Q1921"/>
  <c r="V1921" s="1"/>
  <c r="P1921"/>
  <c r="O1921"/>
  <c r="N1921"/>
  <c r="S1921" s="1"/>
  <c r="X1921" s="1"/>
  <c r="R1920"/>
  <c r="W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6"/>
  <c r="W1916" s="1"/>
  <c r="AB1916" s="1"/>
  <c r="Q1916"/>
  <c r="V1916" s="1"/>
  <c r="AA1916" s="1"/>
  <c r="P1916"/>
  <c r="O1916"/>
  <c r="T1916" s="1"/>
  <c r="N1916"/>
  <c r="R1915"/>
  <c r="W1915" s="1"/>
  <c r="AB1915" s="1"/>
  <c r="Q1915"/>
  <c r="P1915"/>
  <c r="U1915" s="1"/>
  <c r="O1915"/>
  <c r="N1915"/>
  <c r="R1914"/>
  <c r="Q1914"/>
  <c r="P1914"/>
  <c r="O1914"/>
  <c r="N1914"/>
  <c r="S1914" s="1"/>
  <c r="X1914" s="1"/>
  <c r="R1913"/>
  <c r="W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R1910"/>
  <c r="W1910" s="1"/>
  <c r="AB1910" s="1"/>
  <c r="Q1910"/>
  <c r="V1910" s="1"/>
  <c r="AA1910" s="1"/>
  <c r="P1910"/>
  <c r="U1910" s="1"/>
  <c r="Z1910" s="1"/>
  <c r="O1910"/>
  <c r="N1910"/>
  <c r="R1909"/>
  <c r="W1909" s="1"/>
  <c r="AB1909" s="1"/>
  <c r="Q1909"/>
  <c r="V1909" s="1"/>
  <c r="AA1909" s="1"/>
  <c r="P1909"/>
  <c r="O1909"/>
  <c r="N1909"/>
  <c r="R1908"/>
  <c r="W1908" s="1"/>
  <c r="AB1908" s="1"/>
  <c r="Q1908"/>
  <c r="P1908"/>
  <c r="O1908"/>
  <c r="N1908"/>
  <c r="R1907"/>
  <c r="Q1907"/>
  <c r="P1907"/>
  <c r="O1907"/>
  <c r="N1907"/>
  <c r="R1906"/>
  <c r="W1906" s="1"/>
  <c r="Q1906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R1903"/>
  <c r="Q1903"/>
  <c r="V1903" s="1"/>
  <c r="AA1903" s="1"/>
  <c r="P1903"/>
  <c r="U1903" s="1"/>
  <c r="Z1903" s="1"/>
  <c r="O1903"/>
  <c r="T1903" s="1"/>
  <c r="Y1903" s="1"/>
  <c r="N1903"/>
  <c r="R1870"/>
  <c r="W1870" s="1"/>
  <c r="AB1870" s="1"/>
  <c r="Q1870"/>
  <c r="V1870" s="1"/>
  <c r="AA1870" s="1"/>
  <c r="P1870"/>
  <c r="O1870"/>
  <c r="T1870" s="1"/>
  <c r="Y1870" s="1"/>
  <c r="N1870"/>
  <c r="R1869"/>
  <c r="W1869" s="1"/>
  <c r="AB1869" s="1"/>
  <c r="Q1869"/>
  <c r="P1869"/>
  <c r="U1869" s="1"/>
  <c r="Z1869" s="1"/>
  <c r="O1869"/>
  <c r="N1869"/>
  <c r="R1868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P1861"/>
  <c r="U1861" s="1"/>
  <c r="Z1861" s="1"/>
  <c r="O1861"/>
  <c r="N1861"/>
  <c r="R1860"/>
  <c r="W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R1855"/>
  <c r="W1855" s="1"/>
  <c r="AB1855" s="1"/>
  <c r="Q1855"/>
  <c r="V1855" s="1"/>
  <c r="AA1855" s="1"/>
  <c r="P1855"/>
  <c r="U1855" s="1"/>
  <c r="Z1855" s="1"/>
  <c r="O1855"/>
  <c r="N1855"/>
  <c r="R1854"/>
  <c r="W1854" s="1"/>
  <c r="AB1854" s="1"/>
  <c r="Q1854"/>
  <c r="V1854" s="1"/>
  <c r="AA1854" s="1"/>
  <c r="P1854"/>
  <c r="O1854"/>
  <c r="N1854"/>
  <c r="S1854" s="1"/>
  <c r="X1854" s="1"/>
  <c r="R1853"/>
  <c r="W1853" s="1"/>
  <c r="AB1853" s="1"/>
  <c r="Q1853"/>
  <c r="P1853"/>
  <c r="O1853"/>
  <c r="T1853" s="1"/>
  <c r="Y1853" s="1"/>
  <c r="N1853"/>
  <c r="R1852"/>
  <c r="W1852" s="1"/>
  <c r="Q1852"/>
  <c r="P1852"/>
  <c r="U1852" s="1"/>
  <c r="Z1852" s="1"/>
  <c r="O1852"/>
  <c r="N1852"/>
  <c r="R1850"/>
  <c r="W1850" s="1"/>
  <c r="AB1850" s="1"/>
  <c r="Q1850"/>
  <c r="P1850"/>
  <c r="O1850"/>
  <c r="T1850" s="1"/>
  <c r="Y1850" s="1"/>
  <c r="N1850"/>
  <c r="S1850" s="1"/>
  <c r="X1850" s="1"/>
  <c r="R1849"/>
  <c r="Q1849"/>
  <c r="P1849"/>
  <c r="U1849" s="1"/>
  <c r="Z1849" s="1"/>
  <c r="O1849"/>
  <c r="T1849" s="1"/>
  <c r="Y1849" s="1"/>
  <c r="N1849"/>
  <c r="S1849" s="1"/>
  <c r="X1849" s="1"/>
  <c r="R1848"/>
  <c r="Q1848"/>
  <c r="V1848" s="1"/>
  <c r="AA1848" s="1"/>
  <c r="P1848"/>
  <c r="U1848" s="1"/>
  <c r="Z1848" s="1"/>
  <c r="O1848"/>
  <c r="T1848" s="1"/>
  <c r="Y1848" s="1"/>
  <c r="N1848"/>
  <c r="R1847"/>
  <c r="W1847" s="1"/>
  <c r="AB1847" s="1"/>
  <c r="Q1847"/>
  <c r="V1847" s="1"/>
  <c r="AA1847" s="1"/>
  <c r="P1847"/>
  <c r="U1847" s="1"/>
  <c r="Z1847" s="1"/>
  <c r="O1847"/>
  <c r="N1847"/>
  <c r="R1846"/>
  <c r="W1846" s="1"/>
  <c r="AB1846" s="1"/>
  <c r="Q1846"/>
  <c r="V1846" s="1"/>
  <c r="AA1846" s="1"/>
  <c r="P1846"/>
  <c r="O1846"/>
  <c r="N1846"/>
  <c r="S1846" s="1"/>
  <c r="X1846" s="1"/>
  <c r="R1845"/>
  <c r="W1845" s="1"/>
  <c r="AB1845" s="1"/>
  <c r="Q1845"/>
  <c r="V1845" s="1"/>
  <c r="P1845"/>
  <c r="O1845"/>
  <c r="T1845" s="1"/>
  <c r="Y1845" s="1"/>
  <c r="N1845"/>
  <c r="R1844"/>
  <c r="W1844" s="1"/>
  <c r="Q1844"/>
  <c r="V1844" s="1"/>
  <c r="P1844"/>
  <c r="U1844" s="1"/>
  <c r="Z1844" s="1"/>
  <c r="O1844"/>
  <c r="N1844"/>
  <c r="R1843"/>
  <c r="W1843" s="1"/>
  <c r="Q1843"/>
  <c r="V1843" s="1"/>
  <c r="AA1843" s="1"/>
  <c r="P1843"/>
  <c r="O1843"/>
  <c r="N1843"/>
  <c r="S1843" s="1"/>
  <c r="X1843" s="1"/>
  <c r="R1842"/>
  <c r="W1842" s="1"/>
  <c r="AB1842" s="1"/>
  <c r="Q1842"/>
  <c r="P1842"/>
  <c r="O1842"/>
  <c r="T1842" s="1"/>
  <c r="Y1842" s="1"/>
  <c r="N1842"/>
  <c r="S1842" s="1"/>
  <c r="X1842" s="1"/>
  <c r="R1840"/>
  <c r="Q1840"/>
  <c r="P1840"/>
  <c r="U1840" s="1"/>
  <c r="Z1840" s="1"/>
  <c r="O1840"/>
  <c r="T1840" s="1"/>
  <c r="Y1840" s="1"/>
  <c r="N1840"/>
  <c r="S1840" s="1"/>
  <c r="X1840" s="1"/>
  <c r="R1839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U1837" s="1"/>
  <c r="O1837"/>
  <c r="N1837"/>
  <c r="S1837" s="1"/>
  <c r="X1837" s="1"/>
  <c r="R1835"/>
  <c r="W1835" s="1"/>
  <c r="Q1835"/>
  <c r="V1835" s="1"/>
  <c r="P1835"/>
  <c r="U1835" s="1"/>
  <c r="Z1835" s="1"/>
  <c r="O1835"/>
  <c r="N1835"/>
  <c r="R1834"/>
  <c r="W1834" s="1"/>
  <c r="Q1834"/>
  <c r="V1834" s="1"/>
  <c r="AA1834" s="1"/>
  <c r="P1834"/>
  <c r="O1834"/>
  <c r="N1834"/>
  <c r="S1834" s="1"/>
  <c r="X1834" s="1"/>
  <c r="R1833"/>
  <c r="W1833" s="1"/>
  <c r="AB1833" s="1"/>
  <c r="Q1833"/>
  <c r="P1833"/>
  <c r="O1833"/>
  <c r="T1833" s="1"/>
  <c r="Y1833" s="1"/>
  <c r="N1833"/>
  <c r="S1833" s="1"/>
  <c r="X1833" s="1"/>
  <c r="R1832"/>
  <c r="Q1832"/>
  <c r="P1832"/>
  <c r="U1832" s="1"/>
  <c r="Z1832" s="1"/>
  <c r="O1832"/>
  <c r="T1832" s="1"/>
  <c r="Y1832" s="1"/>
  <c r="N1832"/>
  <c r="S1832" s="1"/>
  <c r="X1832" s="1"/>
  <c r="R1831"/>
  <c r="Q1831"/>
  <c r="V1831" s="1"/>
  <c r="AA1831" s="1"/>
  <c r="P1831"/>
  <c r="U1831" s="1"/>
  <c r="Z1831" s="1"/>
  <c r="O1831"/>
  <c r="T1831" s="1"/>
  <c r="Y1831" s="1"/>
  <c r="N1831"/>
  <c r="R1830"/>
  <c r="W1830" s="1"/>
  <c r="AB1830" s="1"/>
  <c r="Q1830"/>
  <c r="V1830" s="1"/>
  <c r="AA1830" s="1"/>
  <c r="P1830"/>
  <c r="U1830" s="1"/>
  <c r="Z1830" s="1"/>
  <c r="O1830"/>
  <c r="T1830" s="1"/>
  <c r="N1830"/>
  <c r="R1829"/>
  <c r="W1829" s="1"/>
  <c r="AB1829" s="1"/>
  <c r="Q1829"/>
  <c r="V1829" s="1"/>
  <c r="AA1829" s="1"/>
  <c r="P1829"/>
  <c r="U1829" s="1"/>
  <c r="O1829"/>
  <c r="T1829" s="1"/>
  <c r="N1829"/>
  <c r="S1829" s="1"/>
  <c r="X1829" s="1"/>
  <c r="R1828"/>
  <c r="W1828" s="1"/>
  <c r="AB1828" s="1"/>
  <c r="Q1828"/>
  <c r="V1828" s="1"/>
  <c r="P1828"/>
  <c r="U1828" s="1"/>
  <c r="O1828"/>
  <c r="T1828" s="1"/>
  <c r="Y1828" s="1"/>
  <c r="N1828"/>
  <c r="R1827"/>
  <c r="W1827" s="1"/>
  <c r="Q1827"/>
  <c r="V1827" s="1"/>
  <c r="P1827"/>
  <c r="U1827" s="1"/>
  <c r="Z1827" s="1"/>
  <c r="O1827"/>
  <c r="N1827"/>
  <c r="R1825"/>
  <c r="W1825" s="1"/>
  <c r="Q1825"/>
  <c r="V1825" s="1"/>
  <c r="AA1825" s="1"/>
  <c r="P1825"/>
  <c r="O1825"/>
  <c r="N1825"/>
  <c r="S1825" s="1"/>
  <c r="X1825" s="1"/>
  <c r="R1824"/>
  <c r="W1824" s="1"/>
  <c r="AB1824" s="1"/>
  <c r="Q1824"/>
  <c r="P1824"/>
  <c r="O1824"/>
  <c r="T1824" s="1"/>
  <c r="Y1824" s="1"/>
  <c r="N1824"/>
  <c r="S1824" s="1"/>
  <c r="X1824" s="1"/>
  <c r="R1823"/>
  <c r="Q1823"/>
  <c r="P1823"/>
  <c r="U1823" s="1"/>
  <c r="Z1823" s="1"/>
  <c r="O1823"/>
  <c r="T1823" s="1"/>
  <c r="Y1823" s="1"/>
  <c r="N1823"/>
  <c r="S1823" s="1"/>
  <c r="X1823" s="1"/>
  <c r="R1822"/>
  <c r="Q1822"/>
  <c r="V1822" s="1"/>
  <c r="AA1822" s="1"/>
  <c r="P1822"/>
  <c r="U1822" s="1"/>
  <c r="Z1822" s="1"/>
  <c r="O1822"/>
  <c r="T1822" s="1"/>
  <c r="Y1822" s="1"/>
  <c r="N1822"/>
  <c r="R1820"/>
  <c r="W1820" s="1"/>
  <c r="AB1820" s="1"/>
  <c r="Q1820"/>
  <c r="V1820" s="1"/>
  <c r="AA1820" s="1"/>
  <c r="P1820"/>
  <c r="U1820" s="1"/>
  <c r="O1820"/>
  <c r="T1820" s="1"/>
  <c r="N1820"/>
  <c r="S1820" s="1"/>
  <c r="X1820" s="1"/>
  <c r="R1819"/>
  <c r="W1819" s="1"/>
  <c r="AB1819" s="1"/>
  <c r="Q1819"/>
  <c r="V1819" s="1"/>
  <c r="P1819"/>
  <c r="U1819" s="1"/>
  <c r="O1819"/>
  <c r="T1819" s="1"/>
  <c r="Y1819" s="1"/>
  <c r="N1819"/>
  <c r="R1818"/>
  <c r="W1818" s="1"/>
  <c r="Q1818"/>
  <c r="V1818" s="1"/>
  <c r="P1818"/>
  <c r="U1818" s="1"/>
  <c r="Z1818" s="1"/>
  <c r="O1818"/>
  <c r="N1818"/>
  <c r="R1817"/>
  <c r="W1817" s="1"/>
  <c r="Q1817"/>
  <c r="V1817" s="1"/>
  <c r="AA1817" s="1"/>
  <c r="P1817"/>
  <c r="O1817"/>
  <c r="N1817"/>
  <c r="S1817" s="1"/>
  <c r="X1817" s="1"/>
  <c r="R1816"/>
  <c r="W1816" s="1"/>
  <c r="AB1816" s="1"/>
  <c r="Q1816"/>
  <c r="P1816"/>
  <c r="O1816"/>
  <c r="T1816" s="1"/>
  <c r="Y1816" s="1"/>
  <c r="N1816"/>
  <c r="S1816" s="1"/>
  <c r="X1816" s="1"/>
  <c r="R1815"/>
  <c r="Q1815"/>
  <c r="P1815"/>
  <c r="U1815" s="1"/>
  <c r="Z1815" s="1"/>
  <c r="O1815"/>
  <c r="T1815" s="1"/>
  <c r="Y1815" s="1"/>
  <c r="N1815"/>
  <c r="S1815" s="1"/>
  <c r="X1815" s="1"/>
  <c r="R1814"/>
  <c r="Q1814"/>
  <c r="V1814" s="1"/>
  <c r="AA1814" s="1"/>
  <c r="P1814"/>
  <c r="U1814" s="1"/>
  <c r="Z1814" s="1"/>
  <c r="O1814"/>
  <c r="T1814" s="1"/>
  <c r="Y1814" s="1"/>
  <c r="N1814"/>
  <c r="S1814" s="1"/>
  <c r="R1813"/>
  <c r="W1813" s="1"/>
  <c r="AB1813" s="1"/>
  <c r="Q1813"/>
  <c r="V1813" s="1"/>
  <c r="AA1813" s="1"/>
  <c r="P1813"/>
  <c r="U1813" s="1"/>
  <c r="Z1813" s="1"/>
  <c r="O1813"/>
  <c r="T1813" s="1"/>
  <c r="N1813"/>
  <c r="S1813" s="1"/>
  <c r="R1812"/>
  <c r="W1812" s="1"/>
  <c r="AB1812" s="1"/>
  <c r="Q1812"/>
  <c r="V1812" s="1"/>
  <c r="AA1812" s="1"/>
  <c r="P1812"/>
  <c r="O1812"/>
  <c r="T1812" s="1"/>
  <c r="N1812"/>
  <c r="S1812" s="1"/>
  <c r="X1812" s="1"/>
  <c r="R1810"/>
  <c r="W1810" s="1"/>
  <c r="AB1810" s="1"/>
  <c r="Q1810"/>
  <c r="V1810" s="1"/>
  <c r="P1810"/>
  <c r="U1810" s="1"/>
  <c r="Z1810" s="1"/>
  <c r="O1810"/>
  <c r="T1810" s="1"/>
  <c r="Y1810" s="1"/>
  <c r="N1810"/>
  <c r="S1810" s="1"/>
  <c r="X1810" s="1"/>
  <c r="R1809"/>
  <c r="W1809" s="1"/>
  <c r="Q1809"/>
  <c r="P1809"/>
  <c r="O1809"/>
  <c r="T1809" s="1"/>
  <c r="Y1809" s="1"/>
  <c r="N1809"/>
  <c r="S1809" s="1"/>
  <c r="X1809" s="1"/>
  <c r="R1808"/>
  <c r="W1808" s="1"/>
  <c r="Q1808"/>
  <c r="V1808" s="1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S1807" s="1"/>
  <c r="X1807" s="1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Q1801"/>
  <c r="V1801" s="1"/>
  <c r="P1801"/>
  <c r="U1801" s="1"/>
  <c r="O1801"/>
  <c r="T1801" s="1"/>
  <c r="Y1801" s="1"/>
  <c r="N1801"/>
  <c r="S1801" s="1"/>
  <c r="X1801" s="1"/>
  <c r="R1800"/>
  <c r="W1800" s="1"/>
  <c r="Q1800"/>
  <c r="P1800"/>
  <c r="U1800" s="1"/>
  <c r="Z1800" s="1"/>
  <c r="O1800"/>
  <c r="T1800" s="1"/>
  <c r="Y1800" s="1"/>
  <c r="N1800"/>
  <c r="S1800" s="1"/>
  <c r="X1800" s="1"/>
  <c r="R1799"/>
  <c r="W1799" s="1"/>
  <c r="Q1799"/>
  <c r="V1799" s="1"/>
  <c r="AA1799" s="1"/>
  <c r="P1799"/>
  <c r="U1799" s="1"/>
  <c r="Z1799" s="1"/>
  <c r="O1799"/>
  <c r="T1799" s="1"/>
  <c r="Y1799" s="1"/>
  <c r="N1799"/>
  <c r="R1798"/>
  <c r="W1798" s="1"/>
  <c r="AB1798" s="1"/>
  <c r="Q1798"/>
  <c r="V1798" s="1"/>
  <c r="AA1798" s="1"/>
  <c r="P1798"/>
  <c r="U1798" s="1"/>
  <c r="O1798"/>
  <c r="T1798" s="1"/>
  <c r="Y1798" s="1"/>
  <c r="N1798"/>
  <c r="S1798" s="1"/>
  <c r="X1798" s="1"/>
  <c r="R1797"/>
  <c r="W1797" s="1"/>
  <c r="AB1797" s="1"/>
  <c r="Q1797"/>
  <c r="V1797" s="1"/>
  <c r="AA1797" s="1"/>
  <c r="P1797"/>
  <c r="U1797" s="1"/>
  <c r="Z1797" s="1"/>
  <c r="O1797"/>
  <c r="T1797" s="1"/>
  <c r="Y1797" s="1"/>
  <c r="N1797"/>
  <c r="R1795"/>
  <c r="W1795" s="1"/>
  <c r="AB1795" s="1"/>
  <c r="Q1795"/>
  <c r="V1795" s="1"/>
  <c r="P1795"/>
  <c r="U1795" s="1"/>
  <c r="Z1795" s="1"/>
  <c r="O1795"/>
  <c r="T1795" s="1"/>
  <c r="Y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X1789" s="1"/>
  <c r="R1788"/>
  <c r="W1788" s="1"/>
  <c r="AB1788" s="1"/>
  <c r="Q1788"/>
  <c r="V1788" s="1"/>
  <c r="AA1788" s="1"/>
  <c r="P1788"/>
  <c r="U1788" s="1"/>
  <c r="O1788"/>
  <c r="T1788" s="1"/>
  <c r="Y1788" s="1"/>
  <c r="N1788"/>
  <c r="S1788" s="1"/>
  <c r="X1788" s="1"/>
  <c r="R1787"/>
  <c r="W1787" s="1"/>
  <c r="AB1787" s="1"/>
  <c r="Q1787"/>
  <c r="V1787" s="1"/>
  <c r="P1787"/>
  <c r="U1787" s="1"/>
  <c r="Z1787" s="1"/>
  <c r="O1787"/>
  <c r="T1787" s="1"/>
  <c r="Y1787" s="1"/>
  <c r="N1787"/>
  <c r="R1786"/>
  <c r="W1786" s="1"/>
  <c r="Q1786"/>
  <c r="V1786" s="1"/>
  <c r="AA1786" s="1"/>
  <c r="P1786"/>
  <c r="U1786" s="1"/>
  <c r="Z1786" s="1"/>
  <c r="O1786"/>
  <c r="N1786"/>
  <c r="R1785"/>
  <c r="W1785" s="1"/>
  <c r="AB1785" s="1"/>
  <c r="Q1785"/>
  <c r="V1785" s="1"/>
  <c r="AA1785" s="1"/>
  <c r="P1785"/>
  <c r="O1785"/>
  <c r="N1785"/>
  <c r="S1785" s="1"/>
  <c r="X1785" s="1"/>
  <c r="R1784"/>
  <c r="W1784" s="1"/>
  <c r="AB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0"/>
  <c r="W1780" s="1"/>
  <c r="AB1780" s="1"/>
  <c r="Q1780"/>
  <c r="P1780"/>
  <c r="U1780" s="1"/>
  <c r="Z1780" s="1"/>
  <c r="O1780"/>
  <c r="T1780" s="1"/>
  <c r="Y1780" s="1"/>
  <c r="N1780"/>
  <c r="R1779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N1774"/>
  <c r="S1774" s="1"/>
  <c r="X1774" s="1"/>
  <c r="R1773"/>
  <c r="W1773" s="1"/>
  <c r="AB1773" s="1"/>
  <c r="Q1773"/>
  <c r="V1773" s="1"/>
  <c r="AA1773" s="1"/>
  <c r="P1773"/>
  <c r="O1773"/>
  <c r="T1773" s="1"/>
  <c r="Y1773" s="1"/>
  <c r="N1773"/>
  <c r="S1773" s="1"/>
  <c r="X1773" s="1"/>
  <c r="R1772"/>
  <c r="W1772" s="1"/>
  <c r="AB1772" s="1"/>
  <c r="Q1772"/>
  <c r="P1772"/>
  <c r="U1772" s="1"/>
  <c r="Z1772" s="1"/>
  <c r="O1772"/>
  <c r="T1772" s="1"/>
  <c r="Y1772" s="1"/>
  <c r="N1772"/>
  <c r="R177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R1494"/>
  <c r="W1494" s="1"/>
  <c r="AB1494" s="1"/>
  <c r="Q1494"/>
  <c r="P1494"/>
  <c r="U1494" s="1"/>
  <c r="Z1494" s="1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P1486"/>
  <c r="U1486" s="1"/>
  <c r="Z1486" s="1"/>
  <c r="O1486"/>
  <c r="T1486" s="1"/>
  <c r="Y1486" s="1"/>
  <c r="N1486"/>
  <c r="R1485"/>
  <c r="Q1485"/>
  <c r="V1485" s="1"/>
  <c r="AA1485" s="1"/>
  <c r="P1485"/>
  <c r="U1485" s="1"/>
  <c r="Z1485" s="1"/>
  <c r="O1485"/>
  <c r="N1485"/>
  <c r="R1484"/>
  <c r="W1484" s="1"/>
  <c r="AB1484" s="1"/>
  <c r="Q1484"/>
  <c r="V1484" s="1"/>
  <c r="AA1484" s="1"/>
  <c r="P1484"/>
  <c r="O1484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79"/>
  <c r="W1479" s="1"/>
  <c r="AB1479" s="1"/>
  <c r="Q1479"/>
  <c r="P1479"/>
  <c r="O1479"/>
  <c r="T1479" s="1"/>
  <c r="Y1479" s="1"/>
  <c r="N1479"/>
  <c r="R1478"/>
  <c r="Q1478"/>
  <c r="P1478"/>
  <c r="U1478" s="1"/>
  <c r="Z1478" s="1"/>
  <c r="O1478"/>
  <c r="N1478"/>
  <c r="R1477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R1472"/>
  <c r="W1472" s="1"/>
  <c r="AB1472" s="1"/>
  <c r="Q1472"/>
  <c r="V1472" s="1"/>
  <c r="AA1472" s="1"/>
  <c r="P1472"/>
  <c r="O1472"/>
  <c r="N1472"/>
  <c r="S1472" s="1"/>
  <c r="X1472" s="1"/>
  <c r="R1471"/>
  <c r="W1471" s="1"/>
  <c r="AB1471" s="1"/>
  <c r="Q1471"/>
  <c r="P1471"/>
  <c r="O1471"/>
  <c r="T1471" s="1"/>
  <c r="Y1471" s="1"/>
  <c r="N1471"/>
  <c r="R1470"/>
  <c r="Q1470"/>
  <c r="P1470"/>
  <c r="U1470" s="1"/>
  <c r="Z1470" s="1"/>
  <c r="O1470"/>
  <c r="N1470"/>
  <c r="R1469"/>
  <c r="W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O1464"/>
  <c r="T1464" s="1"/>
  <c r="Y1464" s="1"/>
  <c r="N1464"/>
  <c r="R1463"/>
  <c r="Q1463"/>
  <c r="V1463" s="1"/>
  <c r="AA1463" s="1"/>
  <c r="P1463"/>
  <c r="U1463" s="1"/>
  <c r="Z1463" s="1"/>
  <c r="O1463"/>
  <c r="N1463"/>
  <c r="R1462"/>
  <c r="W1462" s="1"/>
  <c r="AB1462" s="1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34"/>
  <c r="W1434" s="1"/>
  <c r="AB1434" s="1"/>
  <c r="Q1434"/>
  <c r="V1434" s="1"/>
  <c r="AA1434" s="1"/>
  <c r="P1434"/>
  <c r="U1434" s="1"/>
  <c r="Z1434" s="1"/>
  <c r="O1434"/>
  <c r="T1434" s="1"/>
  <c r="N1434"/>
  <c r="R1433"/>
  <c r="W1433" s="1"/>
  <c r="AB1433" s="1"/>
  <c r="Q1433"/>
  <c r="V1433" s="1"/>
  <c r="AA1433" s="1"/>
  <c r="P1433"/>
  <c r="U1433" s="1"/>
  <c r="O1433"/>
  <c r="N1433"/>
  <c r="R1432"/>
  <c r="W1432" s="1"/>
  <c r="AB1432" s="1"/>
  <c r="Q1432"/>
  <c r="P1432"/>
  <c r="O1432"/>
  <c r="N1432"/>
  <c r="S1432" s="1"/>
  <c r="X1432" s="1"/>
  <c r="R1431"/>
  <c r="W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S1429" s="1"/>
  <c r="X1429" s="1"/>
  <c r="R1428"/>
  <c r="W1428" s="1"/>
  <c r="AB1428" s="1"/>
  <c r="Q1428"/>
  <c r="V1428" s="1"/>
  <c r="AA1428" s="1"/>
  <c r="P1428"/>
  <c r="U1428" s="1"/>
  <c r="Z1428" s="1"/>
  <c r="O1428"/>
  <c r="N1428"/>
  <c r="S1428" s="1"/>
  <c r="X1428" s="1"/>
  <c r="R1427"/>
  <c r="W1427" s="1"/>
  <c r="AB1427" s="1"/>
  <c r="Q1427"/>
  <c r="V1427" s="1"/>
  <c r="AA1427" s="1"/>
  <c r="P1427"/>
  <c r="O1427"/>
  <c r="N1427"/>
  <c r="R1426"/>
  <c r="W1426" s="1"/>
  <c r="AB1426" s="1"/>
  <c r="Q1426"/>
  <c r="P1426"/>
  <c r="O1426"/>
  <c r="N1426"/>
  <c r="R1425"/>
  <c r="Q1425"/>
  <c r="P1425"/>
  <c r="O1425"/>
  <c r="N1425"/>
  <c r="R1424"/>
  <c r="W1424" s="1"/>
  <c r="Q1424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P1404"/>
  <c r="U1404" s="1"/>
  <c r="Z1404" s="1"/>
  <c r="O1404"/>
  <c r="T1404" s="1"/>
  <c r="N1404"/>
  <c r="S1404" s="1"/>
  <c r="X1404" s="1"/>
  <c r="R1403"/>
  <c r="W1403" s="1"/>
  <c r="Q1403"/>
  <c r="V1403" s="1"/>
  <c r="P1403"/>
  <c r="O1403"/>
  <c r="T1403" s="1"/>
  <c r="Y1403" s="1"/>
  <c r="N1403"/>
  <c r="S1403" s="1"/>
  <c r="X1403" s="1"/>
  <c r="R1402"/>
  <c r="W1402" s="1"/>
  <c r="Q1402"/>
  <c r="V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U1401" s="1"/>
  <c r="Z1401" s="1"/>
  <c r="O1401"/>
  <c r="N1401"/>
  <c r="S1401" s="1"/>
  <c r="X1401" s="1"/>
  <c r="R1399"/>
  <c r="W1399" s="1"/>
  <c r="AB1399" s="1"/>
  <c r="Q1399"/>
  <c r="V1399" s="1"/>
  <c r="AA1399" s="1"/>
  <c r="P1399"/>
  <c r="U1399" s="1"/>
  <c r="Z1399" s="1"/>
  <c r="O1399"/>
  <c r="T1399" s="1"/>
  <c r="Y1399" s="1"/>
  <c r="N1399"/>
  <c r="S1399" s="1"/>
  <c r="R1398"/>
  <c r="Q1398"/>
  <c r="P1398"/>
  <c r="U1398" s="1"/>
  <c r="Z1398" s="1"/>
  <c r="O1398"/>
  <c r="T1398" s="1"/>
  <c r="Y1398" s="1"/>
  <c r="N1398"/>
  <c r="S1398" s="1"/>
  <c r="X1398" s="1"/>
  <c r="R1397"/>
  <c r="W1397" s="1"/>
  <c r="Q1397"/>
  <c r="V1397" s="1"/>
  <c r="AA1397" s="1"/>
  <c r="P1397"/>
  <c r="O1397"/>
  <c r="N1397"/>
  <c r="S1397" s="1"/>
  <c r="X1397" s="1"/>
  <c r="R1396"/>
  <c r="W1396" s="1"/>
  <c r="AB1396" s="1"/>
  <c r="Q1396"/>
  <c r="V1396" s="1"/>
  <c r="P1396"/>
  <c r="U1396" s="1"/>
  <c r="O1396"/>
  <c r="N1396"/>
  <c r="S1396" s="1"/>
  <c r="X1396" s="1"/>
  <c r="R1395"/>
  <c r="W1395" s="1"/>
  <c r="Q1395"/>
  <c r="V1395" s="1"/>
  <c r="P1395"/>
  <c r="U1395" s="1"/>
  <c r="O1395"/>
  <c r="T1395" s="1"/>
  <c r="Y1395" s="1"/>
  <c r="N1395"/>
  <c r="S1395" s="1"/>
  <c r="X1395" s="1"/>
  <c r="R1394"/>
  <c r="Q1394"/>
  <c r="V1394" s="1"/>
  <c r="P1394"/>
  <c r="U1394" s="1"/>
  <c r="Z1394" s="1"/>
  <c r="O1394"/>
  <c r="T1394" s="1"/>
  <c r="Y1394" s="1"/>
  <c r="N1394"/>
  <c r="R1393"/>
  <c r="W1393" s="1"/>
  <c r="AB1393" s="1"/>
  <c r="Q1393"/>
  <c r="V1393" s="1"/>
  <c r="AA1393" s="1"/>
  <c r="P1393"/>
  <c r="U1393" s="1"/>
  <c r="Z1393" s="1"/>
  <c r="O1393"/>
  <c r="T1393" s="1"/>
  <c r="Y1393" s="1"/>
  <c r="N1393"/>
  <c r="R1392"/>
  <c r="W1392" s="1"/>
  <c r="AB1392" s="1"/>
  <c r="Q1392"/>
  <c r="V1392" s="1"/>
  <c r="AA1392" s="1"/>
  <c r="P1392"/>
  <c r="U1392" s="1"/>
  <c r="Z1392" s="1"/>
  <c r="O1392"/>
  <c r="N1392"/>
  <c r="S1392" s="1"/>
  <c r="X1392" s="1"/>
  <c r="R1391"/>
  <c r="W1391" s="1"/>
  <c r="AB1391" s="1"/>
  <c r="Q1391"/>
  <c r="V1391" s="1"/>
  <c r="AA1391" s="1"/>
  <c r="P1391"/>
  <c r="U1391" s="1"/>
  <c r="O1391"/>
  <c r="T1391" s="1"/>
  <c r="Y1391" s="1"/>
  <c r="N1391"/>
  <c r="S1391" s="1"/>
  <c r="X1391" s="1"/>
  <c r="R1389"/>
  <c r="W1389" s="1"/>
  <c r="AB1389" s="1"/>
  <c r="Q1389"/>
  <c r="V1389" s="1"/>
  <c r="AA1389" s="1"/>
  <c r="P1389"/>
  <c r="U1389" s="1"/>
  <c r="Z1389" s="1"/>
  <c r="O1389"/>
  <c r="T1389" s="1"/>
  <c r="Y1389" s="1"/>
  <c r="N1389"/>
  <c r="R1388"/>
  <c r="W1388" s="1"/>
  <c r="Q1388"/>
  <c r="V1388" s="1"/>
  <c r="AA1388" s="1"/>
  <c r="P1388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R1383"/>
  <c r="W1383" s="1"/>
  <c r="AB1383" s="1"/>
  <c r="Q1383"/>
  <c r="V1383" s="1"/>
  <c r="AA1383" s="1"/>
  <c r="P1383"/>
  <c r="U1383" s="1"/>
  <c r="Z1383" s="1"/>
  <c r="O1383"/>
  <c r="N1383"/>
  <c r="S1383" s="1"/>
  <c r="R1382"/>
  <c r="W1382" s="1"/>
  <c r="AB1382" s="1"/>
  <c r="Q1382"/>
  <c r="V1382" s="1"/>
  <c r="AA1382" s="1"/>
  <c r="P1382"/>
  <c r="U1382" s="1"/>
  <c r="O1382"/>
  <c r="N1382"/>
  <c r="S1382" s="1"/>
  <c r="X1382" s="1"/>
  <c r="R1381"/>
  <c r="W1381" s="1"/>
  <c r="AB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Q1379"/>
  <c r="V1379" s="1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P1373"/>
  <c r="U1373" s="1"/>
  <c r="O1373"/>
  <c r="N1373"/>
  <c r="R1372"/>
  <c r="Q1372"/>
  <c r="P1372"/>
  <c r="O1372"/>
  <c r="N1372"/>
  <c r="S1372" s="1"/>
  <c r="X1372" s="1"/>
  <c r="R1371"/>
  <c r="W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R1367"/>
  <c r="W1367" s="1"/>
  <c r="AB1367" s="1"/>
  <c r="Q1367"/>
  <c r="V1367" s="1"/>
  <c r="AA1367" s="1"/>
  <c r="P1367"/>
  <c r="U1367" s="1"/>
  <c r="Z1367" s="1"/>
  <c r="O1367"/>
  <c r="N1367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Q1359"/>
  <c r="V1359" s="1"/>
  <c r="AA1359" s="1"/>
  <c r="P1359"/>
  <c r="O1359"/>
  <c r="T1359" s="1"/>
  <c r="Y1359" s="1"/>
  <c r="N1359"/>
  <c r="R1358"/>
  <c r="W1358" s="1"/>
  <c r="AB1358" s="1"/>
  <c r="Q1358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Q1356"/>
  <c r="P1356"/>
  <c r="U1356" s="1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N1354"/>
  <c r="S1354" s="1"/>
  <c r="R1353"/>
  <c r="W1353" s="1"/>
  <c r="AB1353" s="1"/>
  <c r="Q1353"/>
  <c r="V1353" s="1"/>
  <c r="AA1353" s="1"/>
  <c r="P1353"/>
  <c r="U1353" s="1"/>
  <c r="O1353"/>
  <c r="N1353"/>
  <c r="R1352"/>
  <c r="W1352" s="1"/>
  <c r="AB1352" s="1"/>
  <c r="Q1352"/>
  <c r="V1352" s="1"/>
  <c r="P1352"/>
  <c r="O1352"/>
  <c r="N1352"/>
  <c r="S1352" s="1"/>
  <c r="R1351"/>
  <c r="W1351" s="1"/>
  <c r="Q1351"/>
  <c r="V1351" s="1"/>
  <c r="P1351"/>
  <c r="U1351" s="1"/>
  <c r="O1351"/>
  <c r="T1351" s="1"/>
  <c r="N1351"/>
  <c r="R1350"/>
  <c r="W1350" s="1"/>
  <c r="Q1350"/>
  <c r="V1350" s="1"/>
  <c r="P1350"/>
  <c r="U1350" s="1"/>
  <c r="O1350"/>
  <c r="N1350"/>
  <c r="R1349"/>
  <c r="W1349" s="1"/>
  <c r="AB1349" s="1"/>
  <c r="Q1349"/>
  <c r="V1349" s="1"/>
  <c r="P1349"/>
  <c r="O1349"/>
  <c r="N1349"/>
  <c r="S1349" s="1"/>
  <c r="X1349" s="1"/>
  <c r="R1348"/>
  <c r="W1348" s="1"/>
  <c r="Q1348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S1347" s="1"/>
  <c r="R1346"/>
  <c r="W1346" s="1"/>
  <c r="Q1346"/>
  <c r="V1346" s="1"/>
  <c r="AA1346" s="1"/>
  <c r="P1346"/>
  <c r="U1346" s="1"/>
  <c r="Z1346" s="1"/>
  <c r="O1346"/>
  <c r="T1346" s="1"/>
  <c r="N1346"/>
  <c r="S1346" s="1"/>
  <c r="R1344"/>
  <c r="W1344" s="1"/>
  <c r="AB1344" s="1"/>
  <c r="Q1344"/>
  <c r="V1344" s="1"/>
  <c r="AA1344" s="1"/>
  <c r="P1344"/>
  <c r="U1344" s="1"/>
  <c r="Z1344" s="1"/>
  <c r="O1344"/>
  <c r="T1344" s="1"/>
  <c r="N1344"/>
  <c r="R1343"/>
  <c r="W1343" s="1"/>
  <c r="AB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X1339" s="1"/>
  <c r="R1338"/>
  <c r="W1338" s="1"/>
  <c r="AB1338" s="1"/>
  <c r="Q1338"/>
  <c r="V1338" s="1"/>
  <c r="AA1338" s="1"/>
  <c r="P1338"/>
  <c r="U1338" s="1"/>
  <c r="Z1338" s="1"/>
  <c r="O1338"/>
  <c r="T1338" s="1"/>
  <c r="Y1338" s="1"/>
  <c r="N1338"/>
  <c r="S1338" s="1"/>
  <c r="X1338" s="1"/>
  <c r="R1337"/>
  <c r="W1337" s="1"/>
  <c r="AB1337" s="1"/>
  <c r="Q1337"/>
  <c r="V1337" s="1"/>
  <c r="AA1337" s="1"/>
  <c r="P1337"/>
  <c r="U1337" s="1"/>
  <c r="Z1337" s="1"/>
  <c r="O1337"/>
  <c r="N1337"/>
  <c r="S1337" s="1"/>
  <c r="X1337" s="1"/>
  <c r="R1336"/>
  <c r="W1336" s="1"/>
  <c r="AB1336" s="1"/>
  <c r="Q1336"/>
  <c r="V1336" s="1"/>
  <c r="AA1336" s="1"/>
  <c r="P1336"/>
  <c r="O1336"/>
  <c r="N1336"/>
  <c r="R1335"/>
  <c r="Q1335"/>
  <c r="P1335"/>
  <c r="O1335"/>
  <c r="N1335"/>
  <c r="R1334"/>
  <c r="W1334" s="1"/>
  <c r="Q1334"/>
  <c r="P1334"/>
  <c r="O1334"/>
  <c r="N1334"/>
  <c r="S1334" s="1"/>
  <c r="X1334" s="1"/>
  <c r="R1333"/>
  <c r="W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29"/>
  <c r="W1329" s="1"/>
  <c r="AB1329" s="1"/>
  <c r="Q1329"/>
  <c r="V1329" s="1"/>
  <c r="AA1329" s="1"/>
  <c r="P1329"/>
  <c r="U1329" s="1"/>
  <c r="Z1329" s="1"/>
  <c r="O1329"/>
  <c r="T1329" s="1"/>
  <c r="N1329"/>
  <c r="R1328"/>
  <c r="Q1328"/>
  <c r="V1328" s="1"/>
  <c r="AA1328" s="1"/>
  <c r="P1328"/>
  <c r="U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N1322"/>
  <c r="R1321"/>
  <c r="W1321" s="1"/>
  <c r="AB1321" s="1"/>
  <c r="Q132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178"/>
  <c r="W1178" s="1"/>
  <c r="AB1178" s="1"/>
  <c r="Q1178"/>
  <c r="V1178" s="1"/>
  <c r="AA1178" s="1"/>
  <c r="P1178"/>
  <c r="U1178" s="1"/>
  <c r="Z1178" s="1"/>
  <c r="O1178"/>
  <c r="T1178" s="1"/>
  <c r="N1178"/>
  <c r="R1177"/>
  <c r="W1177" s="1"/>
  <c r="AB1177" s="1"/>
  <c r="Q1177"/>
  <c r="V1177" s="1"/>
  <c r="AA1177" s="1"/>
  <c r="P1177"/>
  <c r="U1177" s="1"/>
  <c r="O1177"/>
  <c r="N1177"/>
  <c r="R1176"/>
  <c r="W1176" s="1"/>
  <c r="AB1176" s="1"/>
  <c r="Q1176"/>
  <c r="P1176"/>
  <c r="O1176"/>
  <c r="N1176"/>
  <c r="S1176" s="1"/>
  <c r="X1176" s="1"/>
  <c r="R1175"/>
  <c r="W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N1171"/>
  <c r="S1171" s="1"/>
  <c r="R1170"/>
  <c r="W1170" s="1"/>
  <c r="AB1170" s="1"/>
  <c r="Q1170"/>
  <c r="V1170" s="1"/>
  <c r="AA1170" s="1"/>
  <c r="P1170"/>
  <c r="O1170"/>
  <c r="T1170" s="1"/>
  <c r="N1170"/>
  <c r="R1169"/>
  <c r="W1169" s="1"/>
  <c r="AB1169" s="1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48"/>
  <c r="W1148" s="1"/>
  <c r="AB1148" s="1"/>
  <c r="Q1148"/>
  <c r="V1148" s="1"/>
  <c r="AA1148" s="1"/>
  <c r="P1148"/>
  <c r="U1148" s="1"/>
  <c r="Z1148" s="1"/>
  <c r="O1148"/>
  <c r="T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O1140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X1128" s="1"/>
  <c r="R1127"/>
  <c r="W1127" s="1"/>
  <c r="AB1127" s="1"/>
  <c r="Q1127"/>
  <c r="V1127" s="1"/>
  <c r="AA1127" s="1"/>
  <c r="P1127"/>
  <c r="U1127" s="1"/>
  <c r="Z1127" s="1"/>
  <c r="O1127"/>
  <c r="T1127" s="1"/>
  <c r="Y1127" s="1"/>
  <c r="N1127"/>
  <c r="R1126"/>
  <c r="W1126" s="1"/>
  <c r="AB1126" s="1"/>
  <c r="Q1126"/>
  <c r="V1126" s="1"/>
  <c r="AA1126" s="1"/>
  <c r="P1126"/>
  <c r="U1126" s="1"/>
  <c r="Z1126" s="1"/>
  <c r="O1126"/>
  <c r="N1126"/>
  <c r="S1126" s="1"/>
  <c r="X1126" s="1"/>
  <c r="R1125"/>
  <c r="W1125" s="1"/>
  <c r="AB1125" s="1"/>
  <c r="Q1125"/>
  <c r="V1125" s="1"/>
  <c r="AA1125" s="1"/>
  <c r="P1125"/>
  <c r="O1125"/>
  <c r="T1125" s="1"/>
  <c r="Y1125" s="1"/>
  <c r="N1125"/>
  <c r="R1124"/>
  <c r="W1124" s="1"/>
  <c r="AB1124" s="1"/>
  <c r="Q1124"/>
  <c r="P1124"/>
  <c r="U1124" s="1"/>
  <c r="Z1124" s="1"/>
  <c r="O1124"/>
  <c r="N1124"/>
  <c r="R1123"/>
  <c r="W1123" s="1"/>
  <c r="Q1123"/>
  <c r="V1123" s="1"/>
  <c r="AA1123" s="1"/>
  <c r="P1123"/>
  <c r="O1123"/>
  <c r="N1123"/>
  <c r="S1123" s="1"/>
  <c r="X1123" s="1"/>
  <c r="R1122"/>
  <c r="W1122" s="1"/>
  <c r="AB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X1120" s="1"/>
  <c r="R1118"/>
  <c r="W1118" s="1"/>
  <c r="AB1118" s="1"/>
  <c r="Q1118"/>
  <c r="P1118"/>
  <c r="U1118" s="1"/>
  <c r="Z1118" s="1"/>
  <c r="O1118"/>
  <c r="T1118" s="1"/>
  <c r="Y1118" s="1"/>
  <c r="N1118"/>
  <c r="R1117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R1096"/>
  <c r="W1096" s="1"/>
  <c r="AB1096" s="1"/>
  <c r="Q1096"/>
  <c r="V1096" s="1"/>
  <c r="AA1096" s="1"/>
  <c r="P1096"/>
  <c r="O1096"/>
  <c r="N1096"/>
  <c r="S1096" s="1"/>
  <c r="X1096" s="1"/>
  <c r="R1095"/>
  <c r="W1095" s="1"/>
  <c r="AB1095" s="1"/>
  <c r="Q1095"/>
  <c r="P1095"/>
  <c r="O1095"/>
  <c r="T1095" s="1"/>
  <c r="Y1095" s="1"/>
  <c r="N1095"/>
  <c r="R1094"/>
  <c r="Q1094"/>
  <c r="P1094"/>
  <c r="O1094"/>
  <c r="N1094"/>
  <c r="R1093"/>
  <c r="W1093" s="1"/>
  <c r="Q1093"/>
  <c r="P1093"/>
  <c r="O1093"/>
  <c r="N1093"/>
  <c r="S1093" s="1"/>
  <c r="X1093" s="1"/>
  <c r="R1092"/>
  <c r="W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S1090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N1067"/>
  <c r="S1067" s="1"/>
  <c r="X1067" s="1"/>
  <c r="R1066"/>
  <c r="W1066" s="1"/>
  <c r="AB1066" s="1"/>
  <c r="Q1066"/>
  <c r="V1066" s="1"/>
  <c r="AA1066" s="1"/>
  <c r="P1066"/>
  <c r="O1066"/>
  <c r="T1066" s="1"/>
  <c r="Y1066" s="1"/>
  <c r="N1066"/>
  <c r="S1066" s="1"/>
  <c r="X1066" s="1"/>
  <c r="R1065"/>
  <c r="W1065" s="1"/>
  <c r="AB1065" s="1"/>
  <c r="Q1065"/>
  <c r="P1065"/>
  <c r="U1065" s="1"/>
  <c r="Z1065" s="1"/>
  <c r="O1065"/>
  <c r="T1065" s="1"/>
  <c r="Y1065" s="1"/>
  <c r="N1065"/>
  <c r="R1064"/>
  <c r="Q1064"/>
  <c r="V1064" s="1"/>
  <c r="AA1064" s="1"/>
  <c r="P1064"/>
  <c r="U1064" s="1"/>
  <c r="Z1064" s="1"/>
  <c r="O1064"/>
  <c r="N1064"/>
  <c r="R1063"/>
  <c r="W1063" s="1"/>
  <c r="AB1063" s="1"/>
  <c r="Q1063"/>
  <c r="V1063" s="1"/>
  <c r="AA1063" s="1"/>
  <c r="P1063"/>
  <c r="O1063"/>
  <c r="N1063"/>
  <c r="S1063" s="1"/>
  <c r="X1063" s="1"/>
  <c r="R1062"/>
  <c r="W1062" s="1"/>
  <c r="AB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S1058" s="1"/>
  <c r="X1058" s="1"/>
  <c r="R1057"/>
  <c r="W1057" s="1"/>
  <c r="AB1057" s="1"/>
  <c r="Q1057"/>
  <c r="V1057" s="1"/>
  <c r="AA1057" s="1"/>
  <c r="P1057"/>
  <c r="O1057"/>
  <c r="T1057" s="1"/>
  <c r="Y1057" s="1"/>
  <c r="N1057"/>
  <c r="S1057" s="1"/>
  <c r="X1057" s="1"/>
  <c r="R1056"/>
  <c r="W1056" s="1"/>
  <c r="AB1056" s="1"/>
  <c r="Q1056"/>
  <c r="P1056"/>
  <c r="U1056" s="1"/>
  <c r="Z1056" s="1"/>
  <c r="O1056"/>
  <c r="T1056" s="1"/>
  <c r="Y1056" s="1"/>
  <c r="N1056"/>
  <c r="R1055"/>
  <c r="W1055" s="1"/>
  <c r="Q1055"/>
  <c r="P1055"/>
  <c r="U1055" s="1"/>
  <c r="Z1055" s="1"/>
  <c r="O1055"/>
  <c r="N1055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V1048" s="1"/>
  <c r="P1048"/>
  <c r="O1048"/>
  <c r="T1048" s="1"/>
  <c r="Y1048" s="1"/>
  <c r="N1048"/>
  <c r="R1047"/>
  <c r="W1047" s="1"/>
  <c r="Q1047"/>
  <c r="V1047" s="1"/>
  <c r="P1047"/>
  <c r="U1047" s="1"/>
  <c r="Z1047" s="1"/>
  <c r="O1047"/>
  <c r="N1047"/>
  <c r="R1046"/>
  <c r="W1046" s="1"/>
  <c r="Q1046"/>
  <c r="V1046" s="1"/>
  <c r="AA1046" s="1"/>
  <c r="P1046"/>
  <c r="O1046"/>
  <c r="N1046"/>
  <c r="S1046" s="1"/>
  <c r="X1046" s="1"/>
  <c r="R1045"/>
  <c r="W1045" s="1"/>
  <c r="AB1045" s="1"/>
  <c r="Q1045"/>
  <c r="P1045"/>
  <c r="O1045"/>
  <c r="T1045" s="1"/>
  <c r="Y1045" s="1"/>
  <c r="N1045"/>
  <c r="S1045" s="1"/>
  <c r="R1043"/>
  <c r="W1043" s="1"/>
  <c r="AB1043" s="1"/>
  <c r="Q1043"/>
  <c r="V1043" s="1"/>
  <c r="AA1043" s="1"/>
  <c r="P1043"/>
  <c r="U1043" s="1"/>
  <c r="Z1043" s="1"/>
  <c r="O1043"/>
  <c r="T1043" s="1"/>
  <c r="Y1043" s="1"/>
  <c r="N1043"/>
  <c r="R1042"/>
  <c r="W1042" s="1"/>
  <c r="AB1042" s="1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S1036" s="1"/>
  <c r="X1036" s="1"/>
  <c r="R1035"/>
  <c r="W1035" s="1"/>
  <c r="AB1035" s="1"/>
  <c r="Q1035"/>
  <c r="V1035" s="1"/>
  <c r="P1035"/>
  <c r="O1035"/>
  <c r="N1035"/>
  <c r="R1034"/>
  <c r="W1034" s="1"/>
  <c r="Q1034"/>
  <c r="V1034" s="1"/>
  <c r="P1034"/>
  <c r="O1034"/>
  <c r="N1034"/>
  <c r="R1033"/>
  <c r="W1033" s="1"/>
  <c r="Q1033"/>
  <c r="V1033" s="1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28"/>
  <c r="W1028" s="1"/>
  <c r="AB1028" s="1"/>
  <c r="Q1028"/>
  <c r="V1028" s="1"/>
  <c r="AA1028" s="1"/>
  <c r="P1028"/>
  <c r="U1028" s="1"/>
  <c r="Z1028" s="1"/>
  <c r="O1028"/>
  <c r="N1028"/>
  <c r="R1027"/>
  <c r="W1027" s="1"/>
  <c r="AB1027" s="1"/>
  <c r="Q1027"/>
  <c r="V1027" s="1"/>
  <c r="AA1027" s="1"/>
  <c r="P1027"/>
  <c r="U1027" s="1"/>
  <c r="O1027"/>
  <c r="N1027"/>
  <c r="R1026"/>
  <c r="W1026" s="1"/>
  <c r="AB1026" s="1"/>
  <c r="Q1026"/>
  <c r="V1026" s="1"/>
  <c r="P1026"/>
  <c r="U1026" s="1"/>
  <c r="O1026"/>
  <c r="N1026"/>
  <c r="R1025"/>
  <c r="W1025" s="1"/>
  <c r="Q1025"/>
  <c r="V1025" s="1"/>
  <c r="P1025"/>
  <c r="U1025" s="1"/>
  <c r="O1025"/>
  <c r="N1025"/>
  <c r="R1023"/>
  <c r="W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R1020"/>
  <c r="W1020" s="1"/>
  <c r="AB1020" s="1"/>
  <c r="Q1020"/>
  <c r="V1020" s="1"/>
  <c r="AA1020" s="1"/>
  <c r="P1020"/>
  <c r="U1020" s="1"/>
  <c r="Z1020" s="1"/>
  <c r="O1020"/>
  <c r="T1020" s="1"/>
  <c r="N1020"/>
  <c r="R1019"/>
  <c r="W1019" s="1"/>
  <c r="AB1019" s="1"/>
  <c r="Q1019"/>
  <c r="V1019" s="1"/>
  <c r="AA1019" s="1"/>
  <c r="P1019"/>
  <c r="U1019" s="1"/>
  <c r="O1019"/>
  <c r="T1019" s="1"/>
  <c r="N1019"/>
  <c r="R1018"/>
  <c r="W1018" s="1"/>
  <c r="AB1018" s="1"/>
  <c r="Q1018"/>
  <c r="V1018" s="1"/>
  <c r="P1018"/>
  <c r="U1018" s="1"/>
  <c r="O1018"/>
  <c r="T1018" s="1"/>
  <c r="N1018"/>
  <c r="R1017"/>
  <c r="W1017" s="1"/>
  <c r="Q1017"/>
  <c r="V1017" s="1"/>
  <c r="P1017"/>
  <c r="U1017" s="1"/>
  <c r="O1017"/>
  <c r="N1017"/>
  <c r="R1016"/>
  <c r="W1016" s="1"/>
  <c r="Q1016"/>
  <c r="V1016" s="1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3"/>
  <c r="W1013" s="1"/>
  <c r="AB1013" s="1"/>
  <c r="Q1013"/>
  <c r="V1013" s="1"/>
  <c r="AA1013" s="1"/>
  <c r="P1013"/>
  <c r="O1013"/>
  <c r="T1013" s="1"/>
  <c r="Y1013" s="1"/>
  <c r="N1013"/>
  <c r="R1012"/>
  <c r="W1012" s="1"/>
  <c r="AB1012" s="1"/>
  <c r="Q1012"/>
  <c r="P1012"/>
  <c r="U1012" s="1"/>
  <c r="Z1012" s="1"/>
  <c r="O1012"/>
  <c r="N1012"/>
  <c r="R1011"/>
  <c r="W1011" s="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T1007" s="1"/>
  <c r="Y1007" s="1"/>
  <c r="N1007"/>
  <c r="R1006"/>
  <c r="W1006" s="1"/>
  <c r="AB1006" s="1"/>
  <c r="Q1006"/>
  <c r="V1006" s="1"/>
  <c r="AA1006" s="1"/>
  <c r="P1006"/>
  <c r="U1006" s="1"/>
  <c r="Z1006" s="1"/>
  <c r="O1006"/>
  <c r="N1006"/>
  <c r="S1006" s="1"/>
  <c r="X1006" s="1"/>
  <c r="R1005"/>
  <c r="W1005" s="1"/>
  <c r="AB1005" s="1"/>
  <c r="Q1005"/>
  <c r="V1005" s="1"/>
  <c r="AA1005" s="1"/>
  <c r="P1005"/>
  <c r="O1005"/>
  <c r="T1005" s="1"/>
  <c r="Y1005" s="1"/>
  <c r="N1005"/>
  <c r="R1004"/>
  <c r="W1004" s="1"/>
  <c r="AB1004" s="1"/>
  <c r="Q1004"/>
  <c r="V1004" s="1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S1000" s="1"/>
  <c r="X1000" s="1"/>
  <c r="R998"/>
  <c r="W998" s="1"/>
  <c r="AB998" s="1"/>
  <c r="Q998"/>
  <c r="P998"/>
  <c r="U998" s="1"/>
  <c r="Z998" s="1"/>
  <c r="O998"/>
  <c r="T998" s="1"/>
  <c r="Y998" s="1"/>
  <c r="N998"/>
  <c r="R997"/>
  <c r="Q997"/>
  <c r="V997" s="1"/>
  <c r="AA997" s="1"/>
  <c r="P997"/>
  <c r="U997" s="1"/>
  <c r="Z997" s="1"/>
  <c r="O997"/>
  <c r="N997"/>
  <c r="R996"/>
  <c r="W996" s="1"/>
  <c r="AB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Q989"/>
  <c r="P989"/>
  <c r="O989"/>
  <c r="N989"/>
  <c r="R988"/>
  <c r="W988" s="1"/>
  <c r="Q988"/>
  <c r="P988"/>
  <c r="O988"/>
  <c r="N988"/>
  <c r="S988" s="1"/>
  <c r="X988" s="1"/>
  <c r="R987"/>
  <c r="W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68"/>
  <c r="W968" s="1"/>
  <c r="AB968" s="1"/>
  <c r="Q968"/>
  <c r="V968" s="1"/>
  <c r="AA968" s="1"/>
  <c r="P968"/>
  <c r="U968" s="1"/>
  <c r="Z968" s="1"/>
  <c r="O968"/>
  <c r="T968" s="1"/>
  <c r="Y968" s="1"/>
  <c r="N968"/>
  <c r="R967"/>
  <c r="W967" s="1"/>
  <c r="AB967" s="1"/>
  <c r="Q967"/>
  <c r="V967" s="1"/>
  <c r="AA967" s="1"/>
  <c r="P967"/>
  <c r="U967" s="1"/>
  <c r="Z967" s="1"/>
  <c r="O967"/>
  <c r="N967"/>
  <c r="R966"/>
  <c r="Q966"/>
  <c r="V966" s="1"/>
  <c r="AA966" s="1"/>
  <c r="P966"/>
  <c r="O966"/>
  <c r="N966"/>
  <c r="S966" s="1"/>
  <c r="X966" s="1"/>
  <c r="R965"/>
  <c r="W965" s="1"/>
  <c r="AB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N962"/>
  <c r="R961"/>
  <c r="W961" s="1"/>
  <c r="AB961" s="1"/>
  <c r="Q961"/>
  <c r="V961" s="1"/>
  <c r="AA961" s="1"/>
  <c r="P961"/>
  <c r="O961"/>
  <c r="N961"/>
  <c r="S961" s="1"/>
  <c r="X961" s="1"/>
  <c r="R960"/>
  <c r="W960" s="1"/>
  <c r="AB960" s="1"/>
  <c r="Q960"/>
  <c r="P960"/>
  <c r="O960"/>
  <c r="T960" s="1"/>
  <c r="Y960" s="1"/>
  <c r="N960"/>
  <c r="R959"/>
  <c r="Q959"/>
  <c r="P959"/>
  <c r="U959" s="1"/>
  <c r="Z959" s="1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R953"/>
  <c r="W953" s="1"/>
  <c r="AB953" s="1"/>
  <c r="Q953"/>
  <c r="P953"/>
  <c r="U953" s="1"/>
  <c r="O953"/>
  <c r="N953"/>
  <c r="R952"/>
  <c r="Q952"/>
  <c r="P952"/>
  <c r="O952"/>
  <c r="N952"/>
  <c r="R951"/>
  <c r="W951" s="1"/>
  <c r="Q951"/>
  <c r="P951"/>
  <c r="O951"/>
  <c r="N951"/>
  <c r="S951" s="1"/>
  <c r="X951" s="1"/>
  <c r="R950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R945"/>
  <c r="W945" s="1"/>
  <c r="AB945" s="1"/>
  <c r="Q945"/>
  <c r="P945"/>
  <c r="O945"/>
  <c r="N945"/>
  <c r="R944"/>
  <c r="W944" s="1"/>
  <c r="Q944"/>
  <c r="P944"/>
  <c r="O944"/>
  <c r="N944"/>
  <c r="R943"/>
  <c r="W943" s="1"/>
  <c r="Q943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V938" s="1"/>
  <c r="AA938" s="1"/>
  <c r="P938"/>
  <c r="U938" s="1"/>
  <c r="Z938" s="1"/>
  <c r="O938"/>
  <c r="N938"/>
  <c r="R937"/>
  <c r="W937" s="1"/>
  <c r="AB937" s="1"/>
  <c r="Q937"/>
  <c r="V937" s="1"/>
  <c r="AA937" s="1"/>
  <c r="P937"/>
  <c r="O937"/>
  <c r="N937"/>
  <c r="R936"/>
  <c r="W936" s="1"/>
  <c r="AB936" s="1"/>
  <c r="Q936"/>
  <c r="P936"/>
  <c r="O936"/>
  <c r="N936"/>
  <c r="R935"/>
  <c r="W935" s="1"/>
  <c r="Q935"/>
  <c r="V935" s="1"/>
  <c r="P935"/>
  <c r="O935"/>
  <c r="N935"/>
  <c r="R933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R928"/>
  <c r="W928" s="1"/>
  <c r="AB928" s="1"/>
  <c r="Q928"/>
  <c r="V928" s="1"/>
  <c r="P928"/>
  <c r="O928"/>
  <c r="N928"/>
  <c r="R927"/>
  <c r="W927" s="1"/>
  <c r="Q927"/>
  <c r="V927" s="1"/>
  <c r="P927"/>
  <c r="O927"/>
  <c r="N927"/>
  <c r="R926"/>
  <c r="W926" s="1"/>
  <c r="Q926"/>
  <c r="P926"/>
  <c r="O926"/>
  <c r="N926"/>
  <c r="S926" s="1"/>
  <c r="X926" s="1"/>
  <c r="R925"/>
  <c r="Q925"/>
  <c r="P925"/>
  <c r="O925"/>
  <c r="T925" s="1"/>
  <c r="Y925" s="1"/>
  <c r="N925"/>
  <c r="S925" s="1"/>
  <c r="X925" s="1"/>
  <c r="R923"/>
  <c r="W923" s="1"/>
  <c r="AB923" s="1"/>
  <c r="Q923"/>
  <c r="V923" s="1"/>
  <c r="AA923" s="1"/>
  <c r="P923"/>
  <c r="O923"/>
  <c r="N923"/>
  <c r="R922"/>
  <c r="W922" s="1"/>
  <c r="AB922" s="1"/>
  <c r="Q922"/>
  <c r="P922"/>
  <c r="O922"/>
  <c r="N922"/>
  <c r="R921"/>
  <c r="W921" s="1"/>
  <c r="Q921"/>
  <c r="V921" s="1"/>
  <c r="P921"/>
  <c r="O921"/>
  <c r="N921"/>
  <c r="S921" s="1"/>
  <c r="X921" s="1"/>
  <c r="R920"/>
  <c r="W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R916"/>
  <c r="W916" s="1"/>
  <c r="AB916" s="1"/>
  <c r="Q916"/>
  <c r="V916" s="1"/>
  <c r="AA916" s="1"/>
  <c r="P916"/>
  <c r="U916" s="1"/>
  <c r="Z916" s="1"/>
  <c r="O916"/>
  <c r="N916"/>
  <c r="R915"/>
  <c r="W915" s="1"/>
  <c r="AB915" s="1"/>
  <c r="Q915"/>
  <c r="V915" s="1"/>
  <c r="AA915" s="1"/>
  <c r="P915"/>
  <c r="O915"/>
  <c r="N915"/>
  <c r="R914"/>
  <c r="W914" s="1"/>
  <c r="AB914" s="1"/>
  <c r="Q914"/>
  <c r="V914" s="1"/>
  <c r="P914"/>
  <c r="O914"/>
  <c r="N914"/>
  <c r="R913"/>
  <c r="W913" s="1"/>
  <c r="Q913"/>
  <c r="V913" s="1"/>
  <c r="AA913" s="1"/>
  <c r="P913"/>
  <c r="O913"/>
  <c r="N913"/>
  <c r="S913" s="1"/>
  <c r="X913" s="1"/>
  <c r="R912"/>
  <c r="W912" s="1"/>
  <c r="AB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X910" s="1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O907"/>
  <c r="N907"/>
  <c r="R906"/>
  <c r="W906" s="1"/>
  <c r="AB906" s="1"/>
  <c r="Q906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N903"/>
  <c r="R902"/>
  <c r="W902" s="1"/>
  <c r="AB902" s="1"/>
  <c r="Q902"/>
  <c r="V902" s="1"/>
  <c r="AA902" s="1"/>
  <c r="P902"/>
  <c r="U902" s="1"/>
  <c r="O902"/>
  <c r="N902"/>
  <c r="R901"/>
  <c r="W901" s="1"/>
  <c r="AB901" s="1"/>
  <c r="Q901"/>
  <c r="V901" s="1"/>
  <c r="P901"/>
  <c r="O901"/>
  <c r="T901" s="1"/>
  <c r="N901"/>
  <c r="S901" s="1"/>
  <c r="R900"/>
  <c r="W900" s="1"/>
  <c r="Q900"/>
  <c r="P900"/>
  <c r="U900" s="1"/>
  <c r="O900"/>
  <c r="T900" s="1"/>
  <c r="N900"/>
  <c r="R899"/>
  <c r="Q899"/>
  <c r="V899" s="1"/>
  <c r="P899"/>
  <c r="U899" s="1"/>
  <c r="O899"/>
  <c r="N899"/>
  <c r="R898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R895"/>
  <c r="Q895"/>
  <c r="V895" s="1"/>
  <c r="AA895" s="1"/>
  <c r="P895"/>
  <c r="U895" s="1"/>
  <c r="O895"/>
  <c r="T895" s="1"/>
  <c r="N895"/>
  <c r="N182"/>
  <c r="S182" s="1"/>
  <c r="N181"/>
  <c r="S181" s="1"/>
  <c r="R726"/>
  <c r="W726" s="1"/>
  <c r="AB726" s="1"/>
  <c r="Q726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R723"/>
  <c r="W723" s="1"/>
  <c r="AB723" s="1"/>
  <c r="Q723"/>
  <c r="P723"/>
  <c r="O723"/>
  <c r="T723" s="1"/>
  <c r="N723"/>
  <c r="S723" s="1"/>
  <c r="X723" s="1"/>
  <c r="R721"/>
  <c r="Q721"/>
  <c r="V721" s="1"/>
  <c r="P721"/>
  <c r="U721" s="1"/>
  <c r="Z721" s="1"/>
  <c r="O721"/>
  <c r="T721" s="1"/>
  <c r="Y721" s="1"/>
  <c r="N721"/>
  <c r="S721" s="1"/>
  <c r="R720"/>
  <c r="W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O719"/>
  <c r="T719" s="1"/>
  <c r="Y719" s="1"/>
  <c r="N719"/>
  <c r="S719" s="1"/>
  <c r="X719" s="1"/>
  <c r="R718"/>
  <c r="W718" s="1"/>
  <c r="AB718" s="1"/>
  <c r="Q718"/>
  <c r="P718"/>
  <c r="U718" s="1"/>
  <c r="Z718" s="1"/>
  <c r="O718"/>
  <c r="T718" s="1"/>
  <c r="Y718" s="1"/>
  <c r="N718"/>
  <c r="R717"/>
  <c r="Q717"/>
  <c r="V717" s="1"/>
  <c r="AA717" s="1"/>
  <c r="P717"/>
  <c r="U717" s="1"/>
  <c r="Z717" s="1"/>
  <c r="O717"/>
  <c r="N717"/>
  <c r="R716"/>
  <c r="W716" s="1"/>
  <c r="AB716" s="1"/>
  <c r="Q716"/>
  <c r="V716" s="1"/>
  <c r="AA716" s="1"/>
  <c r="P716"/>
  <c r="O716"/>
  <c r="N716"/>
  <c r="S716" s="1"/>
  <c r="R715"/>
  <c r="W715" s="1"/>
  <c r="AB715" s="1"/>
  <c r="Q715"/>
  <c r="P715"/>
  <c r="O715"/>
  <c r="T715" s="1"/>
  <c r="N715"/>
  <c r="S715" s="1"/>
  <c r="X715" s="1"/>
  <c r="R714"/>
  <c r="Q714"/>
  <c r="P714"/>
  <c r="U714" s="1"/>
  <c r="O714"/>
  <c r="T714" s="1"/>
  <c r="Y714" s="1"/>
  <c r="N714"/>
  <c r="S714" s="1"/>
  <c r="X714" s="1"/>
  <c r="R713"/>
  <c r="Q713"/>
  <c r="V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O711"/>
  <c r="T711" s="1"/>
  <c r="N711"/>
  <c r="R710"/>
  <c r="W710" s="1"/>
  <c r="AB710" s="1"/>
  <c r="Q710"/>
  <c r="P710"/>
  <c r="U710" s="1"/>
  <c r="O710"/>
  <c r="N710"/>
  <c r="R709"/>
  <c r="Q709"/>
  <c r="P709"/>
  <c r="O709"/>
  <c r="N709"/>
  <c r="S709" s="1"/>
  <c r="X709" s="1"/>
  <c r="R708"/>
  <c r="W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R705"/>
  <c r="W705" s="1"/>
  <c r="AB705" s="1"/>
  <c r="Q705"/>
  <c r="V705" s="1"/>
  <c r="AA705" s="1"/>
  <c r="P705"/>
  <c r="U705" s="1"/>
  <c r="Z705" s="1"/>
  <c r="O705"/>
  <c r="N705"/>
  <c r="R704"/>
  <c r="W704" s="1"/>
  <c r="AB704" s="1"/>
  <c r="Q704"/>
  <c r="V704" s="1"/>
  <c r="AA704" s="1"/>
  <c r="P704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U696" s="1"/>
  <c r="Z696" s="1"/>
  <c r="O696"/>
  <c r="T696" s="1"/>
  <c r="N696"/>
  <c r="R695"/>
  <c r="W695" s="1"/>
  <c r="AB695" s="1"/>
  <c r="Q695"/>
  <c r="V695" s="1"/>
  <c r="AA695" s="1"/>
  <c r="P695"/>
  <c r="U695" s="1"/>
  <c r="Z695" s="1"/>
  <c r="O695"/>
  <c r="N695"/>
  <c r="R694"/>
  <c r="W694" s="1"/>
  <c r="AB694" s="1"/>
  <c r="Q694"/>
  <c r="V694" s="1"/>
  <c r="AA694" s="1"/>
  <c r="P694"/>
  <c r="O694"/>
  <c r="N694"/>
  <c r="S694" s="1"/>
  <c r="X694" s="1"/>
  <c r="R693"/>
  <c r="W693" s="1"/>
  <c r="AB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X691" s="1"/>
  <c r="R690"/>
  <c r="W690" s="1"/>
  <c r="AB690" s="1"/>
  <c r="Q690"/>
  <c r="V690" s="1"/>
  <c r="AA690" s="1"/>
  <c r="P690"/>
  <c r="U690" s="1"/>
  <c r="Z690" s="1"/>
  <c r="O690"/>
  <c r="T690" s="1"/>
  <c r="Y690" s="1"/>
  <c r="N690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46"/>
  <c r="W546" s="1"/>
  <c r="AB546" s="1"/>
  <c r="Q546"/>
  <c r="V546" s="1"/>
  <c r="AA546" s="1"/>
  <c r="P546"/>
  <c r="U546" s="1"/>
  <c r="Z546" s="1"/>
  <c r="O546"/>
  <c r="T546" s="1"/>
  <c r="N546"/>
  <c r="R545"/>
  <c r="W545" s="1"/>
  <c r="AB545" s="1"/>
  <c r="Q545"/>
  <c r="V545" s="1"/>
  <c r="AA545" s="1"/>
  <c r="P545"/>
  <c r="U545" s="1"/>
  <c r="O545"/>
  <c r="N545"/>
  <c r="R544"/>
  <c r="W544" s="1"/>
  <c r="AB544" s="1"/>
  <c r="Q544"/>
  <c r="P544"/>
  <c r="O544"/>
  <c r="N544"/>
  <c r="S544" s="1"/>
  <c r="X544" s="1"/>
  <c r="R543"/>
  <c r="W543" s="1"/>
  <c r="Q543"/>
  <c r="P543"/>
  <c r="O543"/>
  <c r="T543" s="1"/>
  <c r="Y543" s="1"/>
  <c r="N543"/>
  <c r="S543" s="1"/>
  <c r="X543" s="1"/>
  <c r="R54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U539" s="1"/>
  <c r="Z539" s="1"/>
  <c r="O539"/>
  <c r="N539"/>
  <c r="R538"/>
  <c r="W538" s="1"/>
  <c r="AB538" s="1"/>
  <c r="Q538"/>
  <c r="V538" s="1"/>
  <c r="AA538" s="1"/>
  <c r="P538"/>
  <c r="O538"/>
  <c r="N538"/>
  <c r="R537"/>
  <c r="W537" s="1"/>
  <c r="AB537" s="1"/>
  <c r="Q537"/>
  <c r="P537"/>
  <c r="O537"/>
  <c r="N537"/>
  <c r="R536"/>
  <c r="W536" s="1"/>
  <c r="Q536"/>
  <c r="P536"/>
  <c r="O536"/>
  <c r="N536"/>
  <c r="S536" s="1"/>
  <c r="X536" s="1"/>
  <c r="R535"/>
  <c r="W535" s="1"/>
  <c r="Q535"/>
  <c r="P535"/>
  <c r="O535"/>
  <c r="T535" s="1"/>
  <c r="Y535" s="1"/>
  <c r="N535"/>
  <c r="S535" s="1"/>
  <c r="X535" s="1"/>
  <c r="R534"/>
  <c r="Q534"/>
  <c r="P534"/>
  <c r="U534" s="1"/>
  <c r="Z534" s="1"/>
  <c r="O534"/>
  <c r="T534" s="1"/>
  <c r="Y534" s="1"/>
  <c r="N534"/>
  <c r="S534" s="1"/>
  <c r="X534" s="1"/>
  <c r="R533"/>
  <c r="Q533"/>
  <c r="V533" s="1"/>
  <c r="AA533" s="1"/>
  <c r="P533"/>
  <c r="U533" s="1"/>
  <c r="Z533" s="1"/>
  <c r="O533"/>
  <c r="T533" s="1"/>
  <c r="Y533" s="1"/>
  <c r="N533"/>
  <c r="S533" s="1"/>
  <c r="X533" s="1"/>
  <c r="R531"/>
  <c r="W531" s="1"/>
  <c r="AB531" s="1"/>
  <c r="Q531"/>
  <c r="V531" s="1"/>
  <c r="AA531" s="1"/>
  <c r="P531"/>
  <c r="U531" s="1"/>
  <c r="Z531" s="1"/>
  <c r="O531"/>
  <c r="T531" s="1"/>
  <c r="Y531" s="1"/>
  <c r="N531"/>
  <c r="R530"/>
  <c r="W530" s="1"/>
  <c r="AB530" s="1"/>
  <c r="Q530"/>
  <c r="V530" s="1"/>
  <c r="AA530" s="1"/>
  <c r="P530"/>
  <c r="U530" s="1"/>
  <c r="Z530" s="1"/>
  <c r="O530"/>
  <c r="N530"/>
  <c r="R529"/>
  <c r="W529" s="1"/>
  <c r="AB529" s="1"/>
  <c r="Q529"/>
  <c r="V529" s="1"/>
  <c r="AA529" s="1"/>
  <c r="P529"/>
  <c r="O529"/>
  <c r="N529"/>
  <c r="S529" s="1"/>
  <c r="X529" s="1"/>
  <c r="R528"/>
  <c r="W528" s="1"/>
  <c r="AB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O524"/>
  <c r="N524"/>
  <c r="S524" s="1"/>
  <c r="X524" s="1"/>
  <c r="R523"/>
  <c r="W523" s="1"/>
  <c r="AB523" s="1"/>
  <c r="Q523"/>
  <c r="P523"/>
  <c r="O523"/>
  <c r="N523"/>
  <c r="R522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R516"/>
  <c r="W516" s="1"/>
  <c r="AB516" s="1"/>
  <c r="Q516"/>
  <c r="V516" s="1"/>
  <c r="P516"/>
  <c r="U516" s="1"/>
  <c r="Z516" s="1"/>
  <c r="O516"/>
  <c r="T516" s="1"/>
  <c r="N516"/>
  <c r="S516" s="1"/>
  <c r="R515"/>
  <c r="W515" s="1"/>
  <c r="AB515" s="1"/>
  <c r="Q515"/>
  <c r="V515" s="1"/>
  <c r="AA515" s="1"/>
  <c r="P515"/>
  <c r="U515" s="1"/>
  <c r="O515"/>
  <c r="N515"/>
  <c r="R514"/>
  <c r="W514" s="1"/>
  <c r="AB514" s="1"/>
  <c r="Q514"/>
  <c r="V514" s="1"/>
  <c r="P514"/>
  <c r="U514" s="1"/>
  <c r="O514"/>
  <c r="N514"/>
  <c r="S514" s="1"/>
  <c r="X514" s="1"/>
  <c r="R513"/>
  <c r="W513" s="1"/>
  <c r="Q513"/>
  <c r="V513" s="1"/>
  <c r="P513"/>
  <c r="O513"/>
  <c r="T513" s="1"/>
  <c r="Y513" s="1"/>
  <c r="N513"/>
  <c r="S513" s="1"/>
  <c r="R511"/>
  <c r="Q511"/>
  <c r="V511" s="1"/>
  <c r="AA511" s="1"/>
  <c r="P511"/>
  <c r="U511" s="1"/>
  <c r="O511"/>
  <c r="T511" s="1"/>
  <c r="Y511" s="1"/>
  <c r="N511"/>
  <c r="S511" s="1"/>
  <c r="R510"/>
  <c r="W510" s="1"/>
  <c r="AB510" s="1"/>
  <c r="Q510"/>
  <c r="V510" s="1"/>
  <c r="P510"/>
  <c r="U510" s="1"/>
  <c r="Z510" s="1"/>
  <c r="O510"/>
  <c r="T510" s="1"/>
  <c r="N510"/>
  <c r="S510" s="1"/>
  <c r="X510" s="1"/>
  <c r="R509"/>
  <c r="W509" s="1"/>
  <c r="Q509"/>
  <c r="V509" s="1"/>
  <c r="AA509" s="1"/>
  <c r="P509"/>
  <c r="U509" s="1"/>
  <c r="O509"/>
  <c r="T509" s="1"/>
  <c r="Y509" s="1"/>
  <c r="N509"/>
  <c r="S509" s="1"/>
  <c r="R508"/>
  <c r="W508" s="1"/>
  <c r="AB508" s="1"/>
  <c r="Q508"/>
  <c r="P508"/>
  <c r="U508" s="1"/>
  <c r="Z508" s="1"/>
  <c r="O508"/>
  <c r="T508" s="1"/>
  <c r="N508"/>
  <c r="R507"/>
  <c r="W507" s="1"/>
  <c r="Q507"/>
  <c r="V507" s="1"/>
  <c r="P507"/>
  <c r="O507"/>
  <c r="N507"/>
  <c r="R506"/>
  <c r="W506" s="1"/>
  <c r="Q506"/>
  <c r="V506" s="1"/>
  <c r="P506"/>
  <c r="O506"/>
  <c r="N506"/>
  <c r="S506" s="1"/>
  <c r="X506" s="1"/>
  <c r="R505"/>
  <c r="W505" s="1"/>
  <c r="Q505"/>
  <c r="V505" s="1"/>
  <c r="P505"/>
  <c r="O505"/>
  <c r="T505" s="1"/>
  <c r="Y505" s="1"/>
  <c r="N505"/>
  <c r="S505" s="1"/>
  <c r="R504"/>
  <c r="W504" s="1"/>
  <c r="Q504"/>
  <c r="P504"/>
  <c r="U504" s="1"/>
  <c r="Z504" s="1"/>
  <c r="O504"/>
  <c r="T504" s="1"/>
  <c r="N504"/>
  <c r="S504" s="1"/>
  <c r="X504" s="1"/>
  <c r="R503"/>
  <c r="Q503"/>
  <c r="V503" s="1"/>
  <c r="AA503" s="1"/>
  <c r="P503"/>
  <c r="U503" s="1"/>
  <c r="O503"/>
  <c r="T503" s="1"/>
  <c r="Y503" s="1"/>
  <c r="N503"/>
  <c r="S503" s="1"/>
  <c r="X503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79" i="10"/>
  <c r="W1279" s="1"/>
  <c r="AB1279" s="1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R1277"/>
  <c r="W1277" s="1"/>
  <c r="AB1277" s="1"/>
  <c r="Q1277"/>
  <c r="V1277" s="1"/>
  <c r="AA1277" s="1"/>
  <c r="P1277"/>
  <c r="O1277"/>
  <c r="N1277"/>
  <c r="S1277" s="1"/>
  <c r="R1276"/>
  <c r="W1276" s="1"/>
  <c r="AB1276" s="1"/>
  <c r="Q1276"/>
  <c r="P1276"/>
  <c r="O1276"/>
  <c r="T1276" s="1"/>
  <c r="N1276"/>
  <c r="S1276" s="1"/>
  <c r="X1276" s="1"/>
  <c r="R2038"/>
  <c r="W2038" s="1"/>
  <c r="AB2038" s="1"/>
  <c r="Q2038"/>
  <c r="V2038" s="1"/>
  <c r="AA2038" s="1"/>
  <c r="P2038"/>
  <c r="U2038" s="1"/>
  <c r="Z2038" s="1"/>
  <c r="O2038"/>
  <c r="T2038" s="1"/>
  <c r="Y2038" s="1"/>
  <c r="N2038"/>
  <c r="S2038" s="1"/>
  <c r="X2038" s="1"/>
  <c r="R4514"/>
  <c r="Q4514"/>
  <c r="P4514"/>
  <c r="U4514" s="1"/>
  <c r="Z4514" s="1"/>
  <c r="O4514"/>
  <c r="T4514" s="1"/>
  <c r="Y4514" s="1"/>
  <c r="N4514"/>
  <c r="S4514" s="1"/>
  <c r="X4514" s="1"/>
  <c r="N909"/>
  <c r="S909" s="1"/>
  <c r="O909"/>
  <c r="T909" s="1"/>
  <c r="Y909" s="1"/>
  <c r="P909"/>
  <c r="U909" s="1"/>
  <c r="Z909" s="1"/>
  <c r="Q909"/>
  <c r="V909" s="1"/>
  <c r="AA909" s="1"/>
  <c r="R909"/>
  <c r="W909" s="1"/>
  <c r="AB909" s="1"/>
  <c r="R4182"/>
  <c r="Q4182"/>
  <c r="P4182"/>
  <c r="U4182" s="1"/>
  <c r="Z4182" s="1"/>
  <c r="O4182"/>
  <c r="T4182" s="1"/>
  <c r="Y4182" s="1"/>
  <c r="N4182"/>
  <c r="S4182" s="1"/>
  <c r="X4182" s="1"/>
  <c r="R3428"/>
  <c r="W3428" s="1"/>
  <c r="AB3428" s="1"/>
  <c r="Q3428"/>
  <c r="V3428" s="1"/>
  <c r="AA3428" s="1"/>
  <c r="P3428"/>
  <c r="U3428" s="1"/>
  <c r="Z3428" s="1"/>
  <c r="O3428"/>
  <c r="T3428" s="1"/>
  <c r="Y3428" s="1"/>
  <c r="N3428"/>
  <c r="S3428" s="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X2734" s="1"/>
  <c r="R1856"/>
  <c r="Q1856"/>
  <c r="P1856"/>
  <c r="U1856" s="1"/>
  <c r="O1856"/>
  <c r="T1856" s="1"/>
  <c r="Y1856" s="1"/>
  <c r="N1856"/>
  <c r="S1856" s="1"/>
  <c r="X1856" s="1"/>
  <c r="R1164"/>
  <c r="W1164" s="1"/>
  <c r="AB1164" s="1"/>
  <c r="Q1164"/>
  <c r="V1164" s="1"/>
  <c r="AA1164" s="1"/>
  <c r="P1164"/>
  <c r="U1164" s="1"/>
  <c r="O1164"/>
  <c r="T1164" s="1"/>
  <c r="N1164"/>
  <c r="S1164" s="1"/>
  <c r="R712"/>
  <c r="W712" s="1"/>
  <c r="AB712" s="1"/>
  <c r="Q712"/>
  <c r="V712" s="1"/>
  <c r="AA712" s="1"/>
  <c r="P712"/>
  <c r="O712"/>
  <c r="T712" s="1"/>
  <c r="Y712" s="1"/>
  <c r="N712"/>
  <c r="S712" s="1"/>
  <c r="X712" s="1"/>
  <c r="R1134"/>
  <c r="W1134" s="1"/>
  <c r="AB1134" s="1"/>
  <c r="Q1134"/>
  <c r="V1134" s="1"/>
  <c r="AA1134" s="1"/>
  <c r="P1134"/>
  <c r="O1134"/>
  <c r="T1134" s="1"/>
  <c r="N1134"/>
  <c r="S1134" s="1"/>
  <c r="X1134" s="1"/>
  <c r="R697"/>
  <c r="W697" s="1"/>
  <c r="AB697" s="1"/>
  <c r="Q697"/>
  <c r="V697" s="1"/>
  <c r="AA697" s="1"/>
  <c r="P697"/>
  <c r="U697" s="1"/>
  <c r="Z697" s="1"/>
  <c r="O697"/>
  <c r="T697" s="1"/>
  <c r="Y697" s="1"/>
  <c r="N697"/>
  <c r="S697" s="1"/>
  <c r="X69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06"/>
  <c r="W2506" s="1"/>
  <c r="AB2506" s="1"/>
  <c r="Q2506"/>
  <c r="V2506" s="1"/>
  <c r="AA2506" s="1"/>
  <c r="P2506"/>
  <c r="U2506" s="1"/>
  <c r="O2506"/>
  <c r="T2506" s="1"/>
  <c r="Y2506" s="1"/>
  <c r="N2506"/>
  <c r="R2505"/>
  <c r="W2505" s="1"/>
  <c r="AB2505" s="1"/>
  <c r="Q2505"/>
  <c r="V2505" s="1"/>
  <c r="P2505"/>
  <c r="U2505" s="1"/>
  <c r="Z2505" s="1"/>
  <c r="O2505"/>
  <c r="N2505"/>
  <c r="R2504"/>
  <c r="W2504" s="1"/>
  <c r="Q2504"/>
  <c r="V2504" s="1"/>
  <c r="AA2504" s="1"/>
  <c r="P2504"/>
  <c r="O2504"/>
  <c r="N2504"/>
  <c r="S2504" s="1"/>
  <c r="X2504" s="1"/>
  <c r="R2503"/>
  <c r="W2503" s="1"/>
  <c r="AB2503" s="1"/>
  <c r="Q2503"/>
  <c r="P2503"/>
  <c r="O2503"/>
  <c r="T2503" s="1"/>
  <c r="Y2503" s="1"/>
  <c r="N2503"/>
  <c r="S2503" s="1"/>
  <c r="X2503" s="1"/>
  <c r="R2501"/>
  <c r="Q2501"/>
  <c r="V2501" s="1"/>
  <c r="AA2501" s="1"/>
  <c r="P2501"/>
  <c r="U2501" s="1"/>
  <c r="Z2501" s="1"/>
  <c r="O2501"/>
  <c r="T2501" s="1"/>
  <c r="Y2501" s="1"/>
  <c r="N2501"/>
  <c r="S2501" s="1"/>
  <c r="X2501" s="1"/>
  <c r="R2500"/>
  <c r="W2500" s="1"/>
  <c r="AB2500" s="1"/>
  <c r="Q2500"/>
  <c r="V2500" s="1"/>
  <c r="AA2500" s="1"/>
  <c r="P2500"/>
  <c r="U2500" s="1"/>
  <c r="Z2500" s="1"/>
  <c r="O2500"/>
  <c r="T2500" s="1"/>
  <c r="Y2500" s="1"/>
  <c r="N2500"/>
  <c r="S2500" s="1"/>
  <c r="R2499"/>
  <c r="W2499" s="1"/>
  <c r="AB2499" s="1"/>
  <c r="Q2499"/>
  <c r="V2499" s="1"/>
  <c r="AA2499" s="1"/>
  <c r="P2499"/>
  <c r="U2499" s="1"/>
  <c r="Z2499" s="1"/>
  <c r="O2499"/>
  <c r="T2499" s="1"/>
  <c r="N2499"/>
  <c r="S2499" s="1"/>
  <c r="X2499" s="1"/>
  <c r="R2498"/>
  <c r="W2498" s="1"/>
  <c r="AB2498" s="1"/>
  <c r="Q2498"/>
  <c r="V2498" s="1"/>
  <c r="AA2498" s="1"/>
  <c r="P2498"/>
  <c r="U2498" s="1"/>
  <c r="O2498"/>
  <c r="T2498" s="1"/>
  <c r="Y2498" s="1"/>
  <c r="N2498"/>
  <c r="R2497"/>
  <c r="W2497" s="1"/>
  <c r="AB2497" s="1"/>
  <c r="Q2497"/>
  <c r="V2497" s="1"/>
  <c r="P2497"/>
  <c r="U2497" s="1"/>
  <c r="Z2497" s="1"/>
  <c r="O2497"/>
  <c r="N2497"/>
  <c r="R2496"/>
  <c r="Q2496"/>
  <c r="V2496" s="1"/>
  <c r="AA2496" s="1"/>
  <c r="P2496"/>
  <c r="O2496"/>
  <c r="N2496"/>
  <c r="S2496" s="1"/>
  <c r="X2496" s="1"/>
  <c r="R2495"/>
  <c r="W2495" s="1"/>
  <c r="AB2495" s="1"/>
  <c r="Q2495"/>
  <c r="P2495"/>
  <c r="O2495"/>
  <c r="T2495" s="1"/>
  <c r="Y2495" s="1"/>
  <c r="N2495"/>
  <c r="S2495" s="1"/>
  <c r="X2495" s="1"/>
  <c r="R2494"/>
  <c r="Q2494"/>
  <c r="P2494"/>
  <c r="U2494" s="1"/>
  <c r="Z2494" s="1"/>
  <c r="O2494"/>
  <c r="T2494" s="1"/>
  <c r="Y2494" s="1"/>
  <c r="N2494"/>
  <c r="S2494" s="1"/>
  <c r="X2494" s="1"/>
  <c r="R2493"/>
  <c r="Q2493"/>
  <c r="V2493" s="1"/>
  <c r="AA2493" s="1"/>
  <c r="P2493"/>
  <c r="U2493" s="1"/>
  <c r="Z2493" s="1"/>
  <c r="O2493"/>
  <c r="T2493" s="1"/>
  <c r="Y2493" s="1"/>
  <c r="N2493"/>
  <c r="S2493" s="1"/>
  <c r="X2493" s="1"/>
  <c r="R2492"/>
  <c r="Q2492"/>
  <c r="V2492" s="1"/>
  <c r="AA2492" s="1"/>
  <c r="P2492"/>
  <c r="U2492" s="1"/>
  <c r="Z2492" s="1"/>
  <c r="O2492"/>
  <c r="T2492" s="1"/>
  <c r="Y2492" s="1"/>
  <c r="N2492"/>
  <c r="S2492" s="1"/>
  <c r="X2492" s="1"/>
  <c r="N4469"/>
  <c r="S4469" s="1"/>
  <c r="O4469"/>
  <c r="T4469" s="1"/>
  <c r="P4469"/>
  <c r="U4469" s="1"/>
  <c r="Q4469"/>
  <c r="R4469"/>
  <c r="R4529"/>
  <c r="W4529" s="1"/>
  <c r="AB4529" s="1"/>
  <c r="Q4529"/>
  <c r="V4529" s="1"/>
  <c r="AA4529" s="1"/>
  <c r="P4529"/>
  <c r="U4529" s="1"/>
  <c r="Z4529" s="1"/>
  <c r="O4529"/>
  <c r="T4529" s="1"/>
  <c r="N4529"/>
  <c r="S4529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S3819" s="1"/>
  <c r="X3819" s="1"/>
  <c r="R2491"/>
  <c r="W2491" s="1"/>
  <c r="Q2491"/>
  <c r="V2491" s="1"/>
  <c r="AA2491" s="1"/>
  <c r="P2491"/>
  <c r="U2491" s="1"/>
  <c r="O2491"/>
  <c r="N2491"/>
  <c r="R2490"/>
  <c r="W2490" s="1"/>
  <c r="Q2490"/>
  <c r="V2490" s="1"/>
  <c r="P2490"/>
  <c r="O2490"/>
  <c r="T2490" s="1"/>
  <c r="N2490"/>
  <c r="S2490" s="1"/>
  <c r="R2489"/>
  <c r="Q2489"/>
  <c r="V2489" s="1"/>
  <c r="P2489"/>
  <c r="U2489" s="1"/>
  <c r="O2489"/>
  <c r="T2489" s="1"/>
  <c r="N2489"/>
  <c r="S2489" s="1"/>
  <c r="R2488"/>
  <c r="W2488" s="1"/>
  <c r="Q2488"/>
  <c r="V2488" s="1"/>
  <c r="P2488"/>
  <c r="U2488" s="1"/>
  <c r="O2488"/>
  <c r="T2488" s="1"/>
  <c r="N2488"/>
  <c r="S2488" s="1"/>
  <c r="R2486"/>
  <c r="W2486" s="1"/>
  <c r="Q2486"/>
  <c r="V2486" s="1"/>
  <c r="P2486"/>
  <c r="U2486" s="1"/>
  <c r="O2486"/>
  <c r="T2486" s="1"/>
  <c r="N2486"/>
  <c r="S2486" s="1"/>
  <c r="R2485"/>
  <c r="W2485" s="1"/>
  <c r="Q2485"/>
  <c r="V2485" s="1"/>
  <c r="P2485"/>
  <c r="U2485" s="1"/>
  <c r="O2485"/>
  <c r="T2485" s="1"/>
  <c r="N2485"/>
  <c r="S2485" s="1"/>
  <c r="R2484"/>
  <c r="W2484" s="1"/>
  <c r="Q2484"/>
  <c r="V2484" s="1"/>
  <c r="P2484"/>
  <c r="U2484" s="1"/>
  <c r="O2484"/>
  <c r="T2484" s="1"/>
  <c r="N2484"/>
  <c r="S2484" s="1"/>
  <c r="R2483"/>
  <c r="W2483" s="1"/>
  <c r="Q2483"/>
  <c r="V2483" s="1"/>
  <c r="P2483"/>
  <c r="U2483" s="1"/>
  <c r="O2483"/>
  <c r="N2483"/>
  <c r="S2483" s="1"/>
  <c r="R2482"/>
  <c r="W2482" s="1"/>
  <c r="Q2482"/>
  <c r="V2482" s="1"/>
  <c r="P2482"/>
  <c r="U2482" s="1"/>
  <c r="O2482"/>
  <c r="N2482"/>
  <c r="R2481"/>
  <c r="W2481" s="1"/>
  <c r="AB2481" s="1"/>
  <c r="Q2481"/>
  <c r="P2481"/>
  <c r="O2481"/>
  <c r="N2481"/>
  <c r="S2481" s="1"/>
  <c r="R2480"/>
  <c r="W2480" s="1"/>
  <c r="Q2480"/>
  <c r="P2480"/>
  <c r="O2480"/>
  <c r="T2480" s="1"/>
  <c r="N2480"/>
  <c r="S2480" s="1"/>
  <c r="R2479"/>
  <c r="W2479" s="1"/>
  <c r="Q2479"/>
  <c r="V2479" s="1"/>
  <c r="P2479"/>
  <c r="U2479" s="1"/>
  <c r="O2479"/>
  <c r="T2479" s="1"/>
  <c r="N2479"/>
  <c r="S2479" s="1"/>
  <c r="R2478"/>
  <c r="W2478" s="1"/>
  <c r="Q2478"/>
  <c r="V2478" s="1"/>
  <c r="P2478"/>
  <c r="U2478" s="1"/>
  <c r="O2478"/>
  <c r="T2478" s="1"/>
  <c r="N2478"/>
  <c r="S2478" s="1"/>
  <c r="R2477"/>
  <c r="W2477" s="1"/>
  <c r="Q2477"/>
  <c r="V2477" s="1"/>
  <c r="P2477"/>
  <c r="U2477" s="1"/>
  <c r="O2477"/>
  <c r="T2477" s="1"/>
  <c r="N2477"/>
  <c r="S2477" s="1"/>
  <c r="R2628"/>
  <c r="W2628" s="1"/>
  <c r="Q2628"/>
  <c r="V2628" s="1"/>
  <c r="AA2628" s="1"/>
  <c r="P2628"/>
  <c r="U2628" s="1"/>
  <c r="O2628"/>
  <c r="N2628"/>
  <c r="R2627"/>
  <c r="W2627" s="1"/>
  <c r="Q2627"/>
  <c r="V2627" s="1"/>
  <c r="P2627"/>
  <c r="O2627"/>
  <c r="T2627" s="1"/>
  <c r="N2627"/>
  <c r="S2627" s="1"/>
  <c r="R2626"/>
  <c r="Q2626"/>
  <c r="V2626" s="1"/>
  <c r="P2626"/>
  <c r="U2626" s="1"/>
  <c r="O2626"/>
  <c r="T2626" s="1"/>
  <c r="N2626"/>
  <c r="S2626" s="1"/>
  <c r="R2625"/>
  <c r="W2625" s="1"/>
  <c r="Q2625"/>
  <c r="V2625" s="1"/>
  <c r="P2625"/>
  <c r="U2625" s="1"/>
  <c r="O2625"/>
  <c r="T2625" s="1"/>
  <c r="N2625"/>
  <c r="S2625" s="1"/>
  <c r="R2623"/>
  <c r="W2623" s="1"/>
  <c r="Q2623"/>
  <c r="V2623" s="1"/>
  <c r="P2623"/>
  <c r="U2623" s="1"/>
  <c r="O2623"/>
  <c r="T2623" s="1"/>
  <c r="N2623"/>
  <c r="S2623" s="1"/>
  <c r="R2622"/>
  <c r="W2622" s="1"/>
  <c r="Q2622"/>
  <c r="V2622" s="1"/>
  <c r="P2622"/>
  <c r="U2622" s="1"/>
  <c r="O2622"/>
  <c r="T2622" s="1"/>
  <c r="N2622"/>
  <c r="S2622" s="1"/>
  <c r="X2622" s="1"/>
  <c r="R2621"/>
  <c r="W2621" s="1"/>
  <c r="Q2621"/>
  <c r="V2621" s="1"/>
  <c r="P2621"/>
  <c r="U2621" s="1"/>
  <c r="Z2621" s="1"/>
  <c r="O2621"/>
  <c r="T2621" s="1"/>
  <c r="N2621"/>
  <c r="R2620"/>
  <c r="W2620" s="1"/>
  <c r="Q2620"/>
  <c r="V2620" s="1"/>
  <c r="P2620"/>
  <c r="U2620" s="1"/>
  <c r="O2620"/>
  <c r="N2620"/>
  <c r="S2620" s="1"/>
  <c r="R2619"/>
  <c r="W2619" s="1"/>
  <c r="Q2619"/>
  <c r="V2619" s="1"/>
  <c r="P2619"/>
  <c r="U2619" s="1"/>
  <c r="O2619"/>
  <c r="N2619"/>
  <c r="R2618"/>
  <c r="Q2618"/>
  <c r="P2618"/>
  <c r="O2618"/>
  <c r="N2618"/>
  <c r="S2618" s="1"/>
  <c r="R2617"/>
  <c r="W2617" s="1"/>
  <c r="Q2617"/>
  <c r="P2617"/>
  <c r="O2617"/>
  <c r="T2617" s="1"/>
  <c r="N2617"/>
  <c r="S2617" s="1"/>
  <c r="R2616"/>
  <c r="W2616" s="1"/>
  <c r="Q2616"/>
  <c r="V2616" s="1"/>
  <c r="P2616"/>
  <c r="U2616" s="1"/>
  <c r="O2616"/>
  <c r="T2616" s="1"/>
  <c r="N2616"/>
  <c r="S2616" s="1"/>
  <c r="R2615"/>
  <c r="W2615" s="1"/>
  <c r="Q2615"/>
  <c r="V2615" s="1"/>
  <c r="P2615"/>
  <c r="U2615" s="1"/>
  <c r="O2615"/>
  <c r="T2615" s="1"/>
  <c r="N2615"/>
  <c r="S2615" s="1"/>
  <c r="R2614"/>
  <c r="W2614" s="1"/>
  <c r="Q2614"/>
  <c r="V2614" s="1"/>
  <c r="P2614"/>
  <c r="U2614" s="1"/>
  <c r="O2614"/>
  <c r="T2614" s="1"/>
  <c r="N2614"/>
  <c r="S2614" s="1"/>
  <c r="R2885"/>
  <c r="W2885" s="1"/>
  <c r="Q2885"/>
  <c r="P2885"/>
  <c r="O2885"/>
  <c r="N2885"/>
  <c r="S2885" s="1"/>
  <c r="R2884"/>
  <c r="Q2884"/>
  <c r="P2884"/>
  <c r="O2884"/>
  <c r="T2884" s="1"/>
  <c r="Y2884" s="1"/>
  <c r="N2884"/>
  <c r="S2884" s="1"/>
  <c r="R2883"/>
  <c r="Q2883"/>
  <c r="P2883"/>
  <c r="U2883" s="1"/>
  <c r="O2883"/>
  <c r="T2883" s="1"/>
  <c r="N2883"/>
  <c r="R2882"/>
  <c r="Q2882"/>
  <c r="V2882" s="1"/>
  <c r="P2882"/>
  <c r="U2882" s="1"/>
  <c r="O2882"/>
  <c r="N2882"/>
  <c r="S2882" s="1"/>
  <c r="R2880"/>
  <c r="W2880" s="1"/>
  <c r="AB2880" s="1"/>
  <c r="Q2880"/>
  <c r="P2880"/>
  <c r="O2880"/>
  <c r="N2880"/>
  <c r="R2879"/>
  <c r="W2879" s="1"/>
  <c r="Q2879"/>
  <c r="P2879"/>
  <c r="O2879"/>
  <c r="N2879"/>
  <c r="R2878"/>
  <c r="W2878" s="1"/>
  <c r="Q2878"/>
  <c r="V2878" s="1"/>
  <c r="P2878"/>
  <c r="O2878"/>
  <c r="N2878"/>
  <c r="R2877"/>
  <c r="W2877" s="1"/>
  <c r="Q2877"/>
  <c r="P2877"/>
  <c r="O2877"/>
  <c r="N2877"/>
  <c r="S2877" s="1"/>
  <c r="R2876"/>
  <c r="Q2876"/>
  <c r="P2876"/>
  <c r="O2876"/>
  <c r="T2876" s="1"/>
  <c r="N2876"/>
  <c r="S2876" s="1"/>
  <c r="R2875"/>
  <c r="Q2875"/>
  <c r="P2875"/>
  <c r="U2875" s="1"/>
  <c r="O2875"/>
  <c r="T2875" s="1"/>
  <c r="N2875"/>
  <c r="S2875" s="1"/>
  <c r="R2874"/>
  <c r="Q2874"/>
  <c r="P2874"/>
  <c r="U2874" s="1"/>
  <c r="O2874"/>
  <c r="T2874" s="1"/>
  <c r="N2874"/>
  <c r="R2873"/>
  <c r="W2873" s="1"/>
  <c r="Q2873"/>
  <c r="V2873" s="1"/>
  <c r="P2873"/>
  <c r="O2873"/>
  <c r="N2873"/>
  <c r="R2872"/>
  <c r="W2872" s="1"/>
  <c r="AB2872" s="1"/>
  <c r="Q2872"/>
  <c r="P2872"/>
  <c r="U2872" s="1"/>
  <c r="O2872"/>
  <c r="N2872"/>
  <c r="R2871"/>
  <c r="W2871" s="1"/>
  <c r="AB2871" s="1"/>
  <c r="Q2871"/>
  <c r="V2871" s="1"/>
  <c r="P2871"/>
  <c r="U2871" s="1"/>
  <c r="O2871"/>
  <c r="N2871"/>
  <c r="R3864"/>
  <c r="W3864" s="1"/>
  <c r="Q3864"/>
  <c r="P3864"/>
  <c r="O3864"/>
  <c r="N3864"/>
  <c r="S3864" s="1"/>
  <c r="X3864" s="1"/>
  <c r="R3863"/>
  <c r="Q3863"/>
  <c r="P3863"/>
  <c r="O3863"/>
  <c r="T3863" s="1"/>
  <c r="Y3863" s="1"/>
  <c r="N3863"/>
  <c r="S3863" s="1"/>
  <c r="R3862"/>
  <c r="Q3862"/>
  <c r="P3862"/>
  <c r="U3862" s="1"/>
  <c r="O3862"/>
  <c r="T3862" s="1"/>
  <c r="N3862"/>
  <c r="R3861"/>
  <c r="Q3861"/>
  <c r="V3861" s="1"/>
  <c r="P3861"/>
  <c r="U3861" s="1"/>
  <c r="O3861"/>
  <c r="N3861"/>
  <c r="S3861" s="1"/>
  <c r="R3859"/>
  <c r="W3859" s="1"/>
  <c r="AB3859" s="1"/>
  <c r="Q3859"/>
  <c r="P3859"/>
  <c r="O3859"/>
  <c r="N3859"/>
  <c r="R3858"/>
  <c r="W3858" s="1"/>
  <c r="Q3858"/>
  <c r="P3858"/>
  <c r="O3858"/>
  <c r="N3858"/>
  <c r="R3857"/>
  <c r="W3857" s="1"/>
  <c r="Q3857"/>
  <c r="V3857" s="1"/>
  <c r="P3857"/>
  <c r="O3857"/>
  <c r="N3857"/>
  <c r="R3856"/>
  <c r="W3856" s="1"/>
  <c r="Q3856"/>
  <c r="P3856"/>
  <c r="O3856"/>
  <c r="N3856"/>
  <c r="S3856" s="1"/>
  <c r="R3855"/>
  <c r="Q3855"/>
  <c r="P3855"/>
  <c r="O3855"/>
  <c r="T3855" s="1"/>
  <c r="N3855"/>
  <c r="S3855" s="1"/>
  <c r="R3854"/>
  <c r="Q3854"/>
  <c r="P3854"/>
  <c r="U3854" s="1"/>
  <c r="O3854"/>
  <c r="T3854" s="1"/>
  <c r="N3854"/>
  <c r="S3854" s="1"/>
  <c r="R3853"/>
  <c r="Q3853"/>
  <c r="V3853" s="1"/>
  <c r="P3853"/>
  <c r="U3853" s="1"/>
  <c r="O3853"/>
  <c r="T3853" s="1"/>
  <c r="N3853"/>
  <c r="R3852"/>
  <c r="W3852" s="1"/>
  <c r="Q3852"/>
  <c r="V3852" s="1"/>
  <c r="P3852"/>
  <c r="O3852"/>
  <c r="N3852"/>
  <c r="R3851"/>
  <c r="W3851" s="1"/>
  <c r="Q3851"/>
  <c r="P3851"/>
  <c r="U3851" s="1"/>
  <c r="O3851"/>
  <c r="T3851" s="1"/>
  <c r="N3851"/>
  <c r="R3850"/>
  <c r="W3850" s="1"/>
  <c r="Q3850"/>
  <c r="V3850" s="1"/>
  <c r="P3850"/>
  <c r="U3850" s="1"/>
  <c r="O3850"/>
  <c r="T3850" s="1"/>
  <c r="N3850"/>
  <c r="R4243"/>
  <c r="Q4243"/>
  <c r="V4243" s="1"/>
  <c r="AA4243" s="1"/>
  <c r="P4243"/>
  <c r="U4243" s="1"/>
  <c r="Z4243" s="1"/>
  <c r="O4243"/>
  <c r="T4243" s="1"/>
  <c r="Y4243" s="1"/>
  <c r="N4243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AA1734" s="1"/>
  <c r="P1734"/>
  <c r="U1734" s="1"/>
  <c r="Z1734" s="1"/>
  <c r="O1734"/>
  <c r="N1734"/>
  <c r="R1733"/>
  <c r="W1733" s="1"/>
  <c r="AB1733" s="1"/>
  <c r="Q1733"/>
  <c r="V1733" s="1"/>
  <c r="AA1733" s="1"/>
  <c r="P1733"/>
  <c r="O1733"/>
  <c r="N1733"/>
  <c r="S1733" s="1"/>
  <c r="R1732"/>
  <c r="W1732" s="1"/>
  <c r="AB1732" s="1"/>
  <c r="Q1732"/>
  <c r="V1732" s="1"/>
  <c r="P1732"/>
  <c r="O1732"/>
  <c r="T1732" s="1"/>
  <c r="N1732"/>
  <c r="S1732" s="1"/>
  <c r="X1732" s="1"/>
  <c r="R1730"/>
  <c r="Q1730"/>
  <c r="V1730" s="1"/>
  <c r="P1730"/>
  <c r="U1730" s="1"/>
  <c r="Z1730" s="1"/>
  <c r="O1730"/>
  <c r="T1730" s="1"/>
  <c r="Y1730" s="1"/>
  <c r="N1730"/>
  <c r="R1729"/>
  <c r="W1729" s="1"/>
  <c r="Q1729"/>
  <c r="V1729" s="1"/>
  <c r="AA1729" s="1"/>
  <c r="P1729"/>
  <c r="U1729" s="1"/>
  <c r="Z1729" s="1"/>
  <c r="O1729"/>
  <c r="T1729" s="1"/>
  <c r="Y1729" s="1"/>
  <c r="N1729"/>
  <c r="S1729" s="1"/>
  <c r="X1729" s="1"/>
  <c r="R1728"/>
  <c r="W1728" s="1"/>
  <c r="AB1728" s="1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P1727"/>
  <c r="U1727" s="1"/>
  <c r="Z1727" s="1"/>
  <c r="O1727"/>
  <c r="T1727" s="1"/>
  <c r="Y1727" s="1"/>
  <c r="N1727"/>
  <c r="R1726"/>
  <c r="W1726" s="1"/>
  <c r="Q1726"/>
  <c r="V1726" s="1"/>
  <c r="AA1726" s="1"/>
  <c r="P1726"/>
  <c r="U1726" s="1"/>
  <c r="Z1726" s="1"/>
  <c r="O1726"/>
  <c r="N1726"/>
  <c r="R1725"/>
  <c r="W1725" s="1"/>
  <c r="AB1725" s="1"/>
  <c r="Q1725"/>
  <c r="P1725"/>
  <c r="O1725"/>
  <c r="N1725"/>
  <c r="S1725" s="1"/>
  <c r="R1724"/>
  <c r="W1724" s="1"/>
  <c r="Q1724"/>
  <c r="V1724" s="1"/>
  <c r="P1724"/>
  <c r="O1724"/>
  <c r="T1724" s="1"/>
  <c r="N1724"/>
  <c r="S1724" s="1"/>
  <c r="X1724" s="1"/>
  <c r="R1723"/>
  <c r="W1723" s="1"/>
  <c r="Q1723"/>
  <c r="P1723"/>
  <c r="U1723" s="1"/>
  <c r="O1723"/>
  <c r="T1723" s="1"/>
  <c r="Y1723" s="1"/>
  <c r="N1723"/>
  <c r="S1723" s="1"/>
  <c r="X1723" s="1"/>
  <c r="R1722"/>
  <c r="Q1722"/>
  <c r="V1722" s="1"/>
  <c r="P1722"/>
  <c r="U1722" s="1"/>
  <c r="Z1722" s="1"/>
  <c r="O1722"/>
  <c r="T1722" s="1"/>
  <c r="Y1722" s="1"/>
  <c r="N1722"/>
  <c r="S1722" s="1"/>
  <c r="R1721"/>
  <c r="Q1721"/>
  <c r="V1721" s="1"/>
  <c r="P1721"/>
  <c r="U1721" s="1"/>
  <c r="Z1721" s="1"/>
  <c r="O1721"/>
  <c r="T1721" s="1"/>
  <c r="N1721"/>
  <c r="S1721" s="1"/>
  <c r="X172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92" i="10"/>
  <c r="W1992" s="1"/>
  <c r="Q1992"/>
  <c r="P1992"/>
  <c r="O1992"/>
  <c r="N1992"/>
  <c r="S1992" s="1"/>
  <c r="R1991"/>
  <c r="Q1991"/>
  <c r="P1991"/>
  <c r="O1991"/>
  <c r="T1991" s="1"/>
  <c r="Y1991" s="1"/>
  <c r="N1991"/>
  <c r="S1991" s="1"/>
  <c r="R1990"/>
  <c r="Q1990"/>
  <c r="P1990"/>
  <c r="U1990" s="1"/>
  <c r="Z1990" s="1"/>
  <c r="O1990"/>
  <c r="T1990" s="1"/>
  <c r="N1990"/>
  <c r="R1989"/>
  <c r="Q1989"/>
  <c r="V1989" s="1"/>
  <c r="P1989"/>
  <c r="U1989" s="1"/>
  <c r="O1989"/>
  <c r="N1989"/>
  <c r="S1989" s="1"/>
  <c r="R1987"/>
  <c r="W1987" s="1"/>
  <c r="AB1987" s="1"/>
  <c r="Q1987"/>
  <c r="P1987"/>
  <c r="O1987"/>
  <c r="N1987"/>
  <c r="R1986"/>
  <c r="W1986" s="1"/>
  <c r="Q1986"/>
  <c r="P1986"/>
  <c r="O1986"/>
  <c r="N1986"/>
  <c r="R1985"/>
  <c r="W1985" s="1"/>
  <c r="Q1985"/>
  <c r="V1985" s="1"/>
  <c r="P1985"/>
  <c r="O1985"/>
  <c r="N1985"/>
  <c r="R1984"/>
  <c r="W1984" s="1"/>
  <c r="Q1984"/>
  <c r="P1984"/>
  <c r="O1984"/>
  <c r="N1984"/>
  <c r="S1984" s="1"/>
  <c r="R1983"/>
  <c r="Q1983"/>
  <c r="P1983"/>
  <c r="O1983"/>
  <c r="T1983" s="1"/>
  <c r="N1983"/>
  <c r="S1983" s="1"/>
  <c r="R1982"/>
  <c r="Q1982"/>
  <c r="P1982"/>
  <c r="U1982" s="1"/>
  <c r="O1982"/>
  <c r="T1982" s="1"/>
  <c r="N1982"/>
  <c r="S1982" s="1"/>
  <c r="R1981"/>
  <c r="Q1981"/>
  <c r="V1981" s="1"/>
  <c r="P1981"/>
  <c r="U1981" s="1"/>
  <c r="Z1981" s="1"/>
  <c r="O1981"/>
  <c r="T1981" s="1"/>
  <c r="N1981"/>
  <c r="R1980"/>
  <c r="W1980" s="1"/>
  <c r="Q1980"/>
  <c r="V1980" s="1"/>
  <c r="P1980"/>
  <c r="O1980"/>
  <c r="N1980"/>
  <c r="S1980" s="1"/>
  <c r="R1979"/>
  <c r="W1979" s="1"/>
  <c r="AB1979" s="1"/>
  <c r="Q1979"/>
  <c r="V1979" s="1"/>
  <c r="P1979"/>
  <c r="O1979"/>
  <c r="N1979"/>
  <c r="R1978"/>
  <c r="W1978" s="1"/>
  <c r="Q1978"/>
  <c r="P1978"/>
  <c r="O1978"/>
  <c r="N1978"/>
  <c r="R893"/>
  <c r="W893" s="1"/>
  <c r="AB893" s="1"/>
  <c r="Q893"/>
  <c r="V893" s="1"/>
  <c r="AA893" s="1"/>
  <c r="P893"/>
  <c r="U893" s="1"/>
  <c r="O893"/>
  <c r="T893" s="1"/>
  <c r="Y893" s="1"/>
  <c r="N893"/>
  <c r="R892"/>
  <c r="W892" s="1"/>
  <c r="AB892" s="1"/>
  <c r="Q892"/>
  <c r="V892" s="1"/>
  <c r="AA892" s="1"/>
  <c r="P892"/>
  <c r="U892" s="1"/>
  <c r="Z892" s="1"/>
  <c r="O892"/>
  <c r="N892"/>
  <c r="R891"/>
  <c r="W891" s="1"/>
  <c r="AB891" s="1"/>
  <c r="Q891"/>
  <c r="V891" s="1"/>
  <c r="P891"/>
  <c r="O891"/>
  <c r="N891"/>
  <c r="S891" s="1"/>
  <c r="X891" s="1"/>
  <c r="R890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Y888" s="1"/>
  <c r="N888"/>
  <c r="S888" s="1"/>
  <c r="R887"/>
  <c r="W887" s="1"/>
  <c r="AB887" s="1"/>
  <c r="Q887"/>
  <c r="V887" s="1"/>
  <c r="AA887" s="1"/>
  <c r="P887"/>
  <c r="U887" s="1"/>
  <c r="Z887" s="1"/>
  <c r="O887"/>
  <c r="T887" s="1"/>
  <c r="N887"/>
  <c r="S887" s="1"/>
  <c r="R886"/>
  <c r="W886" s="1"/>
  <c r="AB886" s="1"/>
  <c r="Q886"/>
  <c r="V886" s="1"/>
  <c r="AA886" s="1"/>
  <c r="P886"/>
  <c r="O886"/>
  <c r="T886" s="1"/>
  <c r="N886"/>
  <c r="S886" s="1"/>
  <c r="R885"/>
  <c r="W885" s="1"/>
  <c r="AB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W882" s="1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X881" s="1"/>
  <c r="R880"/>
  <c r="Q880"/>
  <c r="V880" s="1"/>
  <c r="AA880" s="1"/>
  <c r="P880"/>
  <c r="U880" s="1"/>
  <c r="Z880" s="1"/>
  <c r="O880"/>
  <c r="T880" s="1"/>
  <c r="Y880" s="1"/>
  <c r="N880"/>
  <c r="S880" s="1"/>
  <c r="R879"/>
  <c r="Q879"/>
  <c r="V879" s="1"/>
  <c r="AA879" s="1"/>
  <c r="P879"/>
  <c r="U879" s="1"/>
  <c r="Z879" s="1"/>
  <c r="O879"/>
  <c r="T879" s="1"/>
  <c r="Y879" s="1"/>
  <c r="N879"/>
  <c r="R4302"/>
  <c r="W4302" s="1"/>
  <c r="Q4302"/>
  <c r="V4302" s="1"/>
  <c r="P4302"/>
  <c r="U4302" s="1"/>
  <c r="Z4302" s="1"/>
  <c r="O4302"/>
  <c r="N4302"/>
  <c r="S4302" s="1"/>
  <c r="X4302" s="1"/>
  <c r="R1314"/>
  <c r="W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T1308" s="1"/>
  <c r="N1308"/>
  <c r="S1308" s="1"/>
  <c r="X1308" s="1"/>
  <c r="R1307"/>
  <c r="W1307" s="1"/>
  <c r="AB1307" s="1"/>
  <c r="Q1307"/>
  <c r="V1307" s="1"/>
  <c r="AA1307" s="1"/>
  <c r="P1307"/>
  <c r="O1307"/>
  <c r="T1307" s="1"/>
  <c r="Y1307" s="1"/>
  <c r="N1307"/>
  <c r="S1307" s="1"/>
  <c r="X1307" s="1"/>
  <c r="R1306"/>
  <c r="W1306" s="1"/>
  <c r="AB1306" s="1"/>
  <c r="Q1306"/>
  <c r="P1306"/>
  <c r="U1306" s="1"/>
  <c r="Z1306" s="1"/>
  <c r="O1306"/>
  <c r="T1306" s="1"/>
  <c r="Y1306" s="1"/>
  <c r="N1306"/>
  <c r="R1305"/>
  <c r="Q1305"/>
  <c r="V1305" s="1"/>
  <c r="AA1305" s="1"/>
  <c r="P1305"/>
  <c r="U1305" s="1"/>
  <c r="Z1305" s="1"/>
  <c r="O1305"/>
  <c r="N1305"/>
  <c r="R1304"/>
  <c r="W1304" s="1"/>
  <c r="AB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S1301" s="1"/>
  <c r="R1300"/>
  <c r="Q1300"/>
  <c r="V1300" s="1"/>
  <c r="AA1300" s="1"/>
  <c r="P1300"/>
  <c r="U1300" s="1"/>
  <c r="Z1300" s="1"/>
  <c r="O1300"/>
  <c r="T1300" s="1"/>
  <c r="Y1300" s="1"/>
  <c r="N1300"/>
  <c r="S1300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X1119" s="1"/>
  <c r="R5161"/>
  <c r="W5161" s="1"/>
  <c r="Q5161"/>
  <c r="V5161" s="1"/>
  <c r="AA5161" s="1"/>
  <c r="P5161"/>
  <c r="U5161" s="1"/>
  <c r="Z5161" s="1"/>
  <c r="O5161"/>
  <c r="T5161" s="1"/>
  <c r="Y5161" s="1"/>
  <c r="N5161"/>
  <c r="S5161" s="1"/>
  <c r="X5161" s="1"/>
  <c r="R5160"/>
  <c r="W5160" s="1"/>
  <c r="Q5160"/>
  <c r="V5160" s="1"/>
  <c r="AA5160" s="1"/>
  <c r="P5160"/>
  <c r="U5160" s="1"/>
  <c r="Z5160" s="1"/>
  <c r="O5160"/>
  <c r="T5160" s="1"/>
  <c r="Y5160" s="1"/>
  <c r="N5160"/>
  <c r="S5160" s="1"/>
  <c r="X5160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S5158" s="1"/>
  <c r="X5158" s="1"/>
  <c r="R5157"/>
  <c r="W5157" s="1"/>
  <c r="AB5157" s="1"/>
  <c r="Q5157"/>
  <c r="V5157" s="1"/>
  <c r="AA5157" s="1"/>
  <c r="P5157"/>
  <c r="U5157" s="1"/>
  <c r="Z5157" s="1"/>
  <c r="O5157"/>
  <c r="T5157" s="1"/>
  <c r="Y5157" s="1"/>
  <c r="N5157"/>
  <c r="S5157" s="1"/>
  <c r="X5157" s="1"/>
  <c r="R5156"/>
  <c r="W5156" s="1"/>
  <c r="AB5156" s="1"/>
  <c r="Q5156"/>
  <c r="V5156" s="1"/>
  <c r="AA5156" s="1"/>
  <c r="P5156"/>
  <c r="U5156" s="1"/>
  <c r="Z5156" s="1"/>
  <c r="O5156"/>
  <c r="N5156"/>
  <c r="S5156" s="1"/>
  <c r="R1480"/>
  <c r="W1480" s="1"/>
  <c r="AB1480" s="1"/>
  <c r="Q1480"/>
  <c r="V1480" s="1"/>
  <c r="AA1480" s="1"/>
  <c r="P1480"/>
  <c r="U1480" s="1"/>
  <c r="Z1480" s="1"/>
  <c r="O1480"/>
  <c r="T1480" s="1"/>
  <c r="N1480"/>
  <c r="R878"/>
  <c r="W878" s="1"/>
  <c r="AB878" s="1"/>
  <c r="Q878"/>
  <c r="V878" s="1"/>
  <c r="AA878" s="1"/>
  <c r="P878"/>
  <c r="U878" s="1"/>
  <c r="Z878" s="1"/>
  <c r="O878"/>
  <c r="T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X873" s="1"/>
  <c r="R872"/>
  <c r="W872" s="1"/>
  <c r="AB872" s="1"/>
  <c r="Q872"/>
  <c r="V872" s="1"/>
  <c r="AA872" s="1"/>
  <c r="P872"/>
  <c r="U872" s="1"/>
  <c r="Z872" s="1"/>
  <c r="O872"/>
  <c r="T872" s="1"/>
  <c r="Y872" s="1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R870"/>
  <c r="W870" s="1"/>
  <c r="AB870" s="1"/>
  <c r="Q870"/>
  <c r="P870"/>
  <c r="U870" s="1"/>
  <c r="Z870" s="1"/>
  <c r="O870"/>
  <c r="T870" s="1"/>
  <c r="N870"/>
  <c r="R869"/>
  <c r="Q869"/>
  <c r="V869" s="1"/>
  <c r="AA869" s="1"/>
  <c r="P869"/>
  <c r="U869" s="1"/>
  <c r="O869"/>
  <c r="N869"/>
  <c r="R868"/>
  <c r="W868" s="1"/>
  <c r="AB868" s="1"/>
  <c r="Q868"/>
  <c r="V868" s="1"/>
  <c r="P868"/>
  <c r="O868"/>
  <c r="N868"/>
  <c r="S868" s="1"/>
  <c r="X868" s="1"/>
  <c r="R867"/>
  <c r="Q867"/>
  <c r="P867"/>
  <c r="O867"/>
  <c r="T867" s="1"/>
  <c r="Y867" s="1"/>
  <c r="N867"/>
  <c r="S867" s="1"/>
  <c r="R866"/>
  <c r="Q866"/>
  <c r="P866"/>
  <c r="U866" s="1"/>
  <c r="Z866" s="1"/>
  <c r="O866"/>
  <c r="T866" s="1"/>
  <c r="N866"/>
  <c r="S866" s="1"/>
  <c r="X866" s="1"/>
  <c r="R865"/>
  <c r="Q865"/>
  <c r="V865" s="1"/>
  <c r="AA865" s="1"/>
  <c r="P865"/>
  <c r="U865" s="1"/>
  <c r="O865"/>
  <c r="T865" s="1"/>
  <c r="Y865" s="1"/>
  <c r="N865"/>
  <c r="R864"/>
  <c r="Q864"/>
  <c r="V864" s="1"/>
  <c r="AA864" s="1"/>
  <c r="P864"/>
  <c r="U864" s="1"/>
  <c r="O864"/>
  <c r="T864" s="1"/>
  <c r="Y864" s="1"/>
  <c r="N864"/>
  <c r="R863"/>
  <c r="W863" s="1"/>
  <c r="Q863"/>
  <c r="P863"/>
  <c r="O863"/>
  <c r="N863"/>
  <c r="S863" s="1"/>
  <c r="X863" s="1"/>
  <c r="R862"/>
  <c r="Q862"/>
  <c r="P862"/>
  <c r="O862"/>
  <c r="T862" s="1"/>
  <c r="Y862" s="1"/>
  <c r="N862"/>
  <c r="S862" s="1"/>
  <c r="R861"/>
  <c r="Q861"/>
  <c r="P861"/>
  <c r="U861" s="1"/>
  <c r="O861"/>
  <c r="T861" s="1"/>
  <c r="N861"/>
  <c r="R860"/>
  <c r="Q860"/>
  <c r="V860" s="1"/>
  <c r="P860"/>
  <c r="U860" s="1"/>
  <c r="O860"/>
  <c r="T860" s="1"/>
  <c r="N860"/>
  <c r="S860" s="1"/>
  <c r="R858"/>
  <c r="W858" s="1"/>
  <c r="Q858"/>
  <c r="P858"/>
  <c r="O858"/>
  <c r="N858"/>
  <c r="R857"/>
  <c r="W857" s="1"/>
  <c r="Q857"/>
  <c r="P857"/>
  <c r="O857"/>
  <c r="N857"/>
  <c r="R856"/>
  <c r="W856" s="1"/>
  <c r="Q856"/>
  <c r="V856" s="1"/>
  <c r="P856"/>
  <c r="O856"/>
  <c r="N856"/>
  <c r="R855"/>
  <c r="W855" s="1"/>
  <c r="Q855"/>
  <c r="P855"/>
  <c r="O855"/>
  <c r="N855"/>
  <c r="S855" s="1"/>
  <c r="R854"/>
  <c r="Q854"/>
  <c r="P854"/>
  <c r="O854"/>
  <c r="T854" s="1"/>
  <c r="N854"/>
  <c r="S854" s="1"/>
  <c r="R853"/>
  <c r="Q853"/>
  <c r="P853"/>
  <c r="U853" s="1"/>
  <c r="O853"/>
  <c r="T853" s="1"/>
  <c r="N853"/>
  <c r="S853" s="1"/>
  <c r="R852"/>
  <c r="Q852"/>
  <c r="V852" s="1"/>
  <c r="P852"/>
  <c r="U852" s="1"/>
  <c r="Z852" s="1"/>
  <c r="O852"/>
  <c r="T852" s="1"/>
  <c r="N852"/>
  <c r="R851"/>
  <c r="W851" s="1"/>
  <c r="Q851"/>
  <c r="V851" s="1"/>
  <c r="P851"/>
  <c r="O851"/>
  <c r="N851"/>
  <c r="S851" s="1"/>
  <c r="R850"/>
  <c r="W850" s="1"/>
  <c r="Q850"/>
  <c r="V850" s="1"/>
  <c r="P850"/>
  <c r="U850" s="1"/>
  <c r="O850"/>
  <c r="T850" s="1"/>
  <c r="N850"/>
  <c r="R849"/>
  <c r="W849" s="1"/>
  <c r="AB849" s="1"/>
  <c r="Q849"/>
  <c r="V849" s="1"/>
  <c r="P849"/>
  <c r="U849" s="1"/>
  <c r="O849"/>
  <c r="T849" s="1"/>
  <c r="N849"/>
  <c r="R3971"/>
  <c r="W3971" s="1"/>
  <c r="Q3971"/>
  <c r="V3971" s="1"/>
  <c r="P3971"/>
  <c r="O3971"/>
  <c r="N3971"/>
  <c r="R3714"/>
  <c r="W3714" s="1"/>
  <c r="AB3714" s="1"/>
  <c r="Q3714"/>
  <c r="V3714" s="1"/>
  <c r="AA3714" s="1"/>
  <c r="P3714"/>
  <c r="U3714" s="1"/>
  <c r="Z3714" s="1"/>
  <c r="O3714"/>
  <c r="T3714" s="1"/>
  <c r="N3714"/>
  <c r="R3774"/>
  <c r="W3774" s="1"/>
  <c r="AB3774" s="1"/>
  <c r="Q3774"/>
  <c r="V3774" s="1"/>
  <c r="AA3774" s="1"/>
  <c r="P3774"/>
  <c r="U3774" s="1"/>
  <c r="Z3774" s="1"/>
  <c r="O3774"/>
  <c r="T3774" s="1"/>
  <c r="N3774"/>
  <c r="S3774" s="1"/>
  <c r="X3774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X2704" s="1"/>
  <c r="R1841"/>
  <c r="W1841" s="1"/>
  <c r="AB1841" s="1"/>
  <c r="Q1841"/>
  <c r="V1841" s="1"/>
  <c r="P1841"/>
  <c r="U1841" s="1"/>
  <c r="Z1841" s="1"/>
  <c r="O1841"/>
  <c r="T1841" s="1"/>
  <c r="Y1841" s="1"/>
  <c r="N1841"/>
  <c r="R2189"/>
  <c r="W2189" s="1"/>
  <c r="AB2189" s="1"/>
  <c r="Q2189"/>
  <c r="V2189" s="1"/>
  <c r="P2189"/>
  <c r="U2189" s="1"/>
  <c r="Z2189" s="1"/>
  <c r="O2189"/>
  <c r="T2189" s="1"/>
  <c r="Y2189" s="1"/>
  <c r="N2189"/>
  <c r="R275"/>
  <c r="W275" s="1"/>
  <c r="AB275" s="1"/>
  <c r="Q275"/>
  <c r="V275" s="1"/>
  <c r="AA275" s="1"/>
  <c r="P275"/>
  <c r="U275" s="1"/>
  <c r="Z275" s="1"/>
  <c r="O275"/>
  <c r="N275"/>
  <c r="R1104"/>
  <c r="W1104" s="1"/>
  <c r="AB1104" s="1"/>
  <c r="Q1104"/>
  <c r="V1104" s="1"/>
  <c r="P1104"/>
  <c r="U1104" s="1"/>
  <c r="Z1104" s="1"/>
  <c r="O1104"/>
  <c r="T1104" s="1"/>
  <c r="Y1104" s="1"/>
  <c r="N1104"/>
  <c r="R260"/>
  <c r="W260" s="1"/>
  <c r="AB260" s="1"/>
  <c r="Q260"/>
  <c r="V260" s="1"/>
  <c r="AA260" s="1"/>
  <c r="P260"/>
  <c r="U260" s="1"/>
  <c r="Z260" s="1"/>
  <c r="O260"/>
  <c r="T260" s="1"/>
  <c r="Y260" s="1"/>
  <c r="N260"/>
  <c r="R3941"/>
  <c r="W3941" s="1"/>
  <c r="AB3941" s="1"/>
  <c r="Q3941"/>
  <c r="P3941"/>
  <c r="U3941" s="1"/>
  <c r="Z3941" s="1"/>
  <c r="O3941"/>
  <c r="T3941" s="1"/>
  <c r="Y3941" s="1"/>
  <c r="N394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X5154" s="1"/>
  <c r="R5153"/>
  <c r="W5153" s="1"/>
  <c r="AB5153" s="1"/>
  <c r="Q5153"/>
  <c r="V5153" s="1"/>
  <c r="AA5153" s="1"/>
  <c r="P5153"/>
  <c r="U5153" s="1"/>
  <c r="Z5153" s="1"/>
  <c r="O5153"/>
  <c r="T5153" s="1"/>
  <c r="Y5153" s="1"/>
  <c r="N5153"/>
  <c r="S5153" s="1"/>
  <c r="X5153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1"/>
  <c r="W5151" s="1"/>
  <c r="AB5151" s="1"/>
  <c r="Q5151"/>
  <c r="V5151" s="1"/>
  <c r="AA5151" s="1"/>
  <c r="P5151"/>
  <c r="U5151" s="1"/>
  <c r="Z5151" s="1"/>
  <c r="O5151"/>
  <c r="T5151" s="1"/>
  <c r="N5151"/>
  <c r="S5151" s="1"/>
  <c r="X5151" s="1"/>
  <c r="R682"/>
  <c r="W682" s="1"/>
  <c r="AB682" s="1"/>
  <c r="Q682"/>
  <c r="V682" s="1"/>
  <c r="AA682" s="1"/>
  <c r="P682"/>
  <c r="U682" s="1"/>
  <c r="Z682" s="1"/>
  <c r="O682"/>
  <c r="T682" s="1"/>
  <c r="Y682" s="1"/>
  <c r="N682"/>
  <c r="R1977"/>
  <c r="W1977" s="1"/>
  <c r="AB1977" s="1"/>
  <c r="Q1977"/>
  <c r="V1977" s="1"/>
  <c r="AA1977" s="1"/>
  <c r="P1977"/>
  <c r="U1977" s="1"/>
  <c r="Z1977" s="1"/>
  <c r="O1977"/>
  <c r="T1977" s="1"/>
  <c r="N1977"/>
  <c r="R1976"/>
  <c r="W1976" s="1"/>
  <c r="AB1976" s="1"/>
  <c r="Q1976"/>
  <c r="V1976" s="1"/>
  <c r="AA1976" s="1"/>
  <c r="P1976"/>
  <c r="U1976" s="1"/>
  <c r="Z1976" s="1"/>
  <c r="O1976"/>
  <c r="N1976"/>
  <c r="R1975"/>
  <c r="W1975" s="1"/>
  <c r="AB1975" s="1"/>
  <c r="Q1975"/>
  <c r="V1975" s="1"/>
  <c r="AA1975" s="1"/>
  <c r="P1975"/>
  <c r="O1975"/>
  <c r="N1975"/>
  <c r="S1975" s="1"/>
  <c r="X1975" s="1"/>
  <c r="R1974"/>
  <c r="W1974" s="1"/>
  <c r="AB1974" s="1"/>
  <c r="Q1974"/>
  <c r="P1974"/>
  <c r="O1974"/>
  <c r="T1974" s="1"/>
  <c r="Y1974" s="1"/>
  <c r="N1974"/>
  <c r="S1974" s="1"/>
  <c r="X1974" s="1"/>
  <c r="R1972"/>
  <c r="Q1972"/>
  <c r="V1972" s="1"/>
  <c r="AA1972" s="1"/>
  <c r="P1972"/>
  <c r="U1972" s="1"/>
  <c r="Z1972" s="1"/>
  <c r="O1972"/>
  <c r="T1972" s="1"/>
  <c r="Y1972" s="1"/>
  <c r="N1972"/>
  <c r="S1972" s="1"/>
  <c r="X1972" s="1"/>
  <c r="R1971"/>
  <c r="W1971" s="1"/>
  <c r="AB1971" s="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T1970" s="1"/>
  <c r="Y1970" s="1"/>
  <c r="N1970"/>
  <c r="S1970" s="1"/>
  <c r="R1969"/>
  <c r="W1969" s="1"/>
  <c r="AB1969" s="1"/>
  <c r="Q1969"/>
  <c r="V1969" s="1"/>
  <c r="P1969"/>
  <c r="U1969" s="1"/>
  <c r="Z1969" s="1"/>
  <c r="O1969"/>
  <c r="T1969" s="1"/>
  <c r="N1969"/>
  <c r="R1968"/>
  <c r="W1968" s="1"/>
  <c r="Q1968"/>
  <c r="V1968" s="1"/>
  <c r="P1968"/>
  <c r="U1968" s="1"/>
  <c r="O1968"/>
  <c r="N1968"/>
  <c r="R1967"/>
  <c r="W1967" s="1"/>
  <c r="Q1967"/>
  <c r="V1967" s="1"/>
  <c r="P1967"/>
  <c r="O1967"/>
  <c r="N1967"/>
  <c r="S1967" s="1"/>
  <c r="X1967" s="1"/>
  <c r="R1966"/>
  <c r="W1966" s="1"/>
  <c r="Q1966"/>
  <c r="P1966"/>
  <c r="O1966"/>
  <c r="T1966" s="1"/>
  <c r="Y1966" s="1"/>
  <c r="N1966"/>
  <c r="R1965"/>
  <c r="Q1965"/>
  <c r="P1965"/>
  <c r="U1965" s="1"/>
  <c r="Z1965" s="1"/>
  <c r="O1965"/>
  <c r="T1965" s="1"/>
  <c r="N1965"/>
  <c r="S1965" s="1"/>
  <c r="X1965" s="1"/>
  <c r="R1964"/>
  <c r="Q1964"/>
  <c r="V1964" s="1"/>
  <c r="AA1964" s="1"/>
  <c r="P1964"/>
  <c r="U1964" s="1"/>
  <c r="O1964"/>
  <c r="T1964" s="1"/>
  <c r="Y1964" s="1"/>
  <c r="N1964"/>
  <c r="S1964" s="1"/>
  <c r="R1963"/>
  <c r="Q1963"/>
  <c r="V1963" s="1"/>
  <c r="AA1963" s="1"/>
  <c r="P1963"/>
  <c r="U1963" s="1"/>
  <c r="O1963"/>
  <c r="T1963" s="1"/>
  <c r="Y1963" s="1"/>
  <c r="N1963"/>
  <c r="S1963" s="1"/>
  <c r="R1465"/>
  <c r="W1465" s="1"/>
  <c r="AB1465" s="1"/>
  <c r="Q1465"/>
  <c r="V1465" s="1"/>
  <c r="AA1465" s="1"/>
  <c r="P1465"/>
  <c r="U1465" s="1"/>
  <c r="Z1465" s="1"/>
  <c r="O1465"/>
  <c r="T1465" s="1"/>
  <c r="Y1465" s="1"/>
  <c r="N1465"/>
  <c r="R2023"/>
  <c r="W2023" s="1"/>
  <c r="AB2023" s="1"/>
  <c r="Q2023"/>
  <c r="V2023" s="1"/>
  <c r="AA2023" s="1"/>
  <c r="P2023"/>
  <c r="U2023" s="1"/>
  <c r="O2023"/>
  <c r="T2023" s="1"/>
  <c r="N2023"/>
  <c r="R4167"/>
  <c r="W4167" s="1"/>
  <c r="AB4167" s="1"/>
  <c r="Q4167"/>
  <c r="V4167" s="1"/>
  <c r="AA4167" s="1"/>
  <c r="P4167"/>
  <c r="U4167" s="1"/>
  <c r="Z4167" s="1"/>
  <c r="O4167"/>
  <c r="N4167"/>
  <c r="R1450"/>
  <c r="W1450" s="1"/>
  <c r="AB1450" s="1"/>
  <c r="Q1450"/>
  <c r="V1450" s="1"/>
  <c r="P1450"/>
  <c r="U1450" s="1"/>
  <c r="Z1450" s="1"/>
  <c r="O1450"/>
  <c r="T1450" s="1"/>
  <c r="Y1450" s="1"/>
  <c r="N1450"/>
  <c r="R3398"/>
  <c r="W3398" s="1"/>
  <c r="AB3398" s="1"/>
  <c r="Q3398"/>
  <c r="V3398" s="1"/>
  <c r="AA3398" s="1"/>
  <c r="P3398"/>
  <c r="U3398" s="1"/>
  <c r="Z3398" s="1"/>
  <c r="O3398"/>
  <c r="T3398" s="1"/>
  <c r="N3398"/>
  <c r="R3383"/>
  <c r="W3383" s="1"/>
  <c r="Q3383"/>
  <c r="V3383" s="1"/>
  <c r="AA3383" s="1"/>
  <c r="P3383"/>
  <c r="U3383" s="1"/>
  <c r="Z3383" s="1"/>
  <c r="O3383"/>
  <c r="N3383"/>
  <c r="R1826"/>
  <c r="W1826" s="1"/>
  <c r="AB1826" s="1"/>
  <c r="Q1826"/>
  <c r="V1826" s="1"/>
  <c r="AA1826" s="1"/>
  <c r="P1826"/>
  <c r="U1826" s="1"/>
  <c r="Z1826" s="1"/>
  <c r="O1826"/>
  <c r="T1826" s="1"/>
  <c r="Y1826" s="1"/>
  <c r="N1826"/>
  <c r="R2098"/>
  <c r="W2098" s="1"/>
  <c r="Q2098"/>
  <c r="V2098" s="1"/>
  <c r="AA2098" s="1"/>
  <c r="P2098"/>
  <c r="U2098" s="1"/>
  <c r="Z2098" s="1"/>
  <c r="O2098"/>
  <c r="N2098"/>
  <c r="R2097"/>
  <c r="W2097" s="1"/>
  <c r="AB2097" s="1"/>
  <c r="Q2097"/>
  <c r="V2097" s="1"/>
  <c r="AA2097" s="1"/>
  <c r="P2097"/>
  <c r="O2097"/>
  <c r="N2097"/>
  <c r="S2097" s="1"/>
  <c r="X2097" s="1"/>
  <c r="R2096"/>
  <c r="W2096" s="1"/>
  <c r="AB2096" s="1"/>
  <c r="Q2096"/>
  <c r="P2096"/>
  <c r="O2096"/>
  <c r="T2096" s="1"/>
  <c r="Y2096" s="1"/>
  <c r="N2096"/>
  <c r="S2096" s="1"/>
  <c r="R2095"/>
  <c r="W2095" s="1"/>
  <c r="Q2095"/>
  <c r="P2095"/>
  <c r="U2095" s="1"/>
  <c r="Z2095" s="1"/>
  <c r="O2095"/>
  <c r="T2095" s="1"/>
  <c r="N2095"/>
  <c r="S2095" s="1"/>
  <c r="R2093"/>
  <c r="W2093" s="1"/>
  <c r="AB2093" s="1"/>
  <c r="Q2093"/>
  <c r="V2093" s="1"/>
  <c r="P2093"/>
  <c r="U2093" s="1"/>
  <c r="O2093"/>
  <c r="T2093" s="1"/>
  <c r="N2093"/>
  <c r="S2093" s="1"/>
  <c r="R2092"/>
  <c r="W2092" s="1"/>
  <c r="Q2092"/>
  <c r="V2092" s="1"/>
  <c r="P2092"/>
  <c r="U2092" s="1"/>
  <c r="O2092"/>
  <c r="T2092" s="1"/>
  <c r="N2092"/>
  <c r="S2092" s="1"/>
  <c r="X2092" s="1"/>
  <c r="R2091"/>
  <c r="W2091" s="1"/>
  <c r="Q2091"/>
  <c r="V2091" s="1"/>
  <c r="P2091"/>
  <c r="U2091" s="1"/>
  <c r="Z2091" s="1"/>
  <c r="O2091"/>
  <c r="T2091" s="1"/>
  <c r="Y2091" s="1"/>
  <c r="N2091"/>
  <c r="R2090"/>
  <c r="W2090" s="1"/>
  <c r="Q2090"/>
  <c r="V2090" s="1"/>
  <c r="AA2090" s="1"/>
  <c r="P2090"/>
  <c r="U2090" s="1"/>
  <c r="Z2090" s="1"/>
  <c r="O2090"/>
  <c r="N2090"/>
  <c r="R2089"/>
  <c r="W2089" s="1"/>
  <c r="Q2089"/>
  <c r="V2089" s="1"/>
  <c r="AA2089" s="1"/>
  <c r="P2089"/>
  <c r="O2089"/>
  <c r="N2089"/>
  <c r="S2089" s="1"/>
  <c r="X2089" s="1"/>
  <c r="R2088"/>
  <c r="W2088" s="1"/>
  <c r="AB2088" s="1"/>
  <c r="Q2088"/>
  <c r="P2088"/>
  <c r="O2088"/>
  <c r="T2088" s="1"/>
  <c r="Y2088" s="1"/>
  <c r="N2088"/>
  <c r="S2088" s="1"/>
  <c r="R2087"/>
  <c r="Q2087"/>
  <c r="P2087"/>
  <c r="U2087" s="1"/>
  <c r="Z2087" s="1"/>
  <c r="O2087"/>
  <c r="T2087" s="1"/>
  <c r="N2087"/>
  <c r="S2087" s="1"/>
  <c r="R2086"/>
  <c r="W2086" s="1"/>
  <c r="Q2086"/>
  <c r="V2086" s="1"/>
  <c r="AA2086" s="1"/>
  <c r="P2086"/>
  <c r="U2086" s="1"/>
  <c r="O2086"/>
  <c r="T2086" s="1"/>
  <c r="N2086"/>
  <c r="S2086" s="1"/>
  <c r="R2085"/>
  <c r="W2085" s="1"/>
  <c r="AB2085" s="1"/>
  <c r="Q2085"/>
  <c r="V2085" s="1"/>
  <c r="P2085"/>
  <c r="U2085" s="1"/>
  <c r="O2085"/>
  <c r="T2085" s="1"/>
  <c r="N2085"/>
  <c r="S2085" s="1"/>
  <c r="R2084"/>
  <c r="W2084" s="1"/>
  <c r="AB2084" s="1"/>
  <c r="Q2084"/>
  <c r="V2084" s="1"/>
  <c r="P2084"/>
  <c r="U2084" s="1"/>
  <c r="O2084"/>
  <c r="T2084" s="1"/>
  <c r="N2084"/>
  <c r="S2084" s="1"/>
  <c r="R4091"/>
  <c r="W4091" s="1"/>
  <c r="Q4091"/>
  <c r="V4091" s="1"/>
  <c r="P4091"/>
  <c r="U4091" s="1"/>
  <c r="O4091"/>
  <c r="N4091"/>
  <c r="R4090"/>
  <c r="W4090" s="1"/>
  <c r="Q4090"/>
  <c r="V4090" s="1"/>
  <c r="AA4090" s="1"/>
  <c r="P4090"/>
  <c r="O4090"/>
  <c r="N4090"/>
  <c r="S4090" s="1"/>
  <c r="X4090" s="1"/>
  <c r="R4089"/>
  <c r="W4089" s="1"/>
  <c r="Q4089"/>
  <c r="P4089"/>
  <c r="O4089"/>
  <c r="T4089" s="1"/>
  <c r="Y4089" s="1"/>
  <c r="N4089"/>
  <c r="R4088"/>
  <c r="Q4088"/>
  <c r="P4088"/>
  <c r="U4088" s="1"/>
  <c r="Z4088" s="1"/>
  <c r="O4088"/>
  <c r="T4088" s="1"/>
  <c r="N4088"/>
  <c r="S4088" s="1"/>
  <c r="X4088" s="1"/>
  <c r="R4086"/>
  <c r="Q4086"/>
  <c r="V4086" s="1"/>
  <c r="P4086"/>
  <c r="U4086" s="1"/>
  <c r="Z4086" s="1"/>
  <c r="O4086"/>
  <c r="T4086" s="1"/>
  <c r="Y4086" s="1"/>
  <c r="N4086"/>
  <c r="S4086" s="1"/>
  <c r="R4085"/>
  <c r="Q4085"/>
  <c r="V4085" s="1"/>
  <c r="AA4085" s="1"/>
  <c r="P4085"/>
  <c r="U4085" s="1"/>
  <c r="Z4085" s="1"/>
  <c r="O4085"/>
  <c r="T4085" s="1"/>
  <c r="N4085"/>
  <c r="R4084"/>
  <c r="W4084" s="1"/>
  <c r="AB4084" s="1"/>
  <c r="Q4084"/>
  <c r="V4084" s="1"/>
  <c r="AA4084" s="1"/>
  <c r="P4084"/>
  <c r="U4084" s="1"/>
  <c r="O4084"/>
  <c r="T4084" s="1"/>
  <c r="N4084"/>
  <c r="R4083"/>
  <c r="W4083" s="1"/>
  <c r="AB4083" s="1"/>
  <c r="Q4083"/>
  <c r="V4083" s="1"/>
  <c r="P4083"/>
  <c r="U4083" s="1"/>
  <c r="O4083"/>
  <c r="N4083"/>
  <c r="R4082"/>
  <c r="W4082" s="1"/>
  <c r="Q4082"/>
  <c r="V4082" s="1"/>
  <c r="P4082"/>
  <c r="O4082"/>
  <c r="N4082"/>
  <c r="R4081"/>
  <c r="W4081" s="1"/>
  <c r="Q4081"/>
  <c r="P4081"/>
  <c r="O4081"/>
  <c r="N4081"/>
  <c r="S4081" s="1"/>
  <c r="X4081" s="1"/>
  <c r="R4080"/>
  <c r="Q4080"/>
  <c r="P4080"/>
  <c r="O4080"/>
  <c r="T4080" s="1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V4078" s="1"/>
  <c r="P4078"/>
  <c r="U4078" s="1"/>
  <c r="Z4078" s="1"/>
  <c r="O4078"/>
  <c r="T4078" s="1"/>
  <c r="Y4078" s="1"/>
  <c r="N4078"/>
  <c r="S4078" s="1"/>
  <c r="R4077"/>
  <c r="Q4077"/>
  <c r="V4077" s="1"/>
  <c r="P4077"/>
  <c r="U4077" s="1"/>
  <c r="Z4077" s="1"/>
  <c r="O4077"/>
  <c r="T4077" s="1"/>
  <c r="Y4077" s="1"/>
  <c r="N4077"/>
  <c r="S4077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X5149" s="1"/>
  <c r="R5148"/>
  <c r="W5148" s="1"/>
  <c r="AB5148" s="1"/>
  <c r="Q5148"/>
  <c r="V5148" s="1"/>
  <c r="AA5148" s="1"/>
  <c r="P5148"/>
  <c r="U5148" s="1"/>
  <c r="Z5148" s="1"/>
  <c r="O5148"/>
  <c r="T5148" s="1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N5147"/>
  <c r="S5147" s="1"/>
  <c r="X5147" s="1"/>
  <c r="R5146"/>
  <c r="W5146" s="1"/>
  <c r="AB5146" s="1"/>
  <c r="Q5146"/>
  <c r="V5146" s="1"/>
  <c r="AA5146" s="1"/>
  <c r="P5146"/>
  <c r="U5146" s="1"/>
  <c r="Z5146" s="1"/>
  <c r="O5146"/>
  <c r="T5146" s="1"/>
  <c r="N5146"/>
  <c r="S5146" s="1"/>
  <c r="X5146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T5141" s="1"/>
  <c r="N5141"/>
  <c r="S5141" s="1"/>
  <c r="X5141" s="1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X5140" s="1"/>
  <c r="R5139"/>
  <c r="W5139" s="1"/>
  <c r="AB5139" s="1"/>
  <c r="Q5139"/>
  <c r="V5139" s="1"/>
  <c r="AA5139" s="1"/>
  <c r="P5139"/>
  <c r="U5139" s="1"/>
  <c r="Z5139" s="1"/>
  <c r="O5139"/>
  <c r="T5139" s="1"/>
  <c r="N5139"/>
  <c r="S5139" s="1"/>
  <c r="R5138"/>
  <c r="W5138" s="1"/>
  <c r="AB5138" s="1"/>
  <c r="Q5138"/>
  <c r="V5138" s="1"/>
  <c r="AA5138" s="1"/>
  <c r="P5138"/>
  <c r="U5138" s="1"/>
  <c r="Z5138" s="1"/>
  <c r="O5138"/>
  <c r="T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X5136" s="1"/>
  <c r="R5135"/>
  <c r="W5135" s="1"/>
  <c r="AB5135" s="1"/>
  <c r="Q5135"/>
  <c r="V5135" s="1"/>
  <c r="AA5135" s="1"/>
  <c r="P5135"/>
  <c r="U5135" s="1"/>
  <c r="Z5135" s="1"/>
  <c r="O5135"/>
  <c r="T5135" s="1"/>
  <c r="N5135"/>
  <c r="S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V5104" s="1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N5110"/>
  <c r="S5110" s="1"/>
  <c r="O5110"/>
  <c r="T5110" s="1"/>
  <c r="P5110"/>
  <c r="U5110" s="1"/>
  <c r="Q5110"/>
  <c r="V5110" s="1"/>
  <c r="R5110"/>
  <c r="W5110" s="1"/>
  <c r="N5111"/>
  <c r="S5111" s="1"/>
  <c r="O5111"/>
  <c r="T5111" s="1"/>
  <c r="P5111"/>
  <c r="U5111" s="1"/>
  <c r="Q5111"/>
  <c r="V5111" s="1"/>
  <c r="R5111"/>
  <c r="W5111" s="1"/>
  <c r="N5112"/>
  <c r="S5112" s="1"/>
  <c r="O5112"/>
  <c r="T5112" s="1"/>
  <c r="P5112"/>
  <c r="U5112" s="1"/>
  <c r="Q5112"/>
  <c r="V5112" s="1"/>
  <c r="R5112"/>
  <c r="W5112" s="1"/>
  <c r="N5113"/>
  <c r="S5113" s="1"/>
  <c r="O5113"/>
  <c r="T5113" s="1"/>
  <c r="P5113"/>
  <c r="U5113" s="1"/>
  <c r="Q5113"/>
  <c r="V5113" s="1"/>
  <c r="R5113"/>
  <c r="W5113" s="1"/>
  <c r="N5114"/>
  <c r="S5114" s="1"/>
  <c r="O5114"/>
  <c r="T5114" s="1"/>
  <c r="P5114"/>
  <c r="U5114" s="1"/>
  <c r="Q5114"/>
  <c r="V5114" s="1"/>
  <c r="R5114"/>
  <c r="W5114" s="1"/>
  <c r="N5115"/>
  <c r="S5115" s="1"/>
  <c r="O5115"/>
  <c r="T5115" s="1"/>
  <c r="P5115"/>
  <c r="U5115" s="1"/>
  <c r="Q5115"/>
  <c r="V5115" s="1"/>
  <c r="R5115"/>
  <c r="W5115" s="1"/>
  <c r="N5116"/>
  <c r="S5116" s="1"/>
  <c r="O5116"/>
  <c r="T5116" s="1"/>
  <c r="P5116"/>
  <c r="U5116" s="1"/>
  <c r="Q5116"/>
  <c r="V5116" s="1"/>
  <c r="R5116"/>
  <c r="W5116" s="1"/>
  <c r="N5117"/>
  <c r="S5117" s="1"/>
  <c r="O5117"/>
  <c r="T5117" s="1"/>
  <c r="P5117"/>
  <c r="U5117" s="1"/>
  <c r="Q5117"/>
  <c r="V5117" s="1"/>
  <c r="R5117"/>
  <c r="W5117" s="1"/>
  <c r="N5118"/>
  <c r="S5118" s="1"/>
  <c r="O5118"/>
  <c r="T5118" s="1"/>
  <c r="P5118"/>
  <c r="U5118" s="1"/>
  <c r="Q5118"/>
  <c r="V5118" s="1"/>
  <c r="R5118"/>
  <c r="W5118" s="1"/>
  <c r="N5119"/>
  <c r="S5119" s="1"/>
  <c r="O5119"/>
  <c r="T5119" s="1"/>
  <c r="P5119"/>
  <c r="U5119" s="1"/>
  <c r="Q5119"/>
  <c r="R5119"/>
  <c r="W5119" s="1"/>
  <c r="N5120"/>
  <c r="S5120" s="1"/>
  <c r="O5120"/>
  <c r="T5120" s="1"/>
  <c r="P5120"/>
  <c r="U5120" s="1"/>
  <c r="Q5120"/>
  <c r="V5120" s="1"/>
  <c r="R5120"/>
  <c r="W5120" s="1"/>
  <c r="N5121"/>
  <c r="S5121" s="1"/>
  <c r="O5121"/>
  <c r="T5121" s="1"/>
  <c r="P5121"/>
  <c r="U5121" s="1"/>
  <c r="Q5121"/>
  <c r="V5121" s="1"/>
  <c r="R5121"/>
  <c r="W5121" s="1"/>
  <c r="N5122"/>
  <c r="S5122" s="1"/>
  <c r="O5122"/>
  <c r="T5122" s="1"/>
  <c r="P5122"/>
  <c r="U5122" s="1"/>
  <c r="Q5122"/>
  <c r="V5122" s="1"/>
  <c r="R5122"/>
  <c r="W5122" s="1"/>
  <c r="N5123"/>
  <c r="S5123" s="1"/>
  <c r="O5123"/>
  <c r="T5123" s="1"/>
  <c r="P5123"/>
  <c r="U5123" s="1"/>
  <c r="Q5123"/>
  <c r="V5123" s="1"/>
  <c r="R5123"/>
  <c r="W5123" s="1"/>
  <c r="N5124"/>
  <c r="S5124" s="1"/>
  <c r="O5124"/>
  <c r="T5124" s="1"/>
  <c r="P5124"/>
  <c r="U5124" s="1"/>
  <c r="Q5124"/>
  <c r="V5124" s="1"/>
  <c r="R5124"/>
  <c r="W5124" s="1"/>
  <c r="R5082"/>
  <c r="W5082" s="1"/>
  <c r="Q5082"/>
  <c r="V5082" s="1"/>
  <c r="AA5082" s="1"/>
  <c r="P5082"/>
  <c r="U5082" s="1"/>
  <c r="O5082"/>
  <c r="T5082" s="1"/>
  <c r="Y5082" s="1"/>
  <c r="N508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97" i="10"/>
  <c r="S3897" s="1"/>
  <c r="O3897"/>
  <c r="T3897" s="1"/>
  <c r="P3897"/>
  <c r="U3897" s="1"/>
  <c r="Q3897"/>
  <c r="R3897"/>
  <c r="N3898"/>
  <c r="S3898" s="1"/>
  <c r="O3898"/>
  <c r="T3898" s="1"/>
  <c r="P3898"/>
  <c r="U3898" s="1"/>
  <c r="Q3898"/>
  <c r="R3898"/>
  <c r="N3899"/>
  <c r="S3899" s="1"/>
  <c r="O3899"/>
  <c r="T3899" s="1"/>
  <c r="P3899"/>
  <c r="U3899" s="1"/>
  <c r="Q3899"/>
  <c r="R3899"/>
  <c r="N3900"/>
  <c r="S3900" s="1"/>
  <c r="O3900"/>
  <c r="T3900" s="1"/>
  <c r="P3900"/>
  <c r="U3900" s="1"/>
  <c r="Q3900"/>
  <c r="R3900"/>
  <c r="N3901"/>
  <c r="S3901" s="1"/>
  <c r="O3901"/>
  <c r="T3901" s="1"/>
  <c r="P3901"/>
  <c r="U3901" s="1"/>
  <c r="Q3901"/>
  <c r="V3901" s="1"/>
  <c r="R3901"/>
  <c r="N3902"/>
  <c r="S3902" s="1"/>
  <c r="O3902"/>
  <c r="T3902" s="1"/>
  <c r="P3902"/>
  <c r="U3902" s="1"/>
  <c r="Q3902"/>
  <c r="V3902" s="1"/>
  <c r="R3902"/>
  <c r="W3902" s="1"/>
  <c r="N3903"/>
  <c r="S3903" s="1"/>
  <c r="O3903"/>
  <c r="T3903" s="1"/>
  <c r="P3903"/>
  <c r="U3903" s="1"/>
  <c r="Q3903"/>
  <c r="V3903" s="1"/>
  <c r="R3903"/>
  <c r="W3903" s="1"/>
  <c r="N3904"/>
  <c r="S3904" s="1"/>
  <c r="O3904"/>
  <c r="T3904" s="1"/>
  <c r="P3904"/>
  <c r="U3904" s="1"/>
  <c r="Q3904"/>
  <c r="V3904" s="1"/>
  <c r="R3904"/>
  <c r="W3904" s="1"/>
  <c r="N3905"/>
  <c r="S3905" s="1"/>
  <c r="O3905"/>
  <c r="T3905" s="1"/>
  <c r="P3905"/>
  <c r="U3905" s="1"/>
  <c r="Q3905"/>
  <c r="V3905" s="1"/>
  <c r="R3905"/>
  <c r="W3905" s="1"/>
  <c r="N3907"/>
  <c r="S3907" s="1"/>
  <c r="O3907"/>
  <c r="T3907" s="1"/>
  <c r="P3907"/>
  <c r="U3907" s="1"/>
  <c r="Q3907"/>
  <c r="V3907" s="1"/>
  <c r="R3907"/>
  <c r="W3907" s="1"/>
  <c r="N3908"/>
  <c r="S3908" s="1"/>
  <c r="O3908"/>
  <c r="T3908" s="1"/>
  <c r="P3908"/>
  <c r="U3908" s="1"/>
  <c r="Q3908"/>
  <c r="V3908" s="1"/>
  <c r="R3908"/>
  <c r="W3908" s="1"/>
  <c r="N3909"/>
  <c r="S3909" s="1"/>
  <c r="O3909"/>
  <c r="T3909" s="1"/>
  <c r="P3909"/>
  <c r="U3909" s="1"/>
  <c r="Q3909"/>
  <c r="V3909" s="1"/>
  <c r="R3909"/>
  <c r="W3909" s="1"/>
  <c r="N3910"/>
  <c r="S3910" s="1"/>
  <c r="O3910"/>
  <c r="T3910" s="1"/>
  <c r="P3910"/>
  <c r="U3910" s="1"/>
  <c r="Q3910"/>
  <c r="V3910" s="1"/>
  <c r="R3910"/>
  <c r="W3910" s="1"/>
  <c r="N2812"/>
  <c r="S2812" s="1"/>
  <c r="O2812"/>
  <c r="T2812" s="1"/>
  <c r="P2812"/>
  <c r="U2812" s="1"/>
  <c r="Q2812"/>
  <c r="R2812"/>
  <c r="N2813"/>
  <c r="S2813" s="1"/>
  <c r="O2813"/>
  <c r="T2813" s="1"/>
  <c r="P2813"/>
  <c r="U2813" s="1"/>
  <c r="Q2813"/>
  <c r="R2813"/>
  <c r="N2814"/>
  <c r="S2814" s="1"/>
  <c r="O2814"/>
  <c r="T2814" s="1"/>
  <c r="P2814"/>
  <c r="U2814" s="1"/>
  <c r="Q2814"/>
  <c r="R2814"/>
  <c r="N2815"/>
  <c r="S2815" s="1"/>
  <c r="O2815"/>
  <c r="T2815" s="1"/>
  <c r="P2815"/>
  <c r="U2815" s="1"/>
  <c r="Q2815"/>
  <c r="R2815"/>
  <c r="N2816"/>
  <c r="S2816" s="1"/>
  <c r="O2816"/>
  <c r="T2816" s="1"/>
  <c r="P2816"/>
  <c r="U2816" s="1"/>
  <c r="Q2816"/>
  <c r="V2816" s="1"/>
  <c r="R2816"/>
  <c r="N2817"/>
  <c r="S2817" s="1"/>
  <c r="O2817"/>
  <c r="T2817" s="1"/>
  <c r="P2817"/>
  <c r="U2817" s="1"/>
  <c r="Q2817"/>
  <c r="V2817" s="1"/>
  <c r="R2817"/>
  <c r="W2817" s="1"/>
  <c r="N2818"/>
  <c r="S2818" s="1"/>
  <c r="O2818"/>
  <c r="T2818" s="1"/>
  <c r="P2818"/>
  <c r="U2818" s="1"/>
  <c r="Q2818"/>
  <c r="R2818"/>
  <c r="W2818" s="1"/>
  <c r="N2819"/>
  <c r="S2819" s="1"/>
  <c r="O2819"/>
  <c r="T2819" s="1"/>
  <c r="P2819"/>
  <c r="U2819" s="1"/>
  <c r="Q2819"/>
  <c r="V2819" s="1"/>
  <c r="R2819"/>
  <c r="N2820"/>
  <c r="S2820" s="1"/>
  <c r="O2820"/>
  <c r="T2820" s="1"/>
  <c r="P2820"/>
  <c r="U2820" s="1"/>
  <c r="Q2820"/>
  <c r="R2820"/>
  <c r="W2820" s="1"/>
  <c r="N2822"/>
  <c r="S2822" s="1"/>
  <c r="O2822"/>
  <c r="T2822" s="1"/>
  <c r="P2822"/>
  <c r="U2822" s="1"/>
  <c r="Z2822" s="1"/>
  <c r="Q2822"/>
  <c r="R2822"/>
  <c r="N2823"/>
  <c r="S2823" s="1"/>
  <c r="O2823"/>
  <c r="T2823" s="1"/>
  <c r="P2823"/>
  <c r="U2823" s="1"/>
  <c r="Q2823"/>
  <c r="R2823"/>
  <c r="N2824"/>
  <c r="S2824" s="1"/>
  <c r="O2824"/>
  <c r="T2824" s="1"/>
  <c r="P2824"/>
  <c r="U2824" s="1"/>
  <c r="Q2824"/>
  <c r="V2824" s="1"/>
  <c r="R2824"/>
  <c r="N2825"/>
  <c r="S2825" s="1"/>
  <c r="O2825"/>
  <c r="T2825" s="1"/>
  <c r="P2825"/>
  <c r="U2825" s="1"/>
  <c r="Q2825"/>
  <c r="V2825" s="1"/>
  <c r="R2825"/>
  <c r="W2825" s="1"/>
  <c r="N2433"/>
  <c r="S2433" s="1"/>
  <c r="O2433"/>
  <c r="T2433" s="1"/>
  <c r="P2433"/>
  <c r="U2433" s="1"/>
  <c r="Q2433"/>
  <c r="R2433"/>
  <c r="N2434"/>
  <c r="S2434" s="1"/>
  <c r="O2434"/>
  <c r="T2434" s="1"/>
  <c r="P2434"/>
  <c r="U2434" s="1"/>
  <c r="Q2434"/>
  <c r="R2434"/>
  <c r="N2435"/>
  <c r="S2435" s="1"/>
  <c r="O2435"/>
  <c r="T2435" s="1"/>
  <c r="P2435"/>
  <c r="U2435" s="1"/>
  <c r="Q2435"/>
  <c r="R2435"/>
  <c r="N2436"/>
  <c r="S2436" s="1"/>
  <c r="O2436"/>
  <c r="T2436" s="1"/>
  <c r="P2436"/>
  <c r="U2436" s="1"/>
  <c r="Q2436"/>
  <c r="V2436" s="1"/>
  <c r="R2436"/>
  <c r="N2437"/>
  <c r="S2437" s="1"/>
  <c r="O2437"/>
  <c r="T2437" s="1"/>
  <c r="P2437"/>
  <c r="U2437" s="1"/>
  <c r="Q2437"/>
  <c r="V2437" s="1"/>
  <c r="R2437"/>
  <c r="W2437" s="1"/>
  <c r="N2438"/>
  <c r="S2438" s="1"/>
  <c r="O2438"/>
  <c r="T2438" s="1"/>
  <c r="P2438"/>
  <c r="U2438" s="1"/>
  <c r="Q2438"/>
  <c r="V2438" s="1"/>
  <c r="R2438"/>
  <c r="W2438" s="1"/>
  <c r="N2439"/>
  <c r="S2439" s="1"/>
  <c r="O2439"/>
  <c r="T2439" s="1"/>
  <c r="P2439"/>
  <c r="U2439" s="1"/>
  <c r="Q2439"/>
  <c r="V2439" s="1"/>
  <c r="R2439"/>
  <c r="W2439" s="1"/>
  <c r="N2440"/>
  <c r="S2440" s="1"/>
  <c r="O2440"/>
  <c r="T2440" s="1"/>
  <c r="P2440"/>
  <c r="U2440" s="1"/>
  <c r="Q2440"/>
  <c r="R2440"/>
  <c r="W2440" s="1"/>
  <c r="N2441"/>
  <c r="S2441" s="1"/>
  <c r="O2441"/>
  <c r="T2441" s="1"/>
  <c r="P2441"/>
  <c r="U2441" s="1"/>
  <c r="Q2441"/>
  <c r="R2441"/>
  <c r="N2443"/>
  <c r="S2443" s="1"/>
  <c r="O2443"/>
  <c r="T2443" s="1"/>
  <c r="P2443"/>
  <c r="U2443" s="1"/>
  <c r="Q2443"/>
  <c r="R2443"/>
  <c r="N2444"/>
  <c r="S2444" s="1"/>
  <c r="O2444"/>
  <c r="T2444" s="1"/>
  <c r="P2444"/>
  <c r="U2444" s="1"/>
  <c r="Q2444"/>
  <c r="R2444"/>
  <c r="N2445"/>
  <c r="S2445" s="1"/>
  <c r="O2445"/>
  <c r="T2445" s="1"/>
  <c r="P2445"/>
  <c r="U2445" s="1"/>
  <c r="Q2445"/>
  <c r="V2445" s="1"/>
  <c r="R2445"/>
  <c r="N2446"/>
  <c r="S2446" s="1"/>
  <c r="O2446"/>
  <c r="T2446" s="1"/>
  <c r="P2446"/>
  <c r="U2446" s="1"/>
  <c r="Q2446"/>
  <c r="V2446" s="1"/>
  <c r="R2446"/>
  <c r="W2446" s="1"/>
  <c r="N1647"/>
  <c r="S1647" s="1"/>
  <c r="X1647" s="1"/>
  <c r="O1647"/>
  <c r="T1647" s="1"/>
  <c r="P1647"/>
  <c r="U1647" s="1"/>
  <c r="Q1647"/>
  <c r="R1647"/>
  <c r="N1648"/>
  <c r="S1648" s="1"/>
  <c r="O1648"/>
  <c r="T1648" s="1"/>
  <c r="P1648"/>
  <c r="U1648" s="1"/>
  <c r="Q1648"/>
  <c r="R1648"/>
  <c r="N1649"/>
  <c r="S1649" s="1"/>
  <c r="O1649"/>
  <c r="T1649" s="1"/>
  <c r="P1649"/>
  <c r="U1649" s="1"/>
  <c r="Q1649"/>
  <c r="V1649" s="1"/>
  <c r="R1649"/>
  <c r="N1650"/>
  <c r="S1650" s="1"/>
  <c r="O1650"/>
  <c r="T1650" s="1"/>
  <c r="P1650"/>
  <c r="U1650" s="1"/>
  <c r="Q1650"/>
  <c r="V1650" s="1"/>
  <c r="R1650"/>
  <c r="W1650" s="1"/>
  <c r="N1651"/>
  <c r="S1651" s="1"/>
  <c r="O1651"/>
  <c r="T1651" s="1"/>
  <c r="P1651"/>
  <c r="U1651" s="1"/>
  <c r="Q1651"/>
  <c r="R1651"/>
  <c r="W1651" s="1"/>
  <c r="N1652"/>
  <c r="S1652" s="1"/>
  <c r="O1652"/>
  <c r="T1652" s="1"/>
  <c r="P1652"/>
  <c r="U1652" s="1"/>
  <c r="Q1652"/>
  <c r="R1652"/>
  <c r="N1653"/>
  <c r="S1653" s="1"/>
  <c r="O1653"/>
  <c r="T1653" s="1"/>
  <c r="P1653"/>
  <c r="U1653" s="1"/>
  <c r="Q1653"/>
  <c r="R1653"/>
  <c r="N1654"/>
  <c r="S1654" s="1"/>
  <c r="O1654"/>
  <c r="T1654" s="1"/>
  <c r="P1654"/>
  <c r="U1654" s="1"/>
  <c r="Q1654"/>
  <c r="R1654"/>
  <c r="N1655"/>
  <c r="S1655" s="1"/>
  <c r="O1655"/>
  <c r="T1655" s="1"/>
  <c r="P1655"/>
  <c r="U1655" s="1"/>
  <c r="Q1655"/>
  <c r="R1655"/>
  <c r="N1657"/>
  <c r="S1657" s="1"/>
  <c r="O1657"/>
  <c r="T1657" s="1"/>
  <c r="P1657"/>
  <c r="U1657" s="1"/>
  <c r="Q1657"/>
  <c r="V1657" s="1"/>
  <c r="R1657"/>
  <c r="N1658"/>
  <c r="S1658" s="1"/>
  <c r="O1658"/>
  <c r="T1658" s="1"/>
  <c r="P1658"/>
  <c r="U1658" s="1"/>
  <c r="Q1658"/>
  <c r="V1658" s="1"/>
  <c r="R1658"/>
  <c r="W1658" s="1"/>
  <c r="N1659"/>
  <c r="S1659" s="1"/>
  <c r="O1659"/>
  <c r="T1659" s="1"/>
  <c r="P1659"/>
  <c r="U1659" s="1"/>
  <c r="Q1659"/>
  <c r="R1659"/>
  <c r="W1659" s="1"/>
  <c r="N1660"/>
  <c r="S1660" s="1"/>
  <c r="O1660"/>
  <c r="T1660" s="1"/>
  <c r="P1660"/>
  <c r="U1660" s="1"/>
  <c r="Q1660"/>
  <c r="R1660"/>
  <c r="R4590"/>
  <c r="W4590" s="1"/>
  <c r="AB4590" s="1"/>
  <c r="Q4590"/>
  <c r="V4590" s="1"/>
  <c r="AA4590" s="1"/>
  <c r="P4590"/>
  <c r="U4590" s="1"/>
  <c r="O4590"/>
  <c r="T4590" s="1"/>
  <c r="N4590"/>
  <c r="R4575"/>
  <c r="W4575" s="1"/>
  <c r="AB4575" s="1"/>
  <c r="Q4575"/>
  <c r="V4575" s="1"/>
  <c r="AA4575" s="1"/>
  <c r="P4575"/>
  <c r="U4575" s="1"/>
  <c r="O4575"/>
  <c r="T4575" s="1"/>
  <c r="N4575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096"/>
  <c r="W3096" s="1"/>
  <c r="AB3096" s="1"/>
  <c r="Q3096"/>
  <c r="V3096" s="1"/>
  <c r="AA3096" s="1"/>
  <c r="P3096"/>
  <c r="U3096" s="1"/>
  <c r="Z3096" s="1"/>
  <c r="O3096"/>
  <c r="T3096" s="1"/>
  <c r="N3096"/>
  <c r="R3095"/>
  <c r="W3095" s="1"/>
  <c r="AB3095" s="1"/>
  <c r="Q3095"/>
  <c r="V3095" s="1"/>
  <c r="AA3095" s="1"/>
  <c r="P3095"/>
  <c r="U3095" s="1"/>
  <c r="O3095"/>
  <c r="N3095"/>
  <c r="R3094"/>
  <c r="W3094" s="1"/>
  <c r="Q3094"/>
  <c r="V3094" s="1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R3089"/>
  <c r="W3089" s="1"/>
  <c r="AB3089" s="1"/>
  <c r="Q3089"/>
  <c r="V3089" s="1"/>
  <c r="AA3089" s="1"/>
  <c r="P3089"/>
  <c r="U3089" s="1"/>
  <c r="Z3089" s="1"/>
  <c r="O3089"/>
  <c r="T3089" s="1"/>
  <c r="N3089"/>
  <c r="S3089" s="1"/>
  <c r="R3088"/>
  <c r="W3088" s="1"/>
  <c r="AB3088" s="1"/>
  <c r="Q3088"/>
  <c r="V3088" s="1"/>
  <c r="AA3088" s="1"/>
  <c r="P3088"/>
  <c r="U3088" s="1"/>
  <c r="O3088"/>
  <c r="T3088" s="1"/>
  <c r="N3088"/>
  <c r="R3087"/>
  <c r="Q3087"/>
  <c r="V3087" s="1"/>
  <c r="P3087"/>
  <c r="U3087" s="1"/>
  <c r="O3087"/>
  <c r="N3087"/>
  <c r="R3086"/>
  <c r="Q3086"/>
  <c r="V3086" s="1"/>
  <c r="P3086"/>
  <c r="O3086"/>
  <c r="N3086"/>
  <c r="S3086" s="1"/>
  <c r="X3086" s="1"/>
  <c r="R3085"/>
  <c r="W3085" s="1"/>
  <c r="Q3085"/>
  <c r="P3085"/>
  <c r="O3085"/>
  <c r="T3085" s="1"/>
  <c r="Y3085" s="1"/>
  <c r="N3085"/>
  <c r="S3085" s="1"/>
  <c r="X3085" s="1"/>
  <c r="R3084"/>
  <c r="Q3084"/>
  <c r="P3084"/>
  <c r="U3084" s="1"/>
  <c r="Z3084" s="1"/>
  <c r="O3084"/>
  <c r="T3084" s="1"/>
  <c r="Y3084" s="1"/>
  <c r="N3084"/>
  <c r="S3084" s="1"/>
  <c r="X3084" s="1"/>
  <c r="R3083"/>
  <c r="Q3083"/>
  <c r="V3083" s="1"/>
  <c r="AA3083" s="1"/>
  <c r="P3083"/>
  <c r="U3083" s="1"/>
  <c r="Z3083" s="1"/>
  <c r="O3083"/>
  <c r="T3083" s="1"/>
  <c r="Y3083" s="1"/>
  <c r="N3083"/>
  <c r="S3083" s="1"/>
  <c r="R3082"/>
  <c r="Q3082"/>
  <c r="V3082" s="1"/>
  <c r="AA3082" s="1"/>
  <c r="P3082"/>
  <c r="U3082" s="1"/>
  <c r="Z3082" s="1"/>
  <c r="O3082"/>
  <c r="T3082" s="1"/>
  <c r="Y3082" s="1"/>
  <c r="N3082"/>
  <c r="R3021"/>
  <c r="W3021" s="1"/>
  <c r="AB3021" s="1"/>
  <c r="Q3021"/>
  <c r="V3021" s="1"/>
  <c r="AA3021" s="1"/>
  <c r="P3021"/>
  <c r="U3021" s="1"/>
  <c r="Z3021" s="1"/>
  <c r="O3021"/>
  <c r="T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S3006" s="1"/>
  <c r="X3006" s="1"/>
  <c r="R2991"/>
  <c r="W2991" s="1"/>
  <c r="AB2991" s="1"/>
  <c r="Q2991"/>
  <c r="V2991" s="1"/>
  <c r="AA2991" s="1"/>
  <c r="P2991"/>
  <c r="U2991" s="1"/>
  <c r="O2991"/>
  <c r="T2991" s="1"/>
  <c r="Y2991" s="1"/>
  <c r="N2991"/>
  <c r="S2991" s="1"/>
  <c r="X2991" s="1"/>
  <c r="R2976"/>
  <c r="W2976" s="1"/>
  <c r="AB2976" s="1"/>
  <c r="Q2976"/>
  <c r="V2976" s="1"/>
  <c r="P2976"/>
  <c r="U2976" s="1"/>
  <c r="O2976"/>
  <c r="T2976" s="1"/>
  <c r="N2976"/>
  <c r="R2961"/>
  <c r="W2961" s="1"/>
  <c r="AB2961" s="1"/>
  <c r="Q2961"/>
  <c r="V2961" s="1"/>
  <c r="P2961"/>
  <c r="O2961"/>
  <c r="T2961" s="1"/>
  <c r="N2961"/>
  <c r="R2674"/>
  <c r="W2674" s="1"/>
  <c r="AB2674" s="1"/>
  <c r="Q2674"/>
  <c r="V2674" s="1"/>
  <c r="AA2674" s="1"/>
  <c r="P2674"/>
  <c r="U2674" s="1"/>
  <c r="Z2674" s="1"/>
  <c r="O2674"/>
  <c r="T2674" s="1"/>
  <c r="Y2674" s="1"/>
  <c r="N2674"/>
  <c r="S2674" s="1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O2644"/>
  <c r="T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X2629" s="1"/>
  <c r="R2552"/>
  <c r="W2552" s="1"/>
  <c r="AB2552" s="1"/>
  <c r="Q2552"/>
  <c r="V2552" s="1"/>
  <c r="P2552"/>
  <c r="U2552" s="1"/>
  <c r="O2552"/>
  <c r="T2552" s="1"/>
  <c r="Y2552" s="1"/>
  <c r="N2552"/>
  <c r="S2552" s="1"/>
  <c r="X2552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AA2507" s="1"/>
  <c r="P2507"/>
  <c r="U2507" s="1"/>
  <c r="Z2507" s="1"/>
  <c r="O2507"/>
  <c r="T2507" s="1"/>
  <c r="Y2507" s="1"/>
  <c r="N2507"/>
  <c r="S2507" s="1"/>
  <c r="X2507" s="1"/>
  <c r="R2385"/>
  <c r="W2385" s="1"/>
  <c r="AB2385" s="1"/>
  <c r="Q2385"/>
  <c r="V2385" s="1"/>
  <c r="P2385"/>
  <c r="U2385" s="1"/>
  <c r="Z2385" s="1"/>
  <c r="O2385"/>
  <c r="T2385" s="1"/>
  <c r="Y2385" s="1"/>
  <c r="N2385"/>
  <c r="R2384"/>
  <c r="W2384" s="1"/>
  <c r="Q2384"/>
  <c r="V2384" s="1"/>
  <c r="AA2384" s="1"/>
  <c r="P2384"/>
  <c r="U2384" s="1"/>
  <c r="Z2384" s="1"/>
  <c r="O2384"/>
  <c r="N2384"/>
  <c r="R2383"/>
  <c r="W2383" s="1"/>
  <c r="AB2383" s="1"/>
  <c r="Q2383"/>
  <c r="V2383" s="1"/>
  <c r="AA2383" s="1"/>
  <c r="P2383"/>
  <c r="O2383"/>
  <c r="N2383"/>
  <c r="S2383" s="1"/>
  <c r="X2383" s="1"/>
  <c r="R2382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T2379" s="1"/>
  <c r="N2379"/>
  <c r="S2379" s="1"/>
  <c r="R2378"/>
  <c r="W2378" s="1"/>
  <c r="AB2378" s="1"/>
  <c r="Q2378"/>
  <c r="V2378" s="1"/>
  <c r="AA2378" s="1"/>
  <c r="P2378"/>
  <c r="O2378"/>
  <c r="T2378" s="1"/>
  <c r="N2378"/>
  <c r="S2378" s="1"/>
  <c r="R2377"/>
  <c r="W2377" s="1"/>
  <c r="AB2377" s="1"/>
  <c r="Q2377"/>
  <c r="P2377"/>
  <c r="U2377" s="1"/>
  <c r="O2377"/>
  <c r="T2377" s="1"/>
  <c r="N2377"/>
  <c r="R2376"/>
  <c r="Q2376"/>
  <c r="V2376" s="1"/>
  <c r="P2376"/>
  <c r="U2376" s="1"/>
  <c r="O2376"/>
  <c r="N2376"/>
  <c r="R2375"/>
  <c r="Q2375"/>
  <c r="V2375" s="1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71"/>
  <c r="Q2371"/>
  <c r="V2371" s="1"/>
  <c r="AA2371" s="1"/>
  <c r="P2371"/>
  <c r="U2371" s="1"/>
  <c r="Z2371" s="1"/>
  <c r="O2371"/>
  <c r="T2371" s="1"/>
  <c r="Y2371" s="1"/>
  <c r="N237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1796"/>
  <c r="W1796" s="1"/>
  <c r="AB1796" s="1"/>
  <c r="Q1796"/>
  <c r="V1796" s="1"/>
  <c r="AA1796" s="1"/>
  <c r="P1796"/>
  <c r="U1796" s="1"/>
  <c r="Z1796" s="1"/>
  <c r="O1796"/>
  <c r="T1796" s="1"/>
  <c r="N1796"/>
  <c r="S1796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O1766"/>
  <c r="T1766" s="1"/>
  <c r="Y1766" s="1"/>
  <c r="N1766"/>
  <c r="S1766" s="1"/>
  <c r="X1766" s="1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S1811" s="1"/>
  <c r="R1720"/>
  <c r="W1720" s="1"/>
  <c r="AB1720" s="1"/>
  <c r="Q1720"/>
  <c r="V1720" s="1"/>
  <c r="AA1720" s="1"/>
  <c r="P1720"/>
  <c r="U1720" s="1"/>
  <c r="Z1720" s="1"/>
  <c r="O1720"/>
  <c r="T1720" s="1"/>
  <c r="N1720"/>
  <c r="R1719"/>
  <c r="W1719" s="1"/>
  <c r="AB1719" s="1"/>
  <c r="Q1719"/>
  <c r="V1719" s="1"/>
  <c r="P1719"/>
  <c r="U1719" s="1"/>
  <c r="O1719"/>
  <c r="N1719"/>
  <c r="R1718"/>
  <c r="W1718" s="1"/>
  <c r="Q1718"/>
  <c r="V1718" s="1"/>
  <c r="P1718"/>
  <c r="O1718"/>
  <c r="N1718"/>
  <c r="S1718" s="1"/>
  <c r="X1718" s="1"/>
  <c r="R1717"/>
  <c r="Q1717"/>
  <c r="P1717"/>
  <c r="O1717"/>
  <c r="T1717" s="1"/>
  <c r="Y1717" s="1"/>
  <c r="N1717"/>
  <c r="S1717" s="1"/>
  <c r="X1717" s="1"/>
  <c r="R1715"/>
  <c r="Q1715"/>
  <c r="V1715" s="1"/>
  <c r="AA1715" s="1"/>
  <c r="P1715"/>
  <c r="U1715" s="1"/>
  <c r="Z1715" s="1"/>
  <c r="O1715"/>
  <c r="T1715" s="1"/>
  <c r="Y1715" s="1"/>
  <c r="N1715"/>
  <c r="S1715" s="1"/>
  <c r="X1715" s="1"/>
  <c r="R1714"/>
  <c r="W1714" s="1"/>
  <c r="AB1714" s="1"/>
  <c r="Q1714"/>
  <c r="V1714" s="1"/>
  <c r="AA1714" s="1"/>
  <c r="P1714"/>
  <c r="U1714" s="1"/>
  <c r="Z1714" s="1"/>
  <c r="O1714"/>
  <c r="T1714" s="1"/>
  <c r="Y1714" s="1"/>
  <c r="N1714"/>
  <c r="S1714" s="1"/>
  <c r="R1713"/>
  <c r="W1713" s="1"/>
  <c r="AB1713" s="1"/>
  <c r="Q1713"/>
  <c r="V1713" s="1"/>
  <c r="AA1713" s="1"/>
  <c r="P1713"/>
  <c r="U1713" s="1"/>
  <c r="Z1713" s="1"/>
  <c r="O1713"/>
  <c r="T1713" s="1"/>
  <c r="N1713"/>
  <c r="S1713" s="1"/>
  <c r="X1713" s="1"/>
  <c r="R1712"/>
  <c r="W1712" s="1"/>
  <c r="AB1712" s="1"/>
  <c r="Q1712"/>
  <c r="P1712"/>
  <c r="U1712" s="1"/>
  <c r="O1712"/>
  <c r="T1712" s="1"/>
  <c r="Y1712" s="1"/>
  <c r="N1712"/>
  <c r="R1711"/>
  <c r="Q1711"/>
  <c r="V1711" s="1"/>
  <c r="P1711"/>
  <c r="U1711" s="1"/>
  <c r="Z1711" s="1"/>
  <c r="O1711"/>
  <c r="N1711"/>
  <c r="R1710"/>
  <c r="Q1710"/>
  <c r="V1710" s="1"/>
  <c r="AA1710" s="1"/>
  <c r="P1710"/>
  <c r="O1710"/>
  <c r="N1710"/>
  <c r="S1710" s="1"/>
  <c r="X1710" s="1"/>
  <c r="R1709"/>
  <c r="W1709" s="1"/>
  <c r="AB1709" s="1"/>
  <c r="Q1709"/>
  <c r="P1709"/>
  <c r="O1709"/>
  <c r="T1709" s="1"/>
  <c r="Y1709" s="1"/>
  <c r="N1709"/>
  <c r="S1709" s="1"/>
  <c r="X1709" s="1"/>
  <c r="R1708"/>
  <c r="Q1708"/>
  <c r="P1708"/>
  <c r="U1708" s="1"/>
  <c r="Z1708" s="1"/>
  <c r="O1708"/>
  <c r="T1708" s="1"/>
  <c r="Y1708" s="1"/>
  <c r="N1708"/>
  <c r="S1708" s="1"/>
  <c r="X1708" s="1"/>
  <c r="R1707"/>
  <c r="Q1707"/>
  <c r="V1707" s="1"/>
  <c r="AA1707" s="1"/>
  <c r="P1707"/>
  <c r="U1707" s="1"/>
  <c r="Z1707" s="1"/>
  <c r="O1707"/>
  <c r="T1707" s="1"/>
  <c r="Y1707" s="1"/>
  <c r="N1707"/>
  <c r="S1707" s="1"/>
  <c r="R1706"/>
  <c r="Q1706"/>
  <c r="V1706" s="1"/>
  <c r="AA1706" s="1"/>
  <c r="P1706"/>
  <c r="U1706" s="1"/>
  <c r="Z1706" s="1"/>
  <c r="O1706"/>
  <c r="T1706" s="1"/>
  <c r="Y1706" s="1"/>
  <c r="N1706"/>
  <c r="R1705"/>
  <c r="W1705" s="1"/>
  <c r="AB1705" s="1"/>
  <c r="Q1705"/>
  <c r="V1705" s="1"/>
  <c r="AA1705" s="1"/>
  <c r="P1705"/>
  <c r="U1705" s="1"/>
  <c r="Z1705" s="1"/>
  <c r="O1705"/>
  <c r="N1705"/>
  <c r="R1704"/>
  <c r="W1704" s="1"/>
  <c r="AB1704" s="1"/>
  <c r="Q1704"/>
  <c r="V1704" s="1"/>
  <c r="AA1704" s="1"/>
  <c r="P1704"/>
  <c r="O1704"/>
  <c r="N1704"/>
  <c r="S1704" s="1"/>
  <c r="X1704" s="1"/>
  <c r="R1703"/>
  <c r="W1703" s="1"/>
  <c r="AB1703" s="1"/>
  <c r="Q1703"/>
  <c r="P1703"/>
  <c r="O1703"/>
  <c r="T1703" s="1"/>
  <c r="Y1703" s="1"/>
  <c r="N1703"/>
  <c r="R1702"/>
  <c r="W1702" s="1"/>
  <c r="Q1702"/>
  <c r="P1702"/>
  <c r="U1702" s="1"/>
  <c r="Z1702" s="1"/>
  <c r="O1702"/>
  <c r="N1702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N1697"/>
  <c r="R1696"/>
  <c r="W1696" s="1"/>
  <c r="AB1696" s="1"/>
  <c r="Q1696"/>
  <c r="V1696" s="1"/>
  <c r="AA1696" s="1"/>
  <c r="P1696"/>
  <c r="O1696"/>
  <c r="N1696"/>
  <c r="S1696" s="1"/>
  <c r="X1696" s="1"/>
  <c r="R1695"/>
  <c r="W1695" s="1"/>
  <c r="AB1695" s="1"/>
  <c r="Q1695"/>
  <c r="V1695" s="1"/>
  <c r="P1695"/>
  <c r="O1695"/>
  <c r="T1695" s="1"/>
  <c r="Y1695" s="1"/>
  <c r="N1695"/>
  <c r="R1694"/>
  <c r="W1694" s="1"/>
  <c r="Q1694"/>
  <c r="V1694" s="1"/>
  <c r="P1694"/>
  <c r="U1694" s="1"/>
  <c r="Z1694" s="1"/>
  <c r="O1694"/>
  <c r="N1694"/>
  <c r="R1693"/>
  <c r="W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W1691" s="1"/>
  <c r="AB1691" s="1"/>
  <c r="Q1691"/>
  <c r="P1691"/>
  <c r="O1691"/>
  <c r="T1691" s="1"/>
  <c r="Y1691" s="1"/>
  <c r="N1691"/>
  <c r="S1691" s="1"/>
  <c r="X1691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59"/>
  <c r="W1059" s="1"/>
  <c r="AB1059" s="1"/>
  <c r="Q1059"/>
  <c r="V1059" s="1"/>
  <c r="P1059"/>
  <c r="U1059" s="1"/>
  <c r="Z1059" s="1"/>
  <c r="O1059"/>
  <c r="T1059" s="1"/>
  <c r="Y1059" s="1"/>
  <c r="N1059"/>
  <c r="S1059" s="1"/>
  <c r="X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894"/>
  <c r="W894" s="1"/>
  <c r="AB894" s="1"/>
  <c r="Q894"/>
  <c r="V894" s="1"/>
  <c r="AA894" s="1"/>
  <c r="P894"/>
  <c r="U894" s="1"/>
  <c r="Z894" s="1"/>
  <c r="O894"/>
  <c r="T894" s="1"/>
  <c r="Y894" s="1"/>
  <c r="N894"/>
  <c r="S894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32"/>
  <c r="W532" s="1"/>
  <c r="AB532" s="1"/>
  <c r="Q532"/>
  <c r="V532" s="1"/>
  <c r="AA532" s="1"/>
  <c r="P532"/>
  <c r="O532"/>
  <c r="N532"/>
  <c r="S53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X5073" s="1"/>
  <c r="R5067"/>
  <c r="W5067" s="1"/>
  <c r="AB5067" s="1"/>
  <c r="Q5067"/>
  <c r="V5067" s="1"/>
  <c r="AA5067" s="1"/>
  <c r="P5067"/>
  <c r="O5067"/>
  <c r="T5067" s="1"/>
  <c r="Y5067" s="1"/>
  <c r="N5067"/>
  <c r="S5067" s="1"/>
  <c r="X5067" s="1"/>
  <c r="R5055"/>
  <c r="W5055" s="1"/>
  <c r="AB5055" s="1"/>
  <c r="Q5055"/>
  <c r="V5055" s="1"/>
  <c r="AA5055" s="1"/>
  <c r="P5055"/>
  <c r="U5055" s="1"/>
  <c r="Z5055" s="1"/>
  <c r="O5055"/>
  <c r="T5055" s="1"/>
  <c r="Y5055" s="1"/>
  <c r="N5055"/>
  <c r="S5055" s="1"/>
  <c r="X5055" s="1"/>
  <c r="R5049"/>
  <c r="W5049" s="1"/>
  <c r="AB5049" s="1"/>
  <c r="Q5049"/>
  <c r="V5049" s="1"/>
  <c r="AA5049" s="1"/>
  <c r="P5049"/>
  <c r="O5049"/>
  <c r="T5049" s="1"/>
  <c r="Y5049" s="1"/>
  <c r="N5049"/>
  <c r="S5049" s="1"/>
  <c r="X5049" s="1"/>
  <c r="R5043"/>
  <c r="W5043" s="1"/>
  <c r="AB5043" s="1"/>
  <c r="Q5043"/>
  <c r="V5043" s="1"/>
  <c r="AA5043" s="1"/>
  <c r="P5043"/>
  <c r="U5043" s="1"/>
  <c r="Z5043" s="1"/>
  <c r="O5043"/>
  <c r="T5043" s="1"/>
  <c r="Y5043" s="1"/>
  <c r="N5043"/>
  <c r="S5043" s="1"/>
  <c r="X5043" s="1"/>
  <c r="R5037"/>
  <c r="W5037" s="1"/>
  <c r="AB5037" s="1"/>
  <c r="Q5037"/>
  <c r="V5037" s="1"/>
  <c r="AA5037" s="1"/>
  <c r="P5037"/>
  <c r="U5037" s="1"/>
  <c r="Z5037" s="1"/>
  <c r="O5037"/>
  <c r="N5037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U5024" s="1"/>
  <c r="Z5024" s="1"/>
  <c r="O5024"/>
  <c r="N5024"/>
  <c r="R5018"/>
  <c r="W5018" s="1"/>
  <c r="AB5018" s="1"/>
  <c r="Q5018"/>
  <c r="V5018" s="1"/>
  <c r="AA5018" s="1"/>
  <c r="P5018"/>
  <c r="U5018" s="1"/>
  <c r="Z5018" s="1"/>
  <c r="O5018"/>
  <c r="N5018"/>
  <c r="S5018" s="1"/>
  <c r="X5018" s="1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75"/>
  <c r="W4975" s="1"/>
  <c r="AB4975" s="1"/>
  <c r="Q4975"/>
  <c r="V4975" s="1"/>
  <c r="AA4975" s="1"/>
  <c r="P4975"/>
  <c r="U4975" s="1"/>
  <c r="Z4975" s="1"/>
  <c r="O4975"/>
  <c r="T4975" s="1"/>
  <c r="Y4975" s="1"/>
  <c r="N4975"/>
  <c r="S4975" s="1"/>
  <c r="X4975" s="1"/>
  <c r="R4969"/>
  <c r="W4969" s="1"/>
  <c r="AB4969" s="1"/>
  <c r="Q4969"/>
  <c r="V4969" s="1"/>
  <c r="AA4969" s="1"/>
  <c r="P4969"/>
  <c r="U4969" s="1"/>
  <c r="Z4969" s="1"/>
  <c r="O4969"/>
  <c r="T4969" s="1"/>
  <c r="Y4969" s="1"/>
  <c r="N4969"/>
  <c r="S4969" s="1"/>
  <c r="X4969" s="1"/>
  <c r="R4963"/>
  <c r="W4963" s="1"/>
  <c r="AB4963" s="1"/>
  <c r="Q4963"/>
  <c r="V4963" s="1"/>
  <c r="AA4963" s="1"/>
  <c r="P4963"/>
  <c r="U4963" s="1"/>
  <c r="Z4963" s="1"/>
  <c r="O4963"/>
  <c r="N4963"/>
  <c r="S4963" s="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S4756" s="1"/>
  <c r="X4756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U4711" s="1"/>
  <c r="Z4711" s="1"/>
  <c r="O4711"/>
  <c r="T4711" s="1"/>
  <c r="Y4711" s="1"/>
  <c r="N4711"/>
  <c r="S4711" s="1"/>
  <c r="X4711" s="1"/>
  <c r="R4681"/>
  <c r="W4681" s="1"/>
  <c r="AB4681" s="1"/>
  <c r="Q4681"/>
  <c r="V4681" s="1"/>
  <c r="AA4681" s="1"/>
  <c r="P4681"/>
  <c r="U4681" s="1"/>
  <c r="Z4681" s="1"/>
  <c r="O4681"/>
  <c r="N4681"/>
  <c r="R4666"/>
  <c r="W4666" s="1"/>
  <c r="AB4666" s="1"/>
  <c r="Q4666"/>
  <c r="V4666" s="1"/>
  <c r="AA4666" s="1"/>
  <c r="P4666"/>
  <c r="U4666" s="1"/>
  <c r="Z4666" s="1"/>
  <c r="O4666"/>
  <c r="T4666" s="1"/>
  <c r="Y4666" s="1"/>
  <c r="N4666"/>
  <c r="R4665"/>
  <c r="W4665" s="1"/>
  <c r="AB4665" s="1"/>
  <c r="Q4665"/>
  <c r="V4665" s="1"/>
  <c r="AA4665" s="1"/>
  <c r="P4665"/>
  <c r="O4665"/>
  <c r="N4665"/>
  <c r="R4664"/>
  <c r="W4664" s="1"/>
  <c r="AB4664" s="1"/>
  <c r="Q4664"/>
  <c r="V4664" s="1"/>
  <c r="AA4664" s="1"/>
  <c r="P4664"/>
  <c r="O4664"/>
  <c r="N4664"/>
  <c r="S4664" s="1"/>
  <c r="X4664" s="1"/>
  <c r="R4663"/>
  <c r="W4663" s="1"/>
  <c r="AB4663" s="1"/>
  <c r="Q4663"/>
  <c r="P4663"/>
  <c r="O4663"/>
  <c r="T4663" s="1"/>
  <c r="Y4663" s="1"/>
  <c r="N4663"/>
  <c r="S4663" s="1"/>
  <c r="X4663" s="1"/>
  <c r="R4662"/>
  <c r="Q4662"/>
  <c r="P4662"/>
  <c r="U4662" s="1"/>
  <c r="Z4662" s="1"/>
  <c r="O4662"/>
  <c r="T4662" s="1"/>
  <c r="Y4662" s="1"/>
  <c r="N4662"/>
  <c r="S4662" s="1"/>
  <c r="X4662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O4658"/>
  <c r="N4658"/>
  <c r="R4657"/>
  <c r="W4657" s="1"/>
  <c r="AB4657" s="1"/>
  <c r="Q4657"/>
  <c r="P4657"/>
  <c r="O4657"/>
  <c r="N4657"/>
  <c r="R4656"/>
  <c r="Q4656"/>
  <c r="V4656" s="1"/>
  <c r="P4656"/>
  <c r="U4656" s="1"/>
  <c r="Z4656" s="1"/>
  <c r="O4656"/>
  <c r="N4656"/>
  <c r="S4656" s="1"/>
  <c r="X4656" s="1"/>
  <c r="R4655"/>
  <c r="W4655" s="1"/>
  <c r="Q4655"/>
  <c r="V4655" s="1"/>
  <c r="AA4655" s="1"/>
  <c r="P4655"/>
  <c r="O4655"/>
  <c r="T4655" s="1"/>
  <c r="Y4655" s="1"/>
  <c r="N4655"/>
  <c r="R4654"/>
  <c r="W4654" s="1"/>
  <c r="AB4654" s="1"/>
  <c r="Q4654"/>
  <c r="P4654"/>
  <c r="U4654" s="1"/>
  <c r="Z4654" s="1"/>
  <c r="O4654"/>
  <c r="N4654"/>
  <c r="S4654" s="1"/>
  <c r="X4654" s="1"/>
  <c r="R4653"/>
  <c r="Q4653"/>
  <c r="V4653" s="1"/>
  <c r="AA4653" s="1"/>
  <c r="P4653"/>
  <c r="O4653"/>
  <c r="T4653" s="1"/>
  <c r="Y4653" s="1"/>
  <c r="N4653"/>
  <c r="S4653" s="1"/>
  <c r="R4652"/>
  <c r="W4652" s="1"/>
  <c r="AB4652" s="1"/>
  <c r="Q4652"/>
  <c r="V4652" s="1"/>
  <c r="P4652"/>
  <c r="U4652" s="1"/>
  <c r="Z4652" s="1"/>
  <c r="O4652"/>
  <c r="T4652" s="1"/>
  <c r="N4652"/>
  <c r="R4651"/>
  <c r="W4651" s="1"/>
  <c r="AB4651" s="1"/>
  <c r="Q4651"/>
  <c r="V4651" s="1"/>
  <c r="P4651"/>
  <c r="U4651" s="1"/>
  <c r="Z4651" s="1"/>
  <c r="O4651"/>
  <c r="T4651" s="1"/>
  <c r="N4651"/>
  <c r="R4650"/>
  <c r="W4650" s="1"/>
  <c r="AB4650" s="1"/>
  <c r="Q4650"/>
  <c r="V4650" s="1"/>
  <c r="AA4650" s="1"/>
  <c r="P4650"/>
  <c r="U4650" s="1"/>
  <c r="Z4650" s="1"/>
  <c r="O4650"/>
  <c r="T4650" s="1"/>
  <c r="Y4650" s="1"/>
  <c r="N4650"/>
  <c r="R4649"/>
  <c r="W4649" s="1"/>
  <c r="AB4649" s="1"/>
  <c r="Q4649"/>
  <c r="V4649" s="1"/>
  <c r="AA4649" s="1"/>
  <c r="P4649"/>
  <c r="U4649" s="1"/>
  <c r="Z4649" s="1"/>
  <c r="O4649"/>
  <c r="N4649"/>
  <c r="R4648"/>
  <c r="W4648" s="1"/>
  <c r="AB4648" s="1"/>
  <c r="Q4648"/>
  <c r="V4648" s="1"/>
  <c r="AA4648" s="1"/>
  <c r="P4648"/>
  <c r="O4648"/>
  <c r="N4648"/>
  <c r="S4648" s="1"/>
  <c r="X4648" s="1"/>
  <c r="R4647"/>
  <c r="W4647" s="1"/>
  <c r="AB4647" s="1"/>
  <c r="Q4647"/>
  <c r="P4647"/>
  <c r="O4647"/>
  <c r="T4647" s="1"/>
  <c r="Y4647" s="1"/>
  <c r="N4647"/>
  <c r="S4647" s="1"/>
  <c r="X4647" s="1"/>
  <c r="R4645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43"/>
  <c r="W4643" s="1"/>
  <c r="AB4643" s="1"/>
  <c r="Q4643"/>
  <c r="V4643" s="1"/>
  <c r="AA4643" s="1"/>
  <c r="P4643"/>
  <c r="U4643" s="1"/>
  <c r="Z4643" s="1"/>
  <c r="O4643"/>
  <c r="T4643" s="1"/>
  <c r="Y4643" s="1"/>
  <c r="N4643"/>
  <c r="S4643" s="1"/>
  <c r="X4643" s="1"/>
  <c r="R4642"/>
  <c r="W4642" s="1"/>
  <c r="AB4642" s="1"/>
  <c r="Q4642"/>
  <c r="V4642" s="1"/>
  <c r="P4642"/>
  <c r="U4642" s="1"/>
  <c r="Z4642" s="1"/>
  <c r="O4642"/>
  <c r="T4642" s="1"/>
  <c r="Y4642" s="1"/>
  <c r="N4642"/>
  <c r="R4641"/>
  <c r="W4641" s="1"/>
  <c r="Q4641"/>
  <c r="V4641" s="1"/>
  <c r="AA4641" s="1"/>
  <c r="P4641"/>
  <c r="U4641" s="1"/>
  <c r="Z4641" s="1"/>
  <c r="O4641"/>
  <c r="N4641"/>
  <c r="R4640"/>
  <c r="W4640" s="1"/>
  <c r="AB4640" s="1"/>
  <c r="Q4640"/>
  <c r="V4640" s="1"/>
  <c r="AA4640" s="1"/>
  <c r="P4640"/>
  <c r="O4640"/>
  <c r="N4640"/>
  <c r="S4640" s="1"/>
  <c r="X4640" s="1"/>
  <c r="R4639"/>
  <c r="W4639" s="1"/>
  <c r="AB4639" s="1"/>
  <c r="Q4639"/>
  <c r="P4639"/>
  <c r="O4639"/>
  <c r="T4639" s="1"/>
  <c r="Y4639" s="1"/>
  <c r="N4639"/>
  <c r="S4639" s="1"/>
  <c r="X4639" s="1"/>
  <c r="R4638"/>
  <c r="Q4638"/>
  <c r="P4638"/>
  <c r="U4638" s="1"/>
  <c r="Z4638" s="1"/>
  <c r="O4638"/>
  <c r="T4638" s="1"/>
  <c r="Y4638" s="1"/>
  <c r="N4638"/>
  <c r="S4638" s="1"/>
  <c r="X4638" s="1"/>
  <c r="R4637"/>
  <c r="Q4637"/>
  <c r="V4637" s="1"/>
  <c r="AA4637" s="1"/>
  <c r="P4637"/>
  <c r="U4637" s="1"/>
  <c r="Z4637" s="1"/>
  <c r="O4637"/>
  <c r="T4637" s="1"/>
  <c r="Y4637" s="1"/>
  <c r="N4637"/>
  <c r="R4636"/>
  <c r="Q4636"/>
  <c r="V4636" s="1"/>
  <c r="AA4636" s="1"/>
  <c r="P4636"/>
  <c r="U4636" s="1"/>
  <c r="Z4636" s="1"/>
  <c r="O4636"/>
  <c r="T4636" s="1"/>
  <c r="Y4636" s="1"/>
  <c r="N4636"/>
  <c r="S4636" s="1"/>
  <c r="R4574"/>
  <c r="W4574" s="1"/>
  <c r="AB4574" s="1"/>
  <c r="Q4574"/>
  <c r="V4574" s="1"/>
  <c r="AA4574" s="1"/>
  <c r="P4574"/>
  <c r="U4574" s="1"/>
  <c r="Z4574" s="1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W4572" s="1"/>
  <c r="AB4572" s="1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O4567"/>
  <c r="T4567" s="1"/>
  <c r="Y4567" s="1"/>
  <c r="N4567"/>
  <c r="S4567" s="1"/>
  <c r="X4567" s="1"/>
  <c r="R4566"/>
  <c r="W4566" s="1"/>
  <c r="AB4566" s="1"/>
  <c r="Q4566"/>
  <c r="P4566"/>
  <c r="U4566" s="1"/>
  <c r="Z4566" s="1"/>
  <c r="O4566"/>
  <c r="T4566" s="1"/>
  <c r="Y4566" s="1"/>
  <c r="N4566"/>
  <c r="R4565"/>
  <c r="W4565" s="1"/>
  <c r="Q4565"/>
  <c r="V4565" s="1"/>
  <c r="AA4565" s="1"/>
  <c r="P4565"/>
  <c r="U4565" s="1"/>
  <c r="Z4565" s="1"/>
  <c r="O4565"/>
  <c r="N4565"/>
  <c r="R4564"/>
  <c r="W4564" s="1"/>
  <c r="AB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S4561" s="1"/>
  <c r="R4560"/>
  <c r="Q4560"/>
  <c r="V4560" s="1"/>
  <c r="AA4560" s="1"/>
  <c r="P4560"/>
  <c r="U4560" s="1"/>
  <c r="Z4560" s="1"/>
  <c r="O4560"/>
  <c r="T4560" s="1"/>
  <c r="Y4560" s="1"/>
  <c r="N4560"/>
  <c r="R4484"/>
  <c r="W4484" s="1"/>
  <c r="AB4484" s="1"/>
  <c r="Q4484"/>
  <c r="V4484" s="1"/>
  <c r="AA4484" s="1"/>
  <c r="P4484"/>
  <c r="U4484" s="1"/>
  <c r="Z4484" s="1"/>
  <c r="O4484"/>
  <c r="N4484"/>
  <c r="S4484" s="1"/>
  <c r="X4484" s="1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R4452"/>
  <c r="W4452" s="1"/>
  <c r="AB4452" s="1"/>
  <c r="Q4452"/>
  <c r="V4452" s="1"/>
  <c r="AA4452" s="1"/>
  <c r="P4452"/>
  <c r="U4452" s="1"/>
  <c r="Z4452" s="1"/>
  <c r="O4452"/>
  <c r="N4452"/>
  <c r="R4451"/>
  <c r="W4451" s="1"/>
  <c r="AB4451" s="1"/>
  <c r="Q4451"/>
  <c r="V4451" s="1"/>
  <c r="AA4451" s="1"/>
  <c r="P4451"/>
  <c r="O4451"/>
  <c r="N4451"/>
  <c r="S4451" s="1"/>
  <c r="X4451" s="1"/>
  <c r="R4450"/>
  <c r="W4450" s="1"/>
  <c r="AB4450" s="1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46"/>
  <c r="W4446" s="1"/>
  <c r="AB4446" s="1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O4445"/>
  <c r="T4445" s="1"/>
  <c r="Y4445" s="1"/>
  <c r="N4445"/>
  <c r="R4444"/>
  <c r="W4444" s="1"/>
  <c r="AB4444" s="1"/>
  <c r="Q4444"/>
  <c r="V4444" s="1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S4440" s="1"/>
  <c r="X4440" s="1"/>
  <c r="R4439"/>
  <c r="Q4439"/>
  <c r="V4439" s="1"/>
  <c r="AA4439" s="1"/>
  <c r="P4439"/>
  <c r="U4439" s="1"/>
  <c r="Z4439" s="1"/>
  <c r="O4439"/>
  <c r="T4439" s="1"/>
  <c r="Y4439" s="1"/>
  <c r="N4439"/>
  <c r="S4439" s="1"/>
  <c r="X4439" s="1"/>
  <c r="R4407"/>
  <c r="W4407" s="1"/>
  <c r="AB4407" s="1"/>
  <c r="Q4407"/>
  <c r="V4407" s="1"/>
  <c r="AA4407" s="1"/>
  <c r="P4407"/>
  <c r="U4407" s="1"/>
  <c r="Z4407" s="1"/>
  <c r="O4407"/>
  <c r="N4407"/>
  <c r="R4406"/>
  <c r="W4406" s="1"/>
  <c r="AB4406" s="1"/>
  <c r="Q4406"/>
  <c r="V4406" s="1"/>
  <c r="P4406"/>
  <c r="O4406"/>
  <c r="N4406"/>
  <c r="S4406" s="1"/>
  <c r="X4406" s="1"/>
  <c r="R4405"/>
  <c r="W4405" s="1"/>
  <c r="Q4405"/>
  <c r="P4405"/>
  <c r="O4405"/>
  <c r="T4405" s="1"/>
  <c r="Y4405" s="1"/>
  <c r="N4405"/>
  <c r="S4405" s="1"/>
  <c r="X4405" s="1"/>
  <c r="R4404"/>
  <c r="Q4404"/>
  <c r="P4404"/>
  <c r="U4404" s="1"/>
  <c r="Z4404" s="1"/>
  <c r="O4404"/>
  <c r="T4404" s="1"/>
  <c r="Y4404" s="1"/>
  <c r="N4404"/>
  <c r="S4404" s="1"/>
  <c r="X4404" s="1"/>
  <c r="R4402"/>
  <c r="W4402" s="1"/>
  <c r="AB4402" s="1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R4399"/>
  <c r="W4399" s="1"/>
  <c r="AB4399" s="1"/>
  <c r="Q4399"/>
  <c r="V4399" s="1"/>
  <c r="P4399"/>
  <c r="U4399" s="1"/>
  <c r="O4399"/>
  <c r="N4399"/>
  <c r="R4398"/>
  <c r="Q4398"/>
  <c r="V4398" s="1"/>
  <c r="P4398"/>
  <c r="O4398"/>
  <c r="N4398"/>
  <c r="S4398" s="1"/>
  <c r="X4398" s="1"/>
  <c r="R4397"/>
  <c r="W4397" s="1"/>
  <c r="Q4397"/>
  <c r="P4397"/>
  <c r="O4397"/>
  <c r="T4397" s="1"/>
  <c r="Y4397" s="1"/>
  <c r="N4397"/>
  <c r="S4397" s="1"/>
  <c r="X4397" s="1"/>
  <c r="R4396"/>
  <c r="Q4396"/>
  <c r="P4396"/>
  <c r="U4396" s="1"/>
  <c r="Z4396" s="1"/>
  <c r="O4396"/>
  <c r="T4396" s="1"/>
  <c r="Y4396" s="1"/>
  <c r="N4396"/>
  <c r="S4396" s="1"/>
  <c r="X4396" s="1"/>
  <c r="R4395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2"/>
  <c r="W4392" s="1"/>
  <c r="AB4392" s="1"/>
  <c r="Q4392"/>
  <c r="V4392" s="1"/>
  <c r="AA4392" s="1"/>
  <c r="P4392"/>
  <c r="O4392"/>
  <c r="T4392" s="1"/>
  <c r="Y4392" s="1"/>
  <c r="N4392"/>
  <c r="R4391"/>
  <c r="W4391" s="1"/>
  <c r="AB4391" s="1"/>
  <c r="Q4391"/>
  <c r="P4391"/>
  <c r="U4391" s="1"/>
  <c r="Z4391" s="1"/>
  <c r="O4391"/>
  <c r="N4391"/>
  <c r="R4390"/>
  <c r="W4390" s="1"/>
  <c r="Q4390"/>
  <c r="V4390" s="1"/>
  <c r="AA4390" s="1"/>
  <c r="P4390"/>
  <c r="O4390"/>
  <c r="N4390"/>
  <c r="S4390" s="1"/>
  <c r="X4390" s="1"/>
  <c r="R4389"/>
  <c r="W4389" s="1"/>
  <c r="AB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P4386"/>
  <c r="U4386" s="1"/>
  <c r="Z4386" s="1"/>
  <c r="O4386"/>
  <c r="T4386" s="1"/>
  <c r="Y4386" s="1"/>
  <c r="N4386"/>
  <c r="S4386" s="1"/>
  <c r="R4385"/>
  <c r="W4385" s="1"/>
  <c r="Q4385"/>
  <c r="V4385" s="1"/>
  <c r="AA4385" s="1"/>
  <c r="P4385"/>
  <c r="U4385" s="1"/>
  <c r="Z4385" s="1"/>
  <c r="O4385"/>
  <c r="T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R4383"/>
  <c r="W4383" s="1"/>
  <c r="AB4383" s="1"/>
  <c r="Q4383"/>
  <c r="V4383" s="1"/>
  <c r="P4383"/>
  <c r="U4383" s="1"/>
  <c r="Z4383" s="1"/>
  <c r="O4383"/>
  <c r="N4383"/>
  <c r="R4382"/>
  <c r="W4382" s="1"/>
  <c r="Q4382"/>
  <c r="V4382" s="1"/>
  <c r="AA4382" s="1"/>
  <c r="P4382"/>
  <c r="O4382"/>
  <c r="N4382"/>
  <c r="S4382" s="1"/>
  <c r="X4382" s="1"/>
  <c r="R4381"/>
  <c r="W4381" s="1"/>
  <c r="AB4381" s="1"/>
  <c r="Q4381"/>
  <c r="P4381"/>
  <c r="O4381"/>
  <c r="T4381" s="1"/>
  <c r="Y4381" s="1"/>
  <c r="N4381"/>
  <c r="S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X437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W4375" s="1"/>
  <c r="AB4375" s="1"/>
  <c r="Q4375"/>
  <c r="V4375" s="1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R4371"/>
  <c r="W4371" s="1"/>
  <c r="AB4371" s="1"/>
  <c r="Q4371"/>
  <c r="V4371" s="1"/>
  <c r="AA4371" s="1"/>
  <c r="P4371"/>
  <c r="U4371" s="1"/>
  <c r="Z4371" s="1"/>
  <c r="O4371"/>
  <c r="T4371" s="1"/>
  <c r="N4371"/>
  <c r="S4371" s="1"/>
  <c r="R4370"/>
  <c r="W4370" s="1"/>
  <c r="AB4370" s="1"/>
  <c r="Q4370"/>
  <c r="V4370" s="1"/>
  <c r="AA4370" s="1"/>
  <c r="P4370"/>
  <c r="O4370"/>
  <c r="T4370" s="1"/>
  <c r="N4370"/>
  <c r="S4370" s="1"/>
  <c r="R4369"/>
  <c r="W4369" s="1"/>
  <c r="AB4369" s="1"/>
  <c r="Q4369"/>
  <c r="P4369"/>
  <c r="U4369" s="1"/>
  <c r="O4369"/>
  <c r="T4369" s="1"/>
  <c r="N4369"/>
  <c r="R4368"/>
  <c r="Q4368"/>
  <c r="V4368" s="1"/>
  <c r="P4368"/>
  <c r="U4368" s="1"/>
  <c r="O4368"/>
  <c r="N4368"/>
  <c r="R4367"/>
  <c r="Q4367"/>
  <c r="V4367" s="1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258"/>
  <c r="W4258" s="1"/>
  <c r="AB4258" s="1"/>
  <c r="Q4258"/>
  <c r="V4258" s="1"/>
  <c r="AA4258" s="1"/>
  <c r="P4258"/>
  <c r="U4258" s="1"/>
  <c r="Z4258" s="1"/>
  <c r="O4258"/>
  <c r="T4258" s="1"/>
  <c r="Y4258" s="1"/>
  <c r="N4258"/>
  <c r="R4242"/>
  <c r="W4242" s="1"/>
  <c r="AB4242" s="1"/>
  <c r="Q4242"/>
  <c r="P4242"/>
  <c r="U4242" s="1"/>
  <c r="Z4242" s="1"/>
  <c r="O4242"/>
  <c r="T4242" s="1"/>
  <c r="Y4242" s="1"/>
  <c r="N4242"/>
  <c r="R4241"/>
  <c r="W4241" s="1"/>
  <c r="Q4241"/>
  <c r="V4241" s="1"/>
  <c r="AA4241" s="1"/>
  <c r="P4241"/>
  <c r="U4241" s="1"/>
  <c r="Z4241" s="1"/>
  <c r="O4241"/>
  <c r="N4241"/>
  <c r="R4240"/>
  <c r="W4240" s="1"/>
  <c r="AB4240" s="1"/>
  <c r="Q4240"/>
  <c r="V4240" s="1"/>
  <c r="AA4240" s="1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7"/>
  <c r="Q4237"/>
  <c r="V4237" s="1"/>
  <c r="AA4237" s="1"/>
  <c r="P4237"/>
  <c r="U4237" s="1"/>
  <c r="Z4237" s="1"/>
  <c r="O4237"/>
  <c r="T4237" s="1"/>
  <c r="Y4237" s="1"/>
  <c r="N4237"/>
  <c r="R4236"/>
  <c r="W4236" s="1"/>
  <c r="AB4236" s="1"/>
  <c r="Q4236"/>
  <c r="V4236" s="1"/>
  <c r="AA4236" s="1"/>
  <c r="P4236"/>
  <c r="U4236" s="1"/>
  <c r="Z4236" s="1"/>
  <c r="O4236"/>
  <c r="N4236"/>
  <c r="S4236" s="1"/>
  <c r="X4236" s="1"/>
  <c r="R4235"/>
  <c r="W4235" s="1"/>
  <c r="AB4235" s="1"/>
  <c r="Q4235"/>
  <c r="V4235" s="1"/>
  <c r="AA4235" s="1"/>
  <c r="P4235"/>
  <c r="O4235"/>
  <c r="T4235" s="1"/>
  <c r="Y4235" s="1"/>
  <c r="N4235"/>
  <c r="S4235" s="1"/>
  <c r="X4235" s="1"/>
  <c r="R4234"/>
  <c r="W4234" s="1"/>
  <c r="AB4234" s="1"/>
  <c r="Q4234"/>
  <c r="V4234" s="1"/>
  <c r="P4234"/>
  <c r="U4234" s="1"/>
  <c r="Z4234" s="1"/>
  <c r="O4234"/>
  <c r="T4234" s="1"/>
  <c r="Y4234" s="1"/>
  <c r="N4234"/>
  <c r="R4233"/>
  <c r="W4233" s="1"/>
  <c r="Q4233"/>
  <c r="V4233" s="1"/>
  <c r="AA4233" s="1"/>
  <c r="P4233"/>
  <c r="U4233" s="1"/>
  <c r="Z4233" s="1"/>
  <c r="O4233"/>
  <c r="N4233"/>
  <c r="R4232"/>
  <c r="W4232" s="1"/>
  <c r="AB4232" s="1"/>
  <c r="Q4232"/>
  <c r="V4232" s="1"/>
  <c r="AA4232" s="1"/>
  <c r="P4232"/>
  <c r="O4232"/>
  <c r="N4232"/>
  <c r="S4232" s="1"/>
  <c r="X4232" s="1"/>
  <c r="R4231"/>
  <c r="W4231" s="1"/>
  <c r="AB4231" s="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X4230" s="1"/>
  <c r="R4229"/>
  <c r="Q4229"/>
  <c r="V4229" s="1"/>
  <c r="AA4229" s="1"/>
  <c r="P4229"/>
  <c r="U4229" s="1"/>
  <c r="Z4229" s="1"/>
  <c r="O4229"/>
  <c r="T4229" s="1"/>
  <c r="Y4229" s="1"/>
  <c r="N4229"/>
  <c r="S4229" s="1"/>
  <c r="R4228"/>
  <c r="Q4228"/>
  <c r="V4228" s="1"/>
  <c r="AA4228" s="1"/>
  <c r="P4228"/>
  <c r="U4228" s="1"/>
  <c r="Z4228" s="1"/>
  <c r="O4228"/>
  <c r="T4228" s="1"/>
  <c r="Y4228" s="1"/>
  <c r="N4228"/>
  <c r="R4227"/>
  <c r="W4227" s="1"/>
  <c r="AB4227" s="1"/>
  <c r="Q4227"/>
  <c r="V4227" s="1"/>
  <c r="AA4227" s="1"/>
  <c r="P4227"/>
  <c r="U4227" s="1"/>
  <c r="O4227"/>
  <c r="N4227"/>
  <c r="R4226"/>
  <c r="W4226" s="1"/>
  <c r="AB4226" s="1"/>
  <c r="Q4226"/>
  <c r="V4226" s="1"/>
  <c r="P4226"/>
  <c r="O4226"/>
  <c r="N4226"/>
  <c r="S4226" s="1"/>
  <c r="X4226" s="1"/>
  <c r="R4225"/>
  <c r="W4225" s="1"/>
  <c r="Q4225"/>
  <c r="P4225"/>
  <c r="O4225"/>
  <c r="T4225" s="1"/>
  <c r="Y4225" s="1"/>
  <c r="N4225"/>
  <c r="S4225" s="1"/>
  <c r="X4225" s="1"/>
  <c r="R4224"/>
  <c r="Q4224"/>
  <c r="P4224"/>
  <c r="U4224" s="1"/>
  <c r="Z4224" s="1"/>
  <c r="O4224"/>
  <c r="T4224" s="1"/>
  <c r="Y4224" s="1"/>
  <c r="N4224"/>
  <c r="S4224" s="1"/>
  <c r="X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X4222" s="1"/>
  <c r="R4221"/>
  <c r="W4221" s="1"/>
  <c r="AB4221" s="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Q4218"/>
  <c r="V4218" s="1"/>
  <c r="P4218"/>
  <c r="O4218"/>
  <c r="N4218"/>
  <c r="S4218" s="1"/>
  <c r="X4218" s="1"/>
  <c r="R4217"/>
  <c r="W4217" s="1"/>
  <c r="Q4217"/>
  <c r="P4217"/>
  <c r="O4217"/>
  <c r="T4217" s="1"/>
  <c r="Y4217" s="1"/>
  <c r="N4217"/>
  <c r="S4217" s="1"/>
  <c r="X4217" s="1"/>
  <c r="R4216"/>
  <c r="Q4216"/>
  <c r="P4216"/>
  <c r="U4216" s="1"/>
  <c r="Z4216" s="1"/>
  <c r="O4216"/>
  <c r="T4216" s="1"/>
  <c r="Y4216" s="1"/>
  <c r="N4216"/>
  <c r="S4216" s="1"/>
  <c r="X4216" s="1"/>
  <c r="R4215"/>
  <c r="Q4215"/>
  <c r="V4215" s="1"/>
  <c r="AA4215" s="1"/>
  <c r="P4215"/>
  <c r="U4215" s="1"/>
  <c r="Z4215" s="1"/>
  <c r="O4215"/>
  <c r="T4215" s="1"/>
  <c r="Y4215" s="1"/>
  <c r="N4215"/>
  <c r="S4215" s="1"/>
  <c r="X4215" s="1"/>
  <c r="R4214"/>
  <c r="W4214" s="1"/>
  <c r="AB4214" s="1"/>
  <c r="Q4214"/>
  <c r="V4214" s="1"/>
  <c r="AA4214" s="1"/>
  <c r="P4214"/>
  <c r="U4214" s="1"/>
  <c r="Z4214" s="1"/>
  <c r="O4214"/>
  <c r="T4214" s="1"/>
  <c r="Y4214" s="1"/>
  <c r="N4214"/>
  <c r="S4214" s="1"/>
  <c r="R4213"/>
  <c r="W4213" s="1"/>
  <c r="AB4213" s="1"/>
  <c r="Q4213"/>
  <c r="V4213" s="1"/>
  <c r="AA4213" s="1"/>
  <c r="P4213"/>
  <c r="U4213" s="1"/>
  <c r="Z4213" s="1"/>
  <c r="O4213"/>
  <c r="T4213" s="1"/>
  <c r="Y4213" s="1"/>
  <c r="N4213"/>
  <c r="S4213" s="1"/>
  <c r="R4152"/>
  <c r="W4152" s="1"/>
  <c r="AB4152" s="1"/>
  <c r="Q4152"/>
  <c r="V4152" s="1"/>
  <c r="AA4152" s="1"/>
  <c r="P4152"/>
  <c r="O4152"/>
  <c r="T4152" s="1"/>
  <c r="Y4152" s="1"/>
  <c r="N4152"/>
  <c r="S4152" s="1"/>
  <c r="X4152" s="1"/>
  <c r="R4137"/>
  <c r="W4137" s="1"/>
  <c r="AB4137" s="1"/>
  <c r="Q4137"/>
  <c r="V4137" s="1"/>
  <c r="AA4137" s="1"/>
  <c r="P4137"/>
  <c r="U4137" s="1"/>
  <c r="Z4137" s="1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76"/>
  <c r="W4076" s="1"/>
  <c r="AB4076" s="1"/>
  <c r="Q4076"/>
  <c r="V4076" s="1"/>
  <c r="AA4076" s="1"/>
  <c r="P4076"/>
  <c r="U4076" s="1"/>
  <c r="Z4076" s="1"/>
  <c r="O4076"/>
  <c r="T4076" s="1"/>
  <c r="Y4076" s="1"/>
  <c r="N4076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S4073" s="1"/>
  <c r="X4073" s="1"/>
  <c r="R4071"/>
  <c r="Q4071"/>
  <c r="V4071" s="1"/>
  <c r="AA4071" s="1"/>
  <c r="P4071"/>
  <c r="U4071" s="1"/>
  <c r="Z4071" s="1"/>
  <c r="O4071"/>
  <c r="T4071" s="1"/>
  <c r="Y4071" s="1"/>
  <c r="N4071"/>
  <c r="S4071" s="1"/>
  <c r="X4071" s="1"/>
  <c r="R4070"/>
  <c r="W4070" s="1"/>
  <c r="AB4070" s="1"/>
  <c r="Q4070"/>
  <c r="V4070" s="1"/>
  <c r="AA4070" s="1"/>
  <c r="P4070"/>
  <c r="U4070" s="1"/>
  <c r="Z4070" s="1"/>
  <c r="O4070"/>
  <c r="T4070" s="1"/>
  <c r="Y4070" s="1"/>
  <c r="N4070"/>
  <c r="S4070" s="1"/>
  <c r="X4070" s="1"/>
  <c r="R4069"/>
  <c r="W4069" s="1"/>
  <c r="AB4069" s="1"/>
  <c r="Q4069"/>
  <c r="V4069" s="1"/>
  <c r="AA4069" s="1"/>
  <c r="P4069"/>
  <c r="U4069" s="1"/>
  <c r="O4069"/>
  <c r="N4069"/>
  <c r="S4069" s="1"/>
  <c r="R4068"/>
  <c r="W4068" s="1"/>
  <c r="AB4068" s="1"/>
  <c r="Q4068"/>
  <c r="P4068"/>
  <c r="O4068"/>
  <c r="T4068" s="1"/>
  <c r="N4068"/>
  <c r="R4067"/>
  <c r="Q4067"/>
  <c r="P4067"/>
  <c r="U4067" s="1"/>
  <c r="O4067"/>
  <c r="N4067"/>
  <c r="R4066"/>
  <c r="W4066" s="1"/>
  <c r="Q4066"/>
  <c r="P4066"/>
  <c r="O4066"/>
  <c r="N4066"/>
  <c r="S4066" s="1"/>
  <c r="X4066" s="1"/>
  <c r="R4065"/>
  <c r="W4065" s="1"/>
  <c r="Q4065"/>
  <c r="P4065"/>
  <c r="O4065"/>
  <c r="T4065" s="1"/>
  <c r="Y4065" s="1"/>
  <c r="N4065"/>
  <c r="S4065" s="1"/>
  <c r="X4065" s="1"/>
  <c r="R4064"/>
  <c r="Q4064"/>
  <c r="P4064"/>
  <c r="U4064" s="1"/>
  <c r="Z4064" s="1"/>
  <c r="O4064"/>
  <c r="T4064" s="1"/>
  <c r="Y4064" s="1"/>
  <c r="N4064"/>
  <c r="S4064" s="1"/>
  <c r="X4064" s="1"/>
  <c r="R4063"/>
  <c r="Q4063"/>
  <c r="V4063" s="1"/>
  <c r="AA4063" s="1"/>
  <c r="P4063"/>
  <c r="U4063" s="1"/>
  <c r="Z4063" s="1"/>
  <c r="O4063"/>
  <c r="T4063" s="1"/>
  <c r="Y4063" s="1"/>
  <c r="N4063"/>
  <c r="S4063" s="1"/>
  <c r="R4062"/>
  <c r="Q4062"/>
  <c r="V4062" s="1"/>
  <c r="AA4062" s="1"/>
  <c r="P4062"/>
  <c r="U4062" s="1"/>
  <c r="Z4062" s="1"/>
  <c r="O4062"/>
  <c r="T4062" s="1"/>
  <c r="Y4062" s="1"/>
  <c r="N4062"/>
  <c r="S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R4055"/>
  <c r="W4055" s="1"/>
  <c r="AB4055" s="1"/>
  <c r="Q4055"/>
  <c r="V4055" s="1"/>
  <c r="AA4055" s="1"/>
  <c r="P4055"/>
  <c r="U4055" s="1"/>
  <c r="Z4055" s="1"/>
  <c r="O4055"/>
  <c r="N4055"/>
  <c r="S4055" s="1"/>
  <c r="X4055" s="1"/>
  <c r="R4054"/>
  <c r="W4054" s="1"/>
  <c r="AB4054" s="1"/>
  <c r="Q4054"/>
  <c r="V4054" s="1"/>
  <c r="AA4054" s="1"/>
  <c r="P4054"/>
  <c r="U4054" s="1"/>
  <c r="O4054"/>
  <c r="T4054" s="1"/>
  <c r="Y4054" s="1"/>
  <c r="N4054"/>
  <c r="S4054" s="1"/>
  <c r="X4054" s="1"/>
  <c r="R4053"/>
  <c r="W4053" s="1"/>
  <c r="AB4053" s="1"/>
  <c r="Q4053"/>
  <c r="V4053" s="1"/>
  <c r="P4053"/>
  <c r="U4053" s="1"/>
  <c r="Z4053" s="1"/>
  <c r="O4053"/>
  <c r="T4053" s="1"/>
  <c r="Y4053" s="1"/>
  <c r="N4053"/>
  <c r="R4052"/>
  <c r="W4052" s="1"/>
  <c r="Q4052"/>
  <c r="V4052" s="1"/>
  <c r="AA4052" s="1"/>
  <c r="P4052"/>
  <c r="U4052" s="1"/>
  <c r="Z4052" s="1"/>
  <c r="O4052"/>
  <c r="N4052"/>
  <c r="R4051"/>
  <c r="W4051" s="1"/>
  <c r="AB4051" s="1"/>
  <c r="Q4051"/>
  <c r="V4051" s="1"/>
  <c r="AA4051" s="1"/>
  <c r="P4051"/>
  <c r="O4051"/>
  <c r="N4051"/>
  <c r="S4051" s="1"/>
  <c r="X4051" s="1"/>
  <c r="R4050"/>
  <c r="W4050" s="1"/>
  <c r="AB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AA4046" s="1"/>
  <c r="P4046"/>
  <c r="U4046" s="1"/>
  <c r="Z4046" s="1"/>
  <c r="O4046"/>
  <c r="N4046"/>
  <c r="R4045"/>
  <c r="W4045" s="1"/>
  <c r="AB4045" s="1"/>
  <c r="Q4045"/>
  <c r="V4045" s="1"/>
  <c r="AA4045" s="1"/>
  <c r="P4045"/>
  <c r="O4045"/>
  <c r="N4045"/>
  <c r="R4044"/>
  <c r="W4044" s="1"/>
  <c r="AB4044" s="1"/>
  <c r="Q4044"/>
  <c r="P4044"/>
  <c r="O4044"/>
  <c r="N4044"/>
  <c r="S4044" s="1"/>
  <c r="X4044" s="1"/>
  <c r="R4043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X4041" s="1"/>
  <c r="R4040"/>
  <c r="W4040" s="1"/>
  <c r="AB4040" s="1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R4038"/>
  <c r="W4038" s="1"/>
  <c r="AB4038" s="1"/>
  <c r="Q4038"/>
  <c r="V4038" s="1"/>
  <c r="AA4038" s="1"/>
  <c r="P4038"/>
  <c r="U4038" s="1"/>
  <c r="Z4038" s="1"/>
  <c r="O4038"/>
  <c r="N4038"/>
  <c r="R4037"/>
  <c r="W4037" s="1"/>
  <c r="AB4037" s="1"/>
  <c r="Q4037"/>
  <c r="V4037" s="1"/>
  <c r="AA4037" s="1"/>
  <c r="P4037"/>
  <c r="O4037"/>
  <c r="N4037"/>
  <c r="R4036"/>
  <c r="W4036" s="1"/>
  <c r="AB4036" s="1"/>
  <c r="Q4036"/>
  <c r="P4036"/>
  <c r="O4036"/>
  <c r="N4036"/>
  <c r="S4036" s="1"/>
  <c r="X4036" s="1"/>
  <c r="R4035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W4031" s="1"/>
  <c r="AB4031" s="1"/>
  <c r="Q4031"/>
  <c r="P4031"/>
  <c r="O4031"/>
  <c r="T4031" s="1"/>
  <c r="Y4031" s="1"/>
  <c r="N4031"/>
  <c r="R4030"/>
  <c r="Q4030"/>
  <c r="P4030"/>
  <c r="U4030" s="1"/>
  <c r="O4030"/>
  <c r="N4030"/>
  <c r="R4029"/>
  <c r="W4029" s="1"/>
  <c r="Q4029"/>
  <c r="P4029"/>
  <c r="O4029"/>
  <c r="N4029"/>
  <c r="S4029" s="1"/>
  <c r="X4029" s="1"/>
  <c r="R4028"/>
  <c r="W4028" s="1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O4024"/>
  <c r="T4024" s="1"/>
  <c r="Y4024" s="1"/>
  <c r="N4024"/>
  <c r="R4023"/>
  <c r="W4023" s="1"/>
  <c r="Q4023"/>
  <c r="P4023"/>
  <c r="U4023" s="1"/>
  <c r="Z4023" s="1"/>
  <c r="O4023"/>
  <c r="N4023"/>
  <c r="R4022"/>
  <c r="W4022" s="1"/>
  <c r="Q4022"/>
  <c r="V4022" s="1"/>
  <c r="AA4022" s="1"/>
  <c r="P4022"/>
  <c r="O4022"/>
  <c r="N4022"/>
  <c r="R4021"/>
  <c r="W4021" s="1"/>
  <c r="AB4021" s="1"/>
  <c r="Q4021"/>
  <c r="V4021" s="1"/>
  <c r="P4021"/>
  <c r="O4021"/>
  <c r="N4021"/>
  <c r="S4021" s="1"/>
  <c r="X4021" s="1"/>
  <c r="R4020"/>
  <c r="W4020" s="1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R4018"/>
  <c r="Q4018"/>
  <c r="V4018" s="1"/>
  <c r="AA4018" s="1"/>
  <c r="P4018"/>
  <c r="U4018" s="1"/>
  <c r="Z4018" s="1"/>
  <c r="O4018"/>
  <c r="T4018" s="1"/>
  <c r="N4018"/>
  <c r="R4017"/>
  <c r="Q4017"/>
  <c r="V4017" s="1"/>
  <c r="AA4017" s="1"/>
  <c r="P4017"/>
  <c r="U4017" s="1"/>
  <c r="Z4017" s="1"/>
  <c r="O4017"/>
  <c r="T4017" s="1"/>
  <c r="N4017"/>
  <c r="R4016"/>
  <c r="W4016" s="1"/>
  <c r="AB4016" s="1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N4015"/>
  <c r="R4014"/>
  <c r="W4014" s="1"/>
  <c r="AB4014" s="1"/>
  <c r="Q4014"/>
  <c r="V4014" s="1"/>
  <c r="AA4014" s="1"/>
  <c r="P4014"/>
  <c r="O4014"/>
  <c r="N4014"/>
  <c r="S4014" s="1"/>
  <c r="X4014" s="1"/>
  <c r="R4013"/>
  <c r="W4013" s="1"/>
  <c r="AB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T4010" s="1"/>
  <c r="N4010"/>
  <c r="S4010" s="1"/>
  <c r="X4010" s="1"/>
  <c r="R4009"/>
  <c r="W4009" s="1"/>
  <c r="AB4009" s="1"/>
  <c r="Q4009"/>
  <c r="V4009" s="1"/>
  <c r="AA4009" s="1"/>
  <c r="P4009"/>
  <c r="U4009" s="1"/>
  <c r="O4009"/>
  <c r="T4009" s="1"/>
  <c r="Y4009" s="1"/>
  <c r="N4009"/>
  <c r="S4009" s="1"/>
  <c r="X4009" s="1"/>
  <c r="R4008"/>
  <c r="W4008" s="1"/>
  <c r="AB4008" s="1"/>
  <c r="Q4008"/>
  <c r="V4008" s="1"/>
  <c r="P4008"/>
  <c r="U4008" s="1"/>
  <c r="Z4008" s="1"/>
  <c r="O4008"/>
  <c r="T4008" s="1"/>
  <c r="Y4008" s="1"/>
  <c r="N4008"/>
  <c r="R4007"/>
  <c r="W4007" s="1"/>
  <c r="Q4007"/>
  <c r="V4007" s="1"/>
  <c r="AA4007" s="1"/>
  <c r="P4007"/>
  <c r="U4007" s="1"/>
  <c r="Z4007" s="1"/>
  <c r="O4007"/>
  <c r="N4007"/>
  <c r="R4006"/>
  <c r="W4006" s="1"/>
  <c r="AB4006" s="1"/>
  <c r="Q4006"/>
  <c r="V4006" s="1"/>
  <c r="AA4006" s="1"/>
  <c r="P4006"/>
  <c r="O4006"/>
  <c r="N4006"/>
  <c r="S4006" s="1"/>
  <c r="X4006" s="1"/>
  <c r="R4005"/>
  <c r="W4005" s="1"/>
  <c r="AB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X4004" s="1"/>
  <c r="R4003"/>
  <c r="Q4003"/>
  <c r="V4003" s="1"/>
  <c r="AA4003" s="1"/>
  <c r="P4003"/>
  <c r="U4003" s="1"/>
  <c r="Z4003" s="1"/>
  <c r="O4003"/>
  <c r="T4003" s="1"/>
  <c r="Y4003" s="1"/>
  <c r="N4003"/>
  <c r="R4002"/>
  <c r="Q4002"/>
  <c r="V4002" s="1"/>
  <c r="AA4002" s="1"/>
  <c r="P4002"/>
  <c r="U4002" s="1"/>
  <c r="Z4002" s="1"/>
  <c r="O4002"/>
  <c r="T4002" s="1"/>
  <c r="Y4002" s="1"/>
  <c r="N4002"/>
  <c r="S4002" s="1"/>
  <c r="R3956"/>
  <c r="W3956" s="1"/>
  <c r="AB3956" s="1"/>
  <c r="Q3956"/>
  <c r="V3956" s="1"/>
  <c r="AA3956" s="1"/>
  <c r="P3956"/>
  <c r="U3956" s="1"/>
  <c r="O3956"/>
  <c r="T3956" s="1"/>
  <c r="Y3956" s="1"/>
  <c r="N3956"/>
  <c r="S3956" s="1"/>
  <c r="X3956" s="1"/>
  <c r="R3925"/>
  <c r="W3925" s="1"/>
  <c r="AB3925" s="1"/>
  <c r="Q3925"/>
  <c r="V3925" s="1"/>
  <c r="AA3925" s="1"/>
  <c r="P3925"/>
  <c r="U3925" s="1"/>
  <c r="Z3925" s="1"/>
  <c r="O3925"/>
  <c r="T3925" s="1"/>
  <c r="Y3925" s="1"/>
  <c r="N3925"/>
  <c r="R3924"/>
  <c r="W3924" s="1"/>
  <c r="AB3924" s="1"/>
  <c r="Q3924"/>
  <c r="V3924" s="1"/>
  <c r="AA3924" s="1"/>
  <c r="P3924"/>
  <c r="U3924" s="1"/>
  <c r="Z3924" s="1"/>
  <c r="O3924"/>
  <c r="N3924"/>
  <c r="R3923"/>
  <c r="W3923" s="1"/>
  <c r="AB3923" s="1"/>
  <c r="Q3923"/>
  <c r="V3923" s="1"/>
  <c r="AA3923" s="1"/>
  <c r="P3923"/>
  <c r="O3923"/>
  <c r="N3923"/>
  <c r="S3923" s="1"/>
  <c r="X3923" s="1"/>
  <c r="R3922"/>
  <c r="W3922" s="1"/>
  <c r="AB3922" s="1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X3911" s="1"/>
  <c r="R3896"/>
  <c r="Q3896"/>
  <c r="V3896" s="1"/>
  <c r="AA3896" s="1"/>
  <c r="P3896"/>
  <c r="U3896" s="1"/>
  <c r="Z3896" s="1"/>
  <c r="O3896"/>
  <c r="T3896" s="1"/>
  <c r="Y3896" s="1"/>
  <c r="N3896"/>
  <c r="R3895"/>
  <c r="W3895" s="1"/>
  <c r="AB3895" s="1"/>
  <c r="Q3895"/>
  <c r="V3895" s="1"/>
  <c r="AA3895" s="1"/>
  <c r="P3895"/>
  <c r="U3895" s="1"/>
  <c r="Z3895" s="1"/>
  <c r="O3895"/>
  <c r="T3895" s="1"/>
  <c r="Y3895" s="1"/>
  <c r="N3895"/>
  <c r="R3894"/>
  <c r="W3894" s="1"/>
  <c r="AB3894" s="1"/>
  <c r="Q3894"/>
  <c r="V3894" s="1"/>
  <c r="AA3894" s="1"/>
  <c r="P3894"/>
  <c r="U3894" s="1"/>
  <c r="Z3894" s="1"/>
  <c r="O3894"/>
  <c r="N3894"/>
  <c r="R3893"/>
  <c r="W3893" s="1"/>
  <c r="AB3893" s="1"/>
  <c r="Q3893"/>
  <c r="V3893" s="1"/>
  <c r="AA3893" s="1"/>
  <c r="P3893"/>
  <c r="O3893"/>
  <c r="N3893"/>
  <c r="S3893" s="1"/>
  <c r="X3893" s="1"/>
  <c r="R3892"/>
  <c r="W3892" s="1"/>
  <c r="AB3892" s="1"/>
  <c r="Q3892"/>
  <c r="P3892"/>
  <c r="O3892"/>
  <c r="T3892" s="1"/>
  <c r="Y3892" s="1"/>
  <c r="N3892"/>
  <c r="S3892" s="1"/>
  <c r="X3892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S3889" s="1"/>
  <c r="X3889" s="1"/>
  <c r="R3888"/>
  <c r="W3888" s="1"/>
  <c r="AB3888" s="1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S3882" s="1"/>
  <c r="X3882" s="1"/>
  <c r="R3881"/>
  <c r="Q3881"/>
  <c r="V3881" s="1"/>
  <c r="AA3881" s="1"/>
  <c r="P3881"/>
  <c r="U3881" s="1"/>
  <c r="Z3881" s="1"/>
  <c r="O3881"/>
  <c r="T3881" s="1"/>
  <c r="Y3881" s="1"/>
  <c r="N3881"/>
  <c r="S3881" s="1"/>
  <c r="R3880"/>
  <c r="W3880" s="1"/>
  <c r="AB3880" s="1"/>
  <c r="Q3880"/>
  <c r="V3880" s="1"/>
  <c r="AA3880" s="1"/>
  <c r="P3880"/>
  <c r="U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R3873"/>
  <c r="W3873" s="1"/>
  <c r="AB3873" s="1"/>
  <c r="Q3873"/>
  <c r="V3873" s="1"/>
  <c r="AA3873" s="1"/>
  <c r="P3873"/>
  <c r="U3873" s="1"/>
  <c r="Z3873" s="1"/>
  <c r="O3873"/>
  <c r="T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W3870" s="1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X3866" s="1"/>
  <c r="R3849"/>
  <c r="W3849" s="1"/>
  <c r="AB3849" s="1"/>
  <c r="Q3849"/>
  <c r="V3849" s="1"/>
  <c r="AA3849" s="1"/>
  <c r="P3849"/>
  <c r="O3849"/>
  <c r="N3849"/>
  <c r="R3848"/>
  <c r="W3848" s="1"/>
  <c r="AB3848" s="1"/>
  <c r="Q3848"/>
  <c r="V3848" s="1"/>
  <c r="P3848"/>
  <c r="O3848"/>
  <c r="N3848"/>
  <c r="R3847"/>
  <c r="W3847" s="1"/>
  <c r="Q3847"/>
  <c r="P3847"/>
  <c r="O3847"/>
  <c r="N3847"/>
  <c r="S3847" s="1"/>
  <c r="X3847" s="1"/>
  <c r="R3846"/>
  <c r="W3846" s="1"/>
  <c r="Q3846"/>
  <c r="P3846"/>
  <c r="O3846"/>
  <c r="T3846" s="1"/>
  <c r="Y3846" s="1"/>
  <c r="N3846"/>
  <c r="S3846" s="1"/>
  <c r="X3846" s="1"/>
  <c r="R3844"/>
  <c r="Q3844"/>
  <c r="V3844" s="1"/>
  <c r="AA3844" s="1"/>
  <c r="P3844"/>
  <c r="U3844" s="1"/>
  <c r="Z3844" s="1"/>
  <c r="O3844"/>
  <c r="T3844" s="1"/>
  <c r="Y3844" s="1"/>
  <c r="N3844"/>
  <c r="R3843"/>
  <c r="W3843" s="1"/>
  <c r="AB3843" s="1"/>
  <c r="Q3843"/>
  <c r="V3843" s="1"/>
  <c r="AA3843" s="1"/>
  <c r="P3843"/>
  <c r="U3843" s="1"/>
  <c r="Z3843" s="1"/>
  <c r="O3843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P3840"/>
  <c r="U3840" s="1"/>
  <c r="O3840"/>
  <c r="N3840"/>
  <c r="R3839"/>
  <c r="W3839" s="1"/>
  <c r="Q3839"/>
  <c r="V3839" s="1"/>
  <c r="P3839"/>
  <c r="O3839"/>
  <c r="N3839"/>
  <c r="S3839" s="1"/>
  <c r="X3839" s="1"/>
  <c r="R3838"/>
  <c r="Q3838"/>
  <c r="P3838"/>
  <c r="O3838"/>
  <c r="T3838" s="1"/>
  <c r="Y3838" s="1"/>
  <c r="N3838"/>
  <c r="S3838" s="1"/>
  <c r="X3838" s="1"/>
  <c r="R3837"/>
  <c r="Q3837"/>
  <c r="P3837"/>
  <c r="U3837" s="1"/>
  <c r="Z3837" s="1"/>
  <c r="O3837"/>
  <c r="T3837" s="1"/>
  <c r="Y3837" s="1"/>
  <c r="N3837"/>
  <c r="S3837" s="1"/>
  <c r="X3837" s="1"/>
  <c r="R3836"/>
  <c r="Q3836"/>
  <c r="V3836" s="1"/>
  <c r="AA3836" s="1"/>
  <c r="P3836"/>
  <c r="U3836" s="1"/>
  <c r="Z3836" s="1"/>
  <c r="O3836"/>
  <c r="T3836" s="1"/>
  <c r="Y3836" s="1"/>
  <c r="N3836"/>
  <c r="R3835"/>
  <c r="Q3835"/>
  <c r="V3835" s="1"/>
  <c r="AA3835" s="1"/>
  <c r="P3835"/>
  <c r="U3835" s="1"/>
  <c r="Z3835" s="1"/>
  <c r="O3835"/>
  <c r="T3835" s="1"/>
  <c r="Y3835" s="1"/>
  <c r="N3835"/>
  <c r="S3835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54"/>
  <c r="W3654" s="1"/>
  <c r="AB3654" s="1"/>
  <c r="Q3654"/>
  <c r="V3654" s="1"/>
  <c r="AA3654" s="1"/>
  <c r="P3654"/>
  <c r="U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X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593"/>
  <c r="W3593" s="1"/>
  <c r="AB3593" s="1"/>
  <c r="Q3593"/>
  <c r="V3593" s="1"/>
  <c r="AA3593" s="1"/>
  <c r="P3593"/>
  <c r="U3593" s="1"/>
  <c r="Z3593" s="1"/>
  <c r="O3593"/>
  <c r="N3593"/>
  <c r="R3592"/>
  <c r="W3592" s="1"/>
  <c r="AB3592" s="1"/>
  <c r="Q3592"/>
  <c r="V3592" s="1"/>
  <c r="AA3592" s="1"/>
  <c r="P3592"/>
  <c r="O3592"/>
  <c r="N3592"/>
  <c r="S3592" s="1"/>
  <c r="X3592" s="1"/>
  <c r="R3591"/>
  <c r="W3591" s="1"/>
  <c r="AB3591" s="1"/>
  <c r="Q3591"/>
  <c r="P3591"/>
  <c r="O3591"/>
  <c r="T3591" s="1"/>
  <c r="Y3591" s="1"/>
  <c r="N3591"/>
  <c r="S3591" s="1"/>
  <c r="X3591" s="1"/>
  <c r="R3590"/>
  <c r="Q3590"/>
  <c r="P3590"/>
  <c r="U3590" s="1"/>
  <c r="Z3590" s="1"/>
  <c r="O3590"/>
  <c r="T3590" s="1"/>
  <c r="Y3590" s="1"/>
  <c r="N3590"/>
  <c r="S3590" s="1"/>
  <c r="X3590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T3587" s="1"/>
  <c r="Y3587" s="1"/>
  <c r="N3587"/>
  <c r="R3586"/>
  <c r="W3586" s="1"/>
  <c r="AB3586" s="1"/>
  <c r="Q3586"/>
  <c r="V3586" s="1"/>
  <c r="AA3586" s="1"/>
  <c r="P3586"/>
  <c r="U3586" s="1"/>
  <c r="Z3586" s="1"/>
  <c r="O3586"/>
  <c r="T3586" s="1"/>
  <c r="N3586"/>
  <c r="R3585"/>
  <c r="W3585" s="1"/>
  <c r="AB3585" s="1"/>
  <c r="Q3585"/>
  <c r="V3585" s="1"/>
  <c r="AA3585" s="1"/>
  <c r="P3585"/>
  <c r="U3585" s="1"/>
  <c r="O3585"/>
  <c r="N3585"/>
  <c r="R3584"/>
  <c r="W3584" s="1"/>
  <c r="Q3584"/>
  <c r="P3584"/>
  <c r="O3584"/>
  <c r="N3584"/>
  <c r="S3584" s="1"/>
  <c r="X3584" s="1"/>
  <c r="R3583"/>
  <c r="W3583" s="1"/>
  <c r="Q3583"/>
  <c r="P3583"/>
  <c r="O3583"/>
  <c r="T3583" s="1"/>
  <c r="Y3583" s="1"/>
  <c r="N3583"/>
  <c r="S3583" s="1"/>
  <c r="X3583" s="1"/>
  <c r="R3582"/>
  <c r="Q3582"/>
  <c r="P3582"/>
  <c r="U3582" s="1"/>
  <c r="Z3582" s="1"/>
  <c r="O3582"/>
  <c r="T3582" s="1"/>
  <c r="Y3582" s="1"/>
  <c r="N3582"/>
  <c r="S3582" s="1"/>
  <c r="X3582" s="1"/>
  <c r="R3581"/>
  <c r="Q3581"/>
  <c r="V3581" s="1"/>
  <c r="AA3581" s="1"/>
  <c r="P3581"/>
  <c r="U3581" s="1"/>
  <c r="Z3581" s="1"/>
  <c r="O3581"/>
  <c r="T3581" s="1"/>
  <c r="Y3581" s="1"/>
  <c r="N3581"/>
  <c r="S3581" s="1"/>
  <c r="X3581" s="1"/>
  <c r="R3580"/>
  <c r="W3580" s="1"/>
  <c r="AB3580" s="1"/>
  <c r="Q3580"/>
  <c r="V3580" s="1"/>
  <c r="AA3580" s="1"/>
  <c r="P3580"/>
  <c r="U3580" s="1"/>
  <c r="Z3580" s="1"/>
  <c r="O3580"/>
  <c r="T3580" s="1"/>
  <c r="Y3580" s="1"/>
  <c r="N3580"/>
  <c r="S3580" s="1"/>
  <c r="R3579"/>
  <c r="W3579" s="1"/>
  <c r="AB3579" s="1"/>
  <c r="Q3579"/>
  <c r="V3579" s="1"/>
  <c r="AA3579" s="1"/>
  <c r="P3579"/>
  <c r="U3579" s="1"/>
  <c r="Z3579" s="1"/>
  <c r="O3579"/>
  <c r="T3579" s="1"/>
  <c r="Y3579" s="1"/>
  <c r="N3579"/>
  <c r="S3579" s="1"/>
  <c r="R3578"/>
  <c r="W3578" s="1"/>
  <c r="AB3578" s="1"/>
  <c r="Q3578"/>
  <c r="P3578"/>
  <c r="U3578" s="1"/>
  <c r="Z3578" s="1"/>
  <c r="O3578"/>
  <c r="T3578" s="1"/>
  <c r="Y3578" s="1"/>
  <c r="N3578"/>
  <c r="R3577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S3573" s="1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O3571"/>
  <c r="T3571" s="1"/>
  <c r="Y3571" s="1"/>
  <c r="N3571"/>
  <c r="S3571" s="1"/>
  <c r="X3571" s="1"/>
  <c r="R3570"/>
  <c r="W3570" s="1"/>
  <c r="AB3570" s="1"/>
  <c r="Q3570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R3567"/>
  <c r="W3567" s="1"/>
  <c r="AB3567" s="1"/>
  <c r="Q3567"/>
  <c r="P3567"/>
  <c r="O3567"/>
  <c r="T3567" s="1"/>
  <c r="N3567"/>
  <c r="S3567" s="1"/>
  <c r="X3567" s="1"/>
  <c r="R3566"/>
  <c r="Q3566"/>
  <c r="P3566"/>
  <c r="U3566" s="1"/>
  <c r="O3566"/>
  <c r="T3566" s="1"/>
  <c r="Y3566" s="1"/>
  <c r="N3566"/>
  <c r="S3566" s="1"/>
  <c r="X3566" s="1"/>
  <c r="R3565"/>
  <c r="Q3565"/>
  <c r="V3565" s="1"/>
  <c r="P3565"/>
  <c r="U3565" s="1"/>
  <c r="Z3565" s="1"/>
  <c r="O3565"/>
  <c r="T3565" s="1"/>
  <c r="Y3565" s="1"/>
  <c r="N3565"/>
  <c r="S3565" s="1"/>
  <c r="R3564"/>
  <c r="Q3564"/>
  <c r="V3564" s="1"/>
  <c r="P3564"/>
  <c r="U3564" s="1"/>
  <c r="Z3564" s="1"/>
  <c r="O3564"/>
  <c r="T3564" s="1"/>
  <c r="Y3564" s="1"/>
  <c r="N3564"/>
  <c r="R3563"/>
  <c r="W3563" s="1"/>
  <c r="AB3563" s="1"/>
  <c r="Q3563"/>
  <c r="V3563" s="1"/>
  <c r="AA3563" s="1"/>
  <c r="P3563"/>
  <c r="U3563" s="1"/>
  <c r="Z3563" s="1"/>
  <c r="O3563"/>
  <c r="N3563"/>
  <c r="R3562"/>
  <c r="W3562" s="1"/>
  <c r="AB3562" s="1"/>
  <c r="Q3562"/>
  <c r="V3562" s="1"/>
  <c r="AA3562" s="1"/>
  <c r="P3562"/>
  <c r="U3562" s="1"/>
  <c r="O3562"/>
  <c r="N3562"/>
  <c r="R3561"/>
  <c r="W3561" s="1"/>
  <c r="Q3561"/>
  <c r="V3561" s="1"/>
  <c r="P3561"/>
  <c r="O3561"/>
  <c r="N3561"/>
  <c r="S3561" s="1"/>
  <c r="X3561" s="1"/>
  <c r="R3560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R3557"/>
  <c r="W3557" s="1"/>
  <c r="AB3557" s="1"/>
  <c r="Q3557"/>
  <c r="V3557" s="1"/>
  <c r="AA3557" s="1"/>
  <c r="P3557"/>
  <c r="U3557" s="1"/>
  <c r="Z3557" s="1"/>
  <c r="O3557"/>
  <c r="T3557" s="1"/>
  <c r="N3557"/>
  <c r="R3556"/>
  <c r="W3556" s="1"/>
  <c r="AB3556" s="1"/>
  <c r="Q3556"/>
  <c r="V3556" s="1"/>
  <c r="AA3556" s="1"/>
  <c r="P3556"/>
  <c r="O3556"/>
  <c r="T3556" s="1"/>
  <c r="N3556"/>
  <c r="R3555"/>
  <c r="W3555" s="1"/>
  <c r="AB3555" s="1"/>
  <c r="Q3555"/>
  <c r="V3555" s="1"/>
  <c r="P3555"/>
  <c r="U3555" s="1"/>
  <c r="O3555"/>
  <c r="T3555" s="1"/>
  <c r="N3555"/>
  <c r="R3554"/>
  <c r="W3554" s="1"/>
  <c r="Q3554"/>
  <c r="V3554" s="1"/>
  <c r="P3554"/>
  <c r="O3554"/>
  <c r="N3554"/>
  <c r="R3553"/>
  <c r="W3553" s="1"/>
  <c r="Q3553"/>
  <c r="V3553" s="1"/>
  <c r="P3553"/>
  <c r="O3553"/>
  <c r="N3553"/>
  <c r="S3553" s="1"/>
  <c r="X3553" s="1"/>
  <c r="R3552"/>
  <c r="W3552" s="1"/>
  <c r="Q3552"/>
  <c r="P3552"/>
  <c r="O3552"/>
  <c r="T3552" s="1"/>
  <c r="Y3552" s="1"/>
  <c r="N3552"/>
  <c r="S3552" s="1"/>
  <c r="X3552" s="1"/>
  <c r="R3551"/>
  <c r="Q3551"/>
  <c r="P3551"/>
  <c r="U3551" s="1"/>
  <c r="Z3551" s="1"/>
  <c r="O3551"/>
  <c r="T3551" s="1"/>
  <c r="Y3551" s="1"/>
  <c r="N3551"/>
  <c r="S3551" s="1"/>
  <c r="X3551" s="1"/>
  <c r="R3550"/>
  <c r="Q3550"/>
  <c r="V3550" s="1"/>
  <c r="AA3550" s="1"/>
  <c r="P3550"/>
  <c r="U3550" s="1"/>
  <c r="Z3550" s="1"/>
  <c r="O3550"/>
  <c r="T3550" s="1"/>
  <c r="Y3550" s="1"/>
  <c r="N3550"/>
  <c r="R3549"/>
  <c r="Q3549"/>
  <c r="V3549" s="1"/>
  <c r="AA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T3548" s="1"/>
  <c r="Y3548" s="1"/>
  <c r="N3548"/>
  <c r="R3547"/>
  <c r="W3547" s="1"/>
  <c r="AB3547" s="1"/>
  <c r="Q3547"/>
  <c r="V3547" s="1"/>
  <c r="AA3547" s="1"/>
  <c r="P3547"/>
  <c r="U3547" s="1"/>
  <c r="Z3547" s="1"/>
  <c r="O3547"/>
  <c r="N3547"/>
  <c r="R3546"/>
  <c r="W3546" s="1"/>
  <c r="AB3546" s="1"/>
  <c r="Q3546"/>
  <c r="V3546" s="1"/>
  <c r="AA3546" s="1"/>
  <c r="P3546"/>
  <c r="O3546"/>
  <c r="N3546"/>
  <c r="S3546" s="1"/>
  <c r="X3546" s="1"/>
  <c r="R3545"/>
  <c r="W3545" s="1"/>
  <c r="AB3545" s="1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S3543" s="1"/>
  <c r="X3543" s="1"/>
  <c r="R3542"/>
  <c r="W3542" s="1"/>
  <c r="AB3542" s="1"/>
  <c r="Q3542"/>
  <c r="V3542" s="1"/>
  <c r="AA3542" s="1"/>
  <c r="P3542"/>
  <c r="U3542" s="1"/>
  <c r="Z3542" s="1"/>
  <c r="O3542"/>
  <c r="T3542" s="1"/>
  <c r="Y3542" s="1"/>
  <c r="N3542"/>
  <c r="S3542" s="1"/>
  <c r="X3542" s="1"/>
  <c r="R3541"/>
  <c r="W3541" s="1"/>
  <c r="AB3541" s="1"/>
  <c r="Q3541"/>
  <c r="V3541" s="1"/>
  <c r="AA3541" s="1"/>
  <c r="P3541"/>
  <c r="U3541" s="1"/>
  <c r="Z3541" s="1"/>
  <c r="O3541"/>
  <c r="T3541" s="1"/>
  <c r="Y3541" s="1"/>
  <c r="N3541"/>
  <c r="S3541" s="1"/>
  <c r="R3540"/>
  <c r="W3540" s="1"/>
  <c r="AB3540" s="1"/>
  <c r="Q3540"/>
  <c r="V3540" s="1"/>
  <c r="AA3540" s="1"/>
  <c r="P3540"/>
  <c r="U3540" s="1"/>
  <c r="Z3540" s="1"/>
  <c r="O3540"/>
  <c r="T3540" s="1"/>
  <c r="N3540"/>
  <c r="R3539"/>
  <c r="W3539" s="1"/>
  <c r="AB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S3538" s="1"/>
  <c r="X3538" s="1"/>
  <c r="R3537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S3535" s="1"/>
  <c r="R3534"/>
  <c r="Q3534"/>
  <c r="V3534" s="1"/>
  <c r="AA3534" s="1"/>
  <c r="P3534"/>
  <c r="U3534" s="1"/>
  <c r="Z3534" s="1"/>
  <c r="O3534"/>
  <c r="T3534" s="1"/>
  <c r="Y3534" s="1"/>
  <c r="N3534"/>
  <c r="S3534" s="1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N3527"/>
  <c r="S3527" s="1"/>
  <c r="X3527" s="1"/>
  <c r="R3526"/>
  <c r="W3526" s="1"/>
  <c r="AB3526" s="1"/>
  <c r="Q3526"/>
  <c r="V3526" s="1"/>
  <c r="AA3526" s="1"/>
  <c r="P3526"/>
  <c r="O3526"/>
  <c r="T3526" s="1"/>
  <c r="Y3526" s="1"/>
  <c r="N3526"/>
  <c r="S3526" s="1"/>
  <c r="X3526" s="1"/>
  <c r="R3525"/>
  <c r="W3525" s="1"/>
  <c r="AB3525" s="1"/>
  <c r="Q3525"/>
  <c r="V3525" s="1"/>
  <c r="P3525"/>
  <c r="U3525" s="1"/>
  <c r="Z3525" s="1"/>
  <c r="O3525"/>
  <c r="T3525" s="1"/>
  <c r="Y3525" s="1"/>
  <c r="N3525"/>
  <c r="R3524"/>
  <c r="Q3524"/>
  <c r="V3524" s="1"/>
  <c r="AA3524" s="1"/>
  <c r="P3524"/>
  <c r="U3524" s="1"/>
  <c r="Z3524" s="1"/>
  <c r="O3524"/>
  <c r="N3524"/>
  <c r="R3523"/>
  <c r="W3523" s="1"/>
  <c r="AB3523" s="1"/>
  <c r="Q3523"/>
  <c r="V3523" s="1"/>
  <c r="AA3523" s="1"/>
  <c r="P3523"/>
  <c r="O3523"/>
  <c r="N3523"/>
  <c r="S3523" s="1"/>
  <c r="X3523" s="1"/>
  <c r="R3522"/>
  <c r="W3522" s="1"/>
  <c r="AB3522" s="1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R3519"/>
  <c r="Q3519"/>
  <c r="V3519" s="1"/>
  <c r="AA3519" s="1"/>
  <c r="P3519"/>
  <c r="U3519" s="1"/>
  <c r="Z3519" s="1"/>
  <c r="O3519"/>
  <c r="T3519" s="1"/>
  <c r="Y3519" s="1"/>
  <c r="N3519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U3511" s="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W3509" s="1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Y3504" s="1"/>
  <c r="N3504"/>
  <c r="S3504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X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X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S3166" s="1"/>
  <c r="X3166" s="1"/>
  <c r="R3165"/>
  <c r="W3165" s="1"/>
  <c r="AB3165" s="1"/>
  <c r="Q3165"/>
  <c r="V3165" s="1"/>
  <c r="AA3165" s="1"/>
  <c r="P3165"/>
  <c r="U3165" s="1"/>
  <c r="O3165"/>
  <c r="T3165" s="1"/>
  <c r="Y3165" s="1"/>
  <c r="N3165"/>
  <c r="S3165" s="1"/>
  <c r="X3165" s="1"/>
  <c r="R3164"/>
  <c r="W3164" s="1"/>
  <c r="AB3164" s="1"/>
  <c r="Q3164"/>
  <c r="V3164" s="1"/>
  <c r="P3164"/>
  <c r="U3164" s="1"/>
  <c r="Z3164" s="1"/>
  <c r="O3164"/>
  <c r="T3164" s="1"/>
  <c r="Y3164" s="1"/>
  <c r="N3164"/>
  <c r="R3163"/>
  <c r="W3163" s="1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N3157"/>
  <c r="R3156"/>
  <c r="W3156" s="1"/>
  <c r="AB3156" s="1"/>
  <c r="Q3156"/>
  <c r="V3156" s="1"/>
  <c r="AA3156" s="1"/>
  <c r="P3156"/>
  <c r="U3156" s="1"/>
  <c r="O3156"/>
  <c r="N3156"/>
  <c r="R3155"/>
  <c r="Q3155"/>
  <c r="V3155" s="1"/>
  <c r="P3155"/>
  <c r="O3155"/>
  <c r="N3155"/>
  <c r="S3155" s="1"/>
  <c r="X3155" s="1"/>
  <c r="R3154"/>
  <c r="W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R3151"/>
  <c r="W3151" s="1"/>
  <c r="AB3151" s="1"/>
  <c r="Q3151"/>
  <c r="V3151" s="1"/>
  <c r="AA3151" s="1"/>
  <c r="P3151"/>
  <c r="U3151" s="1"/>
  <c r="Z3151" s="1"/>
  <c r="O3151"/>
  <c r="T3151" s="1"/>
  <c r="N3151"/>
  <c r="R3150"/>
  <c r="W3150" s="1"/>
  <c r="AB3150" s="1"/>
  <c r="Q3150"/>
  <c r="V3150" s="1"/>
  <c r="AA3150" s="1"/>
  <c r="P3150"/>
  <c r="U3150" s="1"/>
  <c r="O3150"/>
  <c r="T3150" s="1"/>
  <c r="N3150"/>
  <c r="R3149"/>
  <c r="W3149" s="1"/>
  <c r="AB3149" s="1"/>
  <c r="Q3149"/>
  <c r="V3149" s="1"/>
  <c r="P3149"/>
  <c r="U3149" s="1"/>
  <c r="O3149"/>
  <c r="T3149" s="1"/>
  <c r="N3149"/>
  <c r="R3148"/>
  <c r="W3148" s="1"/>
  <c r="Q3148"/>
  <c r="V3148" s="1"/>
  <c r="P3148"/>
  <c r="U3148" s="1"/>
  <c r="O3148"/>
  <c r="N3148"/>
  <c r="R3147"/>
  <c r="W3147" s="1"/>
  <c r="Q3147"/>
  <c r="P3147"/>
  <c r="O3147"/>
  <c r="N3147"/>
  <c r="S3147" s="1"/>
  <c r="X3147" s="1"/>
  <c r="R3146"/>
  <c r="W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S3143" s="1"/>
  <c r="R3142"/>
  <c r="W3142" s="1"/>
  <c r="AB3142" s="1"/>
  <c r="Q3142"/>
  <c r="V3142" s="1"/>
  <c r="AA3142" s="1"/>
  <c r="P3142"/>
  <c r="U3142" s="1"/>
  <c r="Z3142" s="1"/>
  <c r="O3142"/>
  <c r="T3142" s="1"/>
  <c r="Y3142" s="1"/>
  <c r="N3142"/>
  <c r="R3141"/>
  <c r="W3141" s="1"/>
  <c r="AB3141" s="1"/>
  <c r="Q3141"/>
  <c r="V3141" s="1"/>
  <c r="AA3141" s="1"/>
  <c r="P3141"/>
  <c r="U3141" s="1"/>
  <c r="Z3141" s="1"/>
  <c r="O3141"/>
  <c r="N3141"/>
  <c r="R3140"/>
  <c r="W3140" s="1"/>
  <c r="AB3140" s="1"/>
  <c r="Q3140"/>
  <c r="V3140" s="1"/>
  <c r="AA3140" s="1"/>
  <c r="P3140"/>
  <c r="O3140"/>
  <c r="N3140"/>
  <c r="S3140" s="1"/>
  <c r="X3140" s="1"/>
  <c r="R3139"/>
  <c r="W3139" s="1"/>
  <c r="AB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N3136"/>
  <c r="S3136" s="1"/>
  <c r="X3136" s="1"/>
  <c r="R3135"/>
  <c r="W3135" s="1"/>
  <c r="AB3135" s="1"/>
  <c r="Q3135"/>
  <c r="V3135" s="1"/>
  <c r="AA3135" s="1"/>
  <c r="P3135"/>
  <c r="O3135"/>
  <c r="T3135" s="1"/>
  <c r="Y3135" s="1"/>
  <c r="N3135"/>
  <c r="S3135" s="1"/>
  <c r="X3135" s="1"/>
  <c r="R3134"/>
  <c r="W3134" s="1"/>
  <c r="AB3134" s="1"/>
  <c r="Q3134"/>
  <c r="P3134"/>
  <c r="U3134" s="1"/>
  <c r="Z3134" s="1"/>
  <c r="O3134"/>
  <c r="T3134" s="1"/>
  <c r="Y3134" s="1"/>
  <c r="N3134"/>
  <c r="R3133"/>
  <c r="Q3133"/>
  <c r="V3133" s="1"/>
  <c r="AA3133" s="1"/>
  <c r="P3133"/>
  <c r="U3133" s="1"/>
  <c r="Z3133" s="1"/>
  <c r="O3133"/>
  <c r="N3133"/>
  <c r="R3132"/>
  <c r="W3132" s="1"/>
  <c r="AB3132" s="1"/>
  <c r="Q3132"/>
  <c r="V3132" s="1"/>
  <c r="AA3132" s="1"/>
  <c r="P3132"/>
  <c r="O3132"/>
  <c r="N3132"/>
  <c r="S3132" s="1"/>
  <c r="X3132" s="1"/>
  <c r="R3131"/>
  <c r="W3131" s="1"/>
  <c r="AB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S3129" s="1"/>
  <c r="R3128"/>
  <c r="Q3128"/>
  <c r="V3128" s="1"/>
  <c r="AA3128" s="1"/>
  <c r="P3128"/>
  <c r="U3128" s="1"/>
  <c r="Z3128" s="1"/>
  <c r="O3128"/>
  <c r="T3128" s="1"/>
  <c r="Y3128" s="1"/>
  <c r="N3128"/>
  <c r="R3127"/>
  <c r="W3127" s="1"/>
  <c r="AB3127" s="1"/>
  <c r="Q3127"/>
  <c r="V3127" s="1"/>
  <c r="P3127"/>
  <c r="O3127"/>
  <c r="T3127" s="1"/>
  <c r="Y3127" s="1"/>
  <c r="N3127"/>
  <c r="R3126"/>
  <c r="W3126" s="1"/>
  <c r="Q3126"/>
  <c r="P3126"/>
  <c r="U3126" s="1"/>
  <c r="Z3126" s="1"/>
  <c r="O3126"/>
  <c r="N3126"/>
  <c r="R3125"/>
  <c r="W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R3121"/>
  <c r="W3121" s="1"/>
  <c r="AB3121" s="1"/>
  <c r="Q3121"/>
  <c r="V3121" s="1"/>
  <c r="AA3121" s="1"/>
  <c r="P3121"/>
  <c r="U3121" s="1"/>
  <c r="Z3121" s="1"/>
  <c r="O3121"/>
  <c r="N3121"/>
  <c r="R3120"/>
  <c r="W3120" s="1"/>
  <c r="AB3120" s="1"/>
  <c r="Q3120"/>
  <c r="V3120" s="1"/>
  <c r="AA3120" s="1"/>
  <c r="P3120"/>
  <c r="O3120"/>
  <c r="N3120"/>
  <c r="S3120" s="1"/>
  <c r="X3120" s="1"/>
  <c r="R3119"/>
  <c r="W3119" s="1"/>
  <c r="AB3119" s="1"/>
  <c r="Q3119"/>
  <c r="V3119" s="1"/>
  <c r="P3119"/>
  <c r="U3119" s="1"/>
  <c r="O3119"/>
  <c r="T3119" s="1"/>
  <c r="Y3119" s="1"/>
  <c r="N3119"/>
  <c r="R3118"/>
  <c r="W3118" s="1"/>
  <c r="Q3118"/>
  <c r="V3118" s="1"/>
  <c r="P3118"/>
  <c r="U3118" s="1"/>
  <c r="Z3118" s="1"/>
  <c r="O3118"/>
  <c r="N3118"/>
  <c r="R3117"/>
  <c r="W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AA3112" s="1"/>
  <c r="P3112"/>
  <c r="U3112" s="1"/>
  <c r="Z3112" s="1"/>
  <c r="O3112"/>
  <c r="T3112" s="1"/>
  <c r="Y3112" s="1"/>
  <c r="N3112"/>
  <c r="R3111"/>
  <c r="W3111" s="1"/>
  <c r="AB3111" s="1"/>
  <c r="Q3111"/>
  <c r="V3111" s="1"/>
  <c r="AA3111" s="1"/>
  <c r="P3111"/>
  <c r="U3111" s="1"/>
  <c r="Z3111" s="1"/>
  <c r="O3111"/>
  <c r="N3111"/>
  <c r="R3110"/>
  <c r="W3110" s="1"/>
  <c r="AB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S3107" s="1"/>
  <c r="X3107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R3103"/>
  <c r="W3103" s="1"/>
  <c r="AB3103" s="1"/>
  <c r="Q3103"/>
  <c r="V3103" s="1"/>
  <c r="AA3103" s="1"/>
  <c r="P3103"/>
  <c r="U3103" s="1"/>
  <c r="Z3103" s="1"/>
  <c r="O3103"/>
  <c r="N3103"/>
  <c r="R3102"/>
  <c r="W3102" s="1"/>
  <c r="AB3102" s="1"/>
  <c r="Q3102"/>
  <c r="V3102" s="1"/>
  <c r="AA3102" s="1"/>
  <c r="P3102"/>
  <c r="O3102"/>
  <c r="N3102"/>
  <c r="S3102" s="1"/>
  <c r="R3101"/>
  <c r="W3101" s="1"/>
  <c r="AB3101" s="1"/>
  <c r="Q3101"/>
  <c r="P3101"/>
  <c r="O3101"/>
  <c r="T3101" s="1"/>
  <c r="N3101"/>
  <c r="S3101" s="1"/>
  <c r="X3101" s="1"/>
  <c r="R3100"/>
  <c r="Q3100"/>
  <c r="P3100"/>
  <c r="U3100" s="1"/>
  <c r="O3100"/>
  <c r="T3100" s="1"/>
  <c r="Y3100" s="1"/>
  <c r="N3100"/>
  <c r="S3100" s="1"/>
  <c r="X3100" s="1"/>
  <c r="R3099"/>
  <c r="Q3099"/>
  <c r="V3099" s="1"/>
  <c r="P3099"/>
  <c r="U3099" s="1"/>
  <c r="Z3099" s="1"/>
  <c r="O3099"/>
  <c r="T3099" s="1"/>
  <c r="Y3099" s="1"/>
  <c r="N3099"/>
  <c r="S3099" s="1"/>
  <c r="X3099" s="1"/>
  <c r="R3098"/>
  <c r="Q3098"/>
  <c r="V3098" s="1"/>
  <c r="P3098"/>
  <c r="U3098" s="1"/>
  <c r="Z3098" s="1"/>
  <c r="O3098"/>
  <c r="T3098" s="1"/>
  <c r="Y3098" s="1"/>
  <c r="N3098"/>
  <c r="S3098" s="1"/>
  <c r="X3098" s="1"/>
  <c r="R3051"/>
  <c r="W3051" s="1"/>
  <c r="AB3051" s="1"/>
  <c r="Q3051"/>
  <c r="V3051" s="1"/>
  <c r="AA3051" s="1"/>
  <c r="P3051"/>
  <c r="U3051" s="1"/>
  <c r="Z3051" s="1"/>
  <c r="O3051"/>
  <c r="T3051" s="1"/>
  <c r="Y3051" s="1"/>
  <c r="N3051"/>
  <c r="S3051" s="1"/>
  <c r="X3051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R2870"/>
  <c r="W2870" s="1"/>
  <c r="AB2870" s="1"/>
  <c r="Q2870"/>
  <c r="V2870" s="1"/>
  <c r="AA2870" s="1"/>
  <c r="P2870"/>
  <c r="U2870" s="1"/>
  <c r="Z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X2865" s="1"/>
  <c r="R2864"/>
  <c r="W2864" s="1"/>
  <c r="AB2864" s="1"/>
  <c r="Q2864"/>
  <c r="V2864" s="1"/>
  <c r="AA2864" s="1"/>
  <c r="P2864"/>
  <c r="U2864" s="1"/>
  <c r="Z2864" s="1"/>
  <c r="O2864"/>
  <c r="T2864" s="1"/>
  <c r="Y2864" s="1"/>
  <c r="N2864"/>
  <c r="S2864" s="1"/>
  <c r="X2864" s="1"/>
  <c r="R2863"/>
  <c r="W2863" s="1"/>
  <c r="AB2863" s="1"/>
  <c r="Q2863"/>
  <c r="V2863" s="1"/>
  <c r="AA2863" s="1"/>
  <c r="P2863"/>
  <c r="U2863" s="1"/>
  <c r="Z2863" s="1"/>
  <c r="O2863"/>
  <c r="T2863" s="1"/>
  <c r="Y2863" s="1"/>
  <c r="N2863"/>
  <c r="S2863" s="1"/>
  <c r="X2863" s="1"/>
  <c r="R2862"/>
  <c r="W2862" s="1"/>
  <c r="AB2862" s="1"/>
  <c r="Q2862"/>
  <c r="V2862" s="1"/>
  <c r="AA2862" s="1"/>
  <c r="P2862"/>
  <c r="U2862" s="1"/>
  <c r="Z2862" s="1"/>
  <c r="O2862"/>
  <c r="T2862" s="1"/>
  <c r="Y2862" s="1"/>
  <c r="N2862"/>
  <c r="R2861"/>
  <c r="Q2861"/>
  <c r="V2861" s="1"/>
  <c r="AA2861" s="1"/>
  <c r="P2861"/>
  <c r="U2861" s="1"/>
  <c r="Z2861" s="1"/>
  <c r="O2861"/>
  <c r="N2861"/>
  <c r="R2860"/>
  <c r="W2860" s="1"/>
  <c r="AB2860" s="1"/>
  <c r="Q2860"/>
  <c r="V2860" s="1"/>
  <c r="AA2860" s="1"/>
  <c r="P2860"/>
  <c r="O2860"/>
  <c r="N2860"/>
  <c r="S2860" s="1"/>
  <c r="X2860" s="1"/>
  <c r="R2859"/>
  <c r="W2859" s="1"/>
  <c r="AB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R2847"/>
  <c r="W2847" s="1"/>
  <c r="AB2847" s="1"/>
  <c r="Q2847"/>
  <c r="V2847" s="1"/>
  <c r="P2847"/>
  <c r="U2847" s="1"/>
  <c r="Z2847" s="1"/>
  <c r="O2847"/>
  <c r="N2847"/>
  <c r="R2846"/>
  <c r="Q2846"/>
  <c r="V2846" s="1"/>
  <c r="AA2846" s="1"/>
  <c r="P2846"/>
  <c r="O2846"/>
  <c r="N2846"/>
  <c r="S2846" s="1"/>
  <c r="X2846" s="1"/>
  <c r="R2845"/>
  <c r="W2845" s="1"/>
  <c r="AB2845" s="1"/>
  <c r="Q2845"/>
  <c r="P2845"/>
  <c r="O2845"/>
  <c r="T2845" s="1"/>
  <c r="Y2845" s="1"/>
  <c r="N2845"/>
  <c r="S2845" s="1"/>
  <c r="X2845" s="1"/>
  <c r="R2844"/>
  <c r="Q2844"/>
  <c r="P2844"/>
  <c r="U2844" s="1"/>
  <c r="Z2844" s="1"/>
  <c r="O2844"/>
  <c r="T2844" s="1"/>
  <c r="Y2844" s="1"/>
  <c r="N2844"/>
  <c r="S2844" s="1"/>
  <c r="X2844" s="1"/>
  <c r="R2843"/>
  <c r="Q2843"/>
  <c r="V2843" s="1"/>
  <c r="AA2843" s="1"/>
  <c r="P2843"/>
  <c r="U2843" s="1"/>
  <c r="Z2843" s="1"/>
  <c r="O2843"/>
  <c r="T2843" s="1"/>
  <c r="Y2843" s="1"/>
  <c r="N2843"/>
  <c r="S2843" s="1"/>
  <c r="X2843" s="1"/>
  <c r="R2842"/>
  <c r="W2842" s="1"/>
  <c r="AB2842" s="1"/>
  <c r="Q2842"/>
  <c r="V2842" s="1"/>
  <c r="AA2842" s="1"/>
  <c r="P2842"/>
  <c r="U2842" s="1"/>
  <c r="Z2842" s="1"/>
  <c r="O2842"/>
  <c r="T2842" s="1"/>
  <c r="Y2842" s="1"/>
  <c r="N2842"/>
  <c r="R2841"/>
  <c r="W2841" s="1"/>
  <c r="AB2841" s="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O2840"/>
  <c r="T2840" s="1"/>
  <c r="N2840"/>
  <c r="R2839"/>
  <c r="W2839" s="1"/>
  <c r="Q2839"/>
  <c r="V2839" s="1"/>
  <c r="P2839"/>
  <c r="U2839" s="1"/>
  <c r="O2839"/>
  <c r="N2839"/>
  <c r="R2838"/>
  <c r="W2838" s="1"/>
  <c r="Q2838"/>
  <c r="V2838" s="1"/>
  <c r="AA2838" s="1"/>
  <c r="P2838"/>
  <c r="O2838"/>
  <c r="N2838"/>
  <c r="S2838" s="1"/>
  <c r="X2838" s="1"/>
  <c r="R2837"/>
  <c r="Q2837"/>
  <c r="P2837"/>
  <c r="O2837"/>
  <c r="T2837" s="1"/>
  <c r="Y2837" s="1"/>
  <c r="N2837"/>
  <c r="S2837" s="1"/>
  <c r="X2837" s="1"/>
  <c r="R2835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T2834" s="1"/>
  <c r="N2834"/>
  <c r="S2834" s="1"/>
  <c r="R2833"/>
  <c r="W2833" s="1"/>
  <c r="AB2833" s="1"/>
  <c r="Q2833"/>
  <c r="V2833" s="1"/>
  <c r="AA2833" s="1"/>
  <c r="P2833"/>
  <c r="O2833"/>
  <c r="T2833" s="1"/>
  <c r="N2833"/>
  <c r="S2833" s="1"/>
  <c r="R2832"/>
  <c r="W2832" s="1"/>
  <c r="AB2832" s="1"/>
  <c r="Q2832"/>
  <c r="P2832"/>
  <c r="U2832" s="1"/>
  <c r="O2832"/>
  <c r="T2832" s="1"/>
  <c r="N2832"/>
  <c r="R2831"/>
  <c r="W2831" s="1"/>
  <c r="Q2831"/>
  <c r="V2831" s="1"/>
  <c r="P2831"/>
  <c r="U2831" s="1"/>
  <c r="O2831"/>
  <c r="N2831"/>
  <c r="R2830"/>
  <c r="Q2830"/>
  <c r="V2830" s="1"/>
  <c r="P2830"/>
  <c r="O2830"/>
  <c r="N2830"/>
  <c r="S2830" s="1"/>
  <c r="X2830" s="1"/>
  <c r="R2829"/>
  <c r="W2829" s="1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Y2826" s="1"/>
  <c r="N2826"/>
  <c r="R2811"/>
  <c r="Q2811"/>
  <c r="V2811" s="1"/>
  <c r="AA2811" s="1"/>
  <c r="P2811"/>
  <c r="U2811" s="1"/>
  <c r="Z2811" s="1"/>
  <c r="O2811"/>
  <c r="T2811" s="1"/>
  <c r="Y2811" s="1"/>
  <c r="N2811"/>
  <c r="R2810"/>
  <c r="W2810" s="1"/>
  <c r="AB2810" s="1"/>
  <c r="Q2810"/>
  <c r="V2810" s="1"/>
  <c r="AA2810" s="1"/>
  <c r="P2810"/>
  <c r="U2810" s="1"/>
  <c r="O2810"/>
  <c r="T2810" s="1"/>
  <c r="Y2810" s="1"/>
  <c r="N2810"/>
  <c r="R2809"/>
  <c r="W2809" s="1"/>
  <c r="AB2809" s="1"/>
  <c r="Q2809"/>
  <c r="V2809" s="1"/>
  <c r="AA2809" s="1"/>
  <c r="P2809"/>
  <c r="U2809" s="1"/>
  <c r="Z2809" s="1"/>
  <c r="O2809"/>
  <c r="N2809"/>
  <c r="R2808"/>
  <c r="W2808" s="1"/>
  <c r="AB2808" s="1"/>
  <c r="Q2808"/>
  <c r="V2808" s="1"/>
  <c r="AA2808" s="1"/>
  <c r="P2808"/>
  <c r="O2808"/>
  <c r="N2808"/>
  <c r="S2808" s="1"/>
  <c r="X2808" s="1"/>
  <c r="R2807"/>
  <c r="W2807" s="1"/>
  <c r="AB2807" s="1"/>
  <c r="Q2807"/>
  <c r="P2807"/>
  <c r="O2807"/>
  <c r="T2807" s="1"/>
  <c r="Y2807" s="1"/>
  <c r="N2807"/>
  <c r="S2807" s="1"/>
  <c r="X2807" s="1"/>
  <c r="R2805"/>
  <c r="Q2805"/>
  <c r="V2805" s="1"/>
  <c r="AA2805" s="1"/>
  <c r="P2805"/>
  <c r="U2805" s="1"/>
  <c r="Z2805" s="1"/>
  <c r="O2805"/>
  <c r="T2805" s="1"/>
  <c r="Y2805" s="1"/>
  <c r="N2805"/>
  <c r="S2805" s="1"/>
  <c r="R2804"/>
  <c r="W2804" s="1"/>
  <c r="AB2804" s="1"/>
  <c r="Q2804"/>
  <c r="V2804" s="1"/>
  <c r="AA2804" s="1"/>
  <c r="P2804"/>
  <c r="U2804" s="1"/>
  <c r="Z2804" s="1"/>
  <c r="O2804"/>
  <c r="T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P2802"/>
  <c r="U2802" s="1"/>
  <c r="Z2802" s="1"/>
  <c r="O2802"/>
  <c r="T2802" s="1"/>
  <c r="Y2802" s="1"/>
  <c r="N2802"/>
  <c r="R2801"/>
  <c r="W2801" s="1"/>
  <c r="Q2801"/>
  <c r="V2801" s="1"/>
  <c r="P2801"/>
  <c r="U2801" s="1"/>
  <c r="Z2801" s="1"/>
  <c r="O2801"/>
  <c r="N2801"/>
  <c r="R2800"/>
  <c r="W2800" s="1"/>
  <c r="Q2800"/>
  <c r="P2800"/>
  <c r="O2800"/>
  <c r="N2800"/>
  <c r="S2800" s="1"/>
  <c r="X2800" s="1"/>
  <c r="R2799"/>
  <c r="W2799" s="1"/>
  <c r="Q2799"/>
  <c r="P2799"/>
  <c r="O2799"/>
  <c r="T2799" s="1"/>
  <c r="Y2799" s="1"/>
  <c r="N2799"/>
  <c r="S2799" s="1"/>
  <c r="X2799" s="1"/>
  <c r="R2798"/>
  <c r="Q2798"/>
  <c r="P2798"/>
  <c r="U2798" s="1"/>
  <c r="Z2798" s="1"/>
  <c r="O2798"/>
  <c r="T2798" s="1"/>
  <c r="Y2798" s="1"/>
  <c r="N2798"/>
  <c r="S2798" s="1"/>
  <c r="X2798" s="1"/>
  <c r="R2797"/>
  <c r="Q2797"/>
  <c r="V2797" s="1"/>
  <c r="AA2797" s="1"/>
  <c r="P2797"/>
  <c r="U2797" s="1"/>
  <c r="Z2797" s="1"/>
  <c r="O2797"/>
  <c r="T2797" s="1"/>
  <c r="Y2797" s="1"/>
  <c r="N2797"/>
  <c r="R2796"/>
  <c r="Q2796"/>
  <c r="V2796" s="1"/>
  <c r="AA2796" s="1"/>
  <c r="P2796"/>
  <c r="U2796" s="1"/>
  <c r="Z2796" s="1"/>
  <c r="O2796"/>
  <c r="T2796" s="1"/>
  <c r="Y2796" s="1"/>
  <c r="N2796"/>
  <c r="S2796" s="1"/>
  <c r="R2795"/>
  <c r="W2795" s="1"/>
  <c r="AB2795" s="1"/>
  <c r="Q2795"/>
  <c r="V2795" s="1"/>
  <c r="AA2795" s="1"/>
  <c r="P2795"/>
  <c r="U2795" s="1"/>
  <c r="Z2795" s="1"/>
  <c r="O2795"/>
  <c r="N2795"/>
  <c r="R2794"/>
  <c r="W2794" s="1"/>
  <c r="AB2794" s="1"/>
  <c r="Q2794"/>
  <c r="V2794" s="1"/>
  <c r="AA2794" s="1"/>
  <c r="P2794"/>
  <c r="O2794"/>
  <c r="N2794"/>
  <c r="S2794" s="1"/>
  <c r="X2794" s="1"/>
  <c r="R2793"/>
  <c r="W2793" s="1"/>
  <c r="AB2793" s="1"/>
  <c r="Q2793"/>
  <c r="P2793"/>
  <c r="O2793"/>
  <c r="T2793" s="1"/>
  <c r="Y2793" s="1"/>
  <c r="N2793"/>
  <c r="S2793" s="1"/>
  <c r="X2793" s="1"/>
  <c r="R2792"/>
  <c r="Q2792"/>
  <c r="P2792"/>
  <c r="U2792" s="1"/>
  <c r="Z2792" s="1"/>
  <c r="O2792"/>
  <c r="T2792" s="1"/>
  <c r="Y2792" s="1"/>
  <c r="N2792"/>
  <c r="S2792" s="1"/>
  <c r="X2792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S2790" s="1"/>
  <c r="X2790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R2788"/>
  <c r="W2788" s="1"/>
  <c r="AB2788" s="1"/>
  <c r="Q2788"/>
  <c r="V2788" s="1"/>
  <c r="AA2788" s="1"/>
  <c r="P2788"/>
  <c r="O2788"/>
  <c r="N2788"/>
  <c r="R2787"/>
  <c r="W2787" s="1"/>
  <c r="AB2787" s="1"/>
  <c r="Q2787"/>
  <c r="P2787"/>
  <c r="U2787" s="1"/>
  <c r="O2787"/>
  <c r="N2787"/>
  <c r="R2786"/>
  <c r="W2786" s="1"/>
  <c r="Q2786"/>
  <c r="P2786"/>
  <c r="O2786"/>
  <c r="N2786"/>
  <c r="R2785"/>
  <c r="W2785" s="1"/>
  <c r="Q2785"/>
  <c r="P2785"/>
  <c r="O2785"/>
  <c r="N2785"/>
  <c r="S2785" s="1"/>
  <c r="X2785" s="1"/>
  <c r="R2784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613"/>
  <c r="W2613" s="1"/>
  <c r="AB2613" s="1"/>
  <c r="Q2613"/>
  <c r="V2613" s="1"/>
  <c r="AA2613" s="1"/>
  <c r="P2613"/>
  <c r="U2613" s="1"/>
  <c r="Z2613" s="1"/>
  <c r="O2613"/>
  <c r="T2613" s="1"/>
  <c r="Y2613" s="1"/>
  <c r="N2613"/>
  <c r="R2612"/>
  <c r="W2612" s="1"/>
  <c r="AB2612" s="1"/>
  <c r="Q2612"/>
  <c r="V2612" s="1"/>
  <c r="AA2612" s="1"/>
  <c r="P2612"/>
  <c r="U2612" s="1"/>
  <c r="Z2612" s="1"/>
  <c r="O2612"/>
  <c r="N2612"/>
  <c r="R2611"/>
  <c r="W2611" s="1"/>
  <c r="AB2611" s="1"/>
  <c r="Q2611"/>
  <c r="V2611" s="1"/>
  <c r="AA2611" s="1"/>
  <c r="P2611"/>
  <c r="O2611"/>
  <c r="N2611"/>
  <c r="S2611" s="1"/>
  <c r="X2611" s="1"/>
  <c r="R2610"/>
  <c r="W2610" s="1"/>
  <c r="AB2610" s="1"/>
  <c r="Q2610"/>
  <c r="P2610"/>
  <c r="O2610"/>
  <c r="T2610" s="1"/>
  <c r="Y2610" s="1"/>
  <c r="N2610"/>
  <c r="S2610" s="1"/>
  <c r="X2610" s="1"/>
  <c r="R2608"/>
  <c r="Q2608"/>
  <c r="V2608" s="1"/>
  <c r="AA2608" s="1"/>
  <c r="P2608"/>
  <c r="U2608" s="1"/>
  <c r="Z2608" s="1"/>
  <c r="O2608"/>
  <c r="T2608" s="1"/>
  <c r="Y2608" s="1"/>
  <c r="N2608"/>
  <c r="S2608" s="1"/>
  <c r="X2608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606"/>
  <c r="W2606" s="1"/>
  <c r="AB2606" s="1"/>
  <c r="Q2606"/>
  <c r="V2606" s="1"/>
  <c r="AA2606" s="1"/>
  <c r="P2606"/>
  <c r="U2606" s="1"/>
  <c r="Z2606" s="1"/>
  <c r="O2606"/>
  <c r="T2606" s="1"/>
  <c r="Y2606" s="1"/>
  <c r="N2606"/>
  <c r="S2606" s="1"/>
  <c r="X2606" s="1"/>
  <c r="R2605"/>
  <c r="W2605" s="1"/>
  <c r="AB2605" s="1"/>
  <c r="Q2605"/>
  <c r="V2605" s="1"/>
  <c r="AA2605" s="1"/>
  <c r="P2605"/>
  <c r="U2605" s="1"/>
  <c r="Z2605" s="1"/>
  <c r="O2605"/>
  <c r="T2605" s="1"/>
  <c r="Y2605" s="1"/>
  <c r="N2605"/>
  <c r="R2604"/>
  <c r="W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S2603" s="1"/>
  <c r="X2603" s="1"/>
  <c r="R2602"/>
  <c r="W2602" s="1"/>
  <c r="AB2602" s="1"/>
  <c r="Q2602"/>
  <c r="P2602"/>
  <c r="O2602"/>
  <c r="T2602" s="1"/>
  <c r="Y2602" s="1"/>
  <c r="N2602"/>
  <c r="S2602" s="1"/>
  <c r="X2602" s="1"/>
  <c r="R2601"/>
  <c r="Q2601"/>
  <c r="P2601"/>
  <c r="U2601" s="1"/>
  <c r="Z2601" s="1"/>
  <c r="O2601"/>
  <c r="T2601" s="1"/>
  <c r="Y2601" s="1"/>
  <c r="N2601"/>
  <c r="S2601" s="1"/>
  <c r="X2601" s="1"/>
  <c r="R2600"/>
  <c r="Q2600"/>
  <c r="V2600" s="1"/>
  <c r="AA2600" s="1"/>
  <c r="P2600"/>
  <c r="U2600" s="1"/>
  <c r="Z2600" s="1"/>
  <c r="O2600"/>
  <c r="T2600" s="1"/>
  <c r="Y2600" s="1"/>
  <c r="N2600"/>
  <c r="R2599"/>
  <c r="Q2599"/>
  <c r="V2599" s="1"/>
  <c r="AA2599" s="1"/>
  <c r="P2599"/>
  <c r="U2599" s="1"/>
  <c r="Z2599" s="1"/>
  <c r="O2599"/>
  <c r="T2599" s="1"/>
  <c r="Y2599" s="1"/>
  <c r="N2599"/>
  <c r="R2598"/>
  <c r="W2598" s="1"/>
  <c r="Q2598"/>
  <c r="V2598" s="1"/>
  <c r="AA2598" s="1"/>
  <c r="P2598"/>
  <c r="U2598" s="1"/>
  <c r="O2598"/>
  <c r="N2598"/>
  <c r="R2597"/>
  <c r="W2597" s="1"/>
  <c r="AB2597" s="1"/>
  <c r="Q2597"/>
  <c r="V2597" s="1"/>
  <c r="P2597"/>
  <c r="O2597"/>
  <c r="N2597"/>
  <c r="R2596"/>
  <c r="W2596" s="1"/>
  <c r="Q2596"/>
  <c r="V2596" s="1"/>
  <c r="P2596"/>
  <c r="O2596"/>
  <c r="N2596"/>
  <c r="S2596" s="1"/>
  <c r="X2596" s="1"/>
  <c r="R2595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O2592"/>
  <c r="T2592" s="1"/>
  <c r="Y2592" s="1"/>
  <c r="N2592"/>
  <c r="R2591"/>
  <c r="W2591" s="1"/>
  <c r="AB2591" s="1"/>
  <c r="Q2591"/>
  <c r="V2591" s="1"/>
  <c r="AA2591" s="1"/>
  <c r="P2591"/>
  <c r="U2591" s="1"/>
  <c r="Z2591" s="1"/>
  <c r="O2591"/>
  <c r="T2591" s="1"/>
  <c r="N2591"/>
  <c r="S2591" s="1"/>
  <c r="R2590"/>
  <c r="W2590" s="1"/>
  <c r="Q2590"/>
  <c r="V2590" s="1"/>
  <c r="AA2590" s="1"/>
  <c r="P2590"/>
  <c r="U2590" s="1"/>
  <c r="O2590"/>
  <c r="N2590"/>
  <c r="R2589"/>
  <c r="W2589" s="1"/>
  <c r="AB2589" s="1"/>
  <c r="Q2589"/>
  <c r="P2589"/>
  <c r="U2589" s="1"/>
  <c r="O2589"/>
  <c r="N2589"/>
  <c r="R2588"/>
  <c r="W2588" s="1"/>
  <c r="Q2588"/>
  <c r="P2588"/>
  <c r="O2588"/>
  <c r="N2588"/>
  <c r="S2588" s="1"/>
  <c r="X2588" s="1"/>
  <c r="R2587"/>
  <c r="W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R2585"/>
  <c r="Q2585"/>
  <c r="V2585" s="1"/>
  <c r="AA2585" s="1"/>
  <c r="P2585"/>
  <c r="U2585" s="1"/>
  <c r="Z2585" s="1"/>
  <c r="O2585"/>
  <c r="T2585" s="1"/>
  <c r="Y2585" s="1"/>
  <c r="N2585"/>
  <c r="S2585" s="1"/>
  <c r="X2585" s="1"/>
  <c r="R2584"/>
  <c r="Q2584"/>
  <c r="V2584" s="1"/>
  <c r="AA2584" s="1"/>
  <c r="P2584"/>
  <c r="U2584" s="1"/>
  <c r="Z2584" s="1"/>
  <c r="O2584"/>
  <c r="T2584" s="1"/>
  <c r="N2584"/>
  <c r="S2584" s="1"/>
  <c r="X2584" s="1"/>
  <c r="R2476"/>
  <c r="W2476" s="1"/>
  <c r="AB2476" s="1"/>
  <c r="Q2476"/>
  <c r="V2476" s="1"/>
  <c r="P2476"/>
  <c r="U2476" s="1"/>
  <c r="Z2476" s="1"/>
  <c r="O2476"/>
  <c r="T2476" s="1"/>
  <c r="Y2476" s="1"/>
  <c r="N2476"/>
  <c r="R2475"/>
  <c r="W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R2470"/>
  <c r="W2470" s="1"/>
  <c r="AB2470" s="1"/>
  <c r="Q2470"/>
  <c r="V2470" s="1"/>
  <c r="AA2470" s="1"/>
  <c r="P2470"/>
  <c r="U2470" s="1"/>
  <c r="Z2470" s="1"/>
  <c r="O2470"/>
  <c r="N2470"/>
  <c r="S2470" s="1"/>
  <c r="X2470" s="1"/>
  <c r="R2469"/>
  <c r="W2469" s="1"/>
  <c r="AB2469" s="1"/>
  <c r="Q2469"/>
  <c r="V2469" s="1"/>
  <c r="AA2469" s="1"/>
  <c r="P2469"/>
  <c r="O2469"/>
  <c r="T2469" s="1"/>
  <c r="Y2469" s="1"/>
  <c r="N2469"/>
  <c r="S2469" s="1"/>
  <c r="X2469" s="1"/>
  <c r="R2468"/>
  <c r="W2468" s="1"/>
  <c r="AB2468" s="1"/>
  <c r="Q2468"/>
  <c r="P2468"/>
  <c r="U2468" s="1"/>
  <c r="Z2468" s="1"/>
  <c r="O2468"/>
  <c r="T2468" s="1"/>
  <c r="Y2468" s="1"/>
  <c r="N2468"/>
  <c r="R2467"/>
  <c r="W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R2462"/>
  <c r="Q2462"/>
  <c r="V2462" s="1"/>
  <c r="AA2462" s="1"/>
  <c r="P2462"/>
  <c r="U2462" s="1"/>
  <c r="Z2462" s="1"/>
  <c r="O2462"/>
  <c r="T2462" s="1"/>
  <c r="Y2462" s="1"/>
  <c r="N2462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R2458"/>
  <c r="W2458" s="1"/>
  <c r="AB2458" s="1"/>
  <c r="Q2458"/>
  <c r="P2458"/>
  <c r="O2458"/>
  <c r="T2458" s="1"/>
  <c r="N2458"/>
  <c r="S2458" s="1"/>
  <c r="X2458" s="1"/>
  <c r="R2456"/>
  <c r="Q2456"/>
  <c r="V2456" s="1"/>
  <c r="P2456"/>
  <c r="U2456" s="1"/>
  <c r="Z2456" s="1"/>
  <c r="O2456"/>
  <c r="T2456" s="1"/>
  <c r="Y2456" s="1"/>
  <c r="N2456"/>
  <c r="R2455"/>
  <c r="W2455" s="1"/>
  <c r="Q2455"/>
  <c r="V2455" s="1"/>
  <c r="AA2455" s="1"/>
  <c r="P2455"/>
  <c r="U2455" s="1"/>
  <c r="Z2455" s="1"/>
  <c r="O2455"/>
  <c r="T2455" s="1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V2453" s="1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R2450"/>
  <c r="W2450" s="1"/>
  <c r="AB2450" s="1"/>
  <c r="Q2450"/>
  <c r="P2450"/>
  <c r="O2450"/>
  <c r="T2450" s="1"/>
  <c r="N2450"/>
  <c r="S2450" s="1"/>
  <c r="X2450" s="1"/>
  <c r="R2449"/>
  <c r="Q2449"/>
  <c r="P2449"/>
  <c r="U2449" s="1"/>
  <c r="O2449"/>
  <c r="T2449" s="1"/>
  <c r="Y2449" s="1"/>
  <c r="N2449"/>
  <c r="S2449" s="1"/>
  <c r="X2449" s="1"/>
  <c r="R2448"/>
  <c r="Q2448"/>
  <c r="V2448" s="1"/>
  <c r="P2448"/>
  <c r="U2448" s="1"/>
  <c r="Z2448" s="1"/>
  <c r="O2448"/>
  <c r="T2448" s="1"/>
  <c r="Y2448" s="1"/>
  <c r="N2448"/>
  <c r="R2447"/>
  <c r="Q2447"/>
  <c r="V2447" s="1"/>
  <c r="P2447"/>
  <c r="U2447" s="1"/>
  <c r="Z2447" s="1"/>
  <c r="O2447"/>
  <c r="T2447" s="1"/>
  <c r="Y2447" s="1"/>
  <c r="N2447"/>
  <c r="R2432"/>
  <c r="Q2432"/>
  <c r="V2432" s="1"/>
  <c r="AA2432" s="1"/>
  <c r="P2432"/>
  <c r="U2432" s="1"/>
  <c r="Z2432" s="1"/>
  <c r="O2432"/>
  <c r="T2432" s="1"/>
  <c r="Y2432" s="1"/>
  <c r="N2432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R2430"/>
  <c r="W2430" s="1"/>
  <c r="AB2430" s="1"/>
  <c r="Q2430"/>
  <c r="V2430" s="1"/>
  <c r="AA2430" s="1"/>
  <c r="P2430"/>
  <c r="U2430" s="1"/>
  <c r="Z2430" s="1"/>
  <c r="O2430"/>
  <c r="N2430"/>
  <c r="R2429"/>
  <c r="W2429" s="1"/>
  <c r="AB2429" s="1"/>
  <c r="Q2429"/>
  <c r="V2429" s="1"/>
  <c r="AA2429" s="1"/>
  <c r="P2429"/>
  <c r="O2429"/>
  <c r="N2429"/>
  <c r="S2429" s="1"/>
  <c r="X2429" s="1"/>
  <c r="R2428"/>
  <c r="W2428" s="1"/>
  <c r="AB2428" s="1"/>
  <c r="Q2428"/>
  <c r="P2428"/>
  <c r="O2428"/>
  <c r="T2428" s="1"/>
  <c r="Y2428" s="1"/>
  <c r="N2428"/>
  <c r="S2428" s="1"/>
  <c r="X2428" s="1"/>
  <c r="R2426"/>
  <c r="Q2426"/>
  <c r="V2426" s="1"/>
  <c r="AA2426" s="1"/>
  <c r="P2426"/>
  <c r="U2426" s="1"/>
  <c r="Z2426" s="1"/>
  <c r="O2426"/>
  <c r="T2426" s="1"/>
  <c r="Y2426" s="1"/>
  <c r="N2426"/>
  <c r="S2426" s="1"/>
  <c r="X2426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X2425" s="1"/>
  <c r="R2424"/>
  <c r="W2424" s="1"/>
  <c r="AB2424" s="1"/>
  <c r="Q2424"/>
  <c r="V2424" s="1"/>
  <c r="AA2424" s="1"/>
  <c r="P2424"/>
  <c r="U2424" s="1"/>
  <c r="Z2424" s="1"/>
  <c r="O2424"/>
  <c r="T2424" s="1"/>
  <c r="Y2424" s="1"/>
  <c r="N2424"/>
  <c r="S2424" s="1"/>
  <c r="X2424" s="1"/>
  <c r="R2423"/>
  <c r="W2423" s="1"/>
  <c r="AB2423" s="1"/>
  <c r="Q2423"/>
  <c r="V2423" s="1"/>
  <c r="AA2423" s="1"/>
  <c r="P2423"/>
  <c r="U2423" s="1"/>
  <c r="Z2423" s="1"/>
  <c r="O2423"/>
  <c r="T2423" s="1"/>
  <c r="Y2423" s="1"/>
  <c r="N2423"/>
  <c r="R2422"/>
  <c r="W2422" s="1"/>
  <c r="AB2422" s="1"/>
  <c r="Q2422"/>
  <c r="V2422" s="1"/>
  <c r="AA2422" s="1"/>
  <c r="P2422"/>
  <c r="U2422" s="1"/>
  <c r="Z2422" s="1"/>
  <c r="O2422"/>
  <c r="N2422"/>
  <c r="R2421"/>
  <c r="W2421" s="1"/>
  <c r="AB2421" s="1"/>
  <c r="Q2421"/>
  <c r="V2421" s="1"/>
  <c r="AA2421" s="1"/>
  <c r="P2421"/>
  <c r="O2421"/>
  <c r="N2421"/>
  <c r="S2421" s="1"/>
  <c r="X2421" s="1"/>
  <c r="R2420"/>
  <c r="W2420" s="1"/>
  <c r="AB2420" s="1"/>
  <c r="Q2420"/>
  <c r="P2420"/>
  <c r="O2420"/>
  <c r="T2420" s="1"/>
  <c r="Y2420" s="1"/>
  <c r="N2420"/>
  <c r="S2420" s="1"/>
  <c r="X2420" s="1"/>
  <c r="R2419"/>
  <c r="Q2419"/>
  <c r="P2419"/>
  <c r="U2419" s="1"/>
  <c r="Z2419" s="1"/>
  <c r="O2419"/>
  <c r="T2419" s="1"/>
  <c r="Y2419" s="1"/>
  <c r="N2419"/>
  <c r="S2419" s="1"/>
  <c r="X2419" s="1"/>
  <c r="R2418"/>
  <c r="Q2418"/>
  <c r="V2418" s="1"/>
  <c r="AA2418" s="1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X2417" s="1"/>
  <c r="R2416"/>
  <c r="W2416" s="1"/>
  <c r="Q2416"/>
  <c r="P2416"/>
  <c r="O2416"/>
  <c r="N2416"/>
  <c r="S2416" s="1"/>
  <c r="R2415"/>
  <c r="Q2415"/>
  <c r="P2415"/>
  <c r="O2415"/>
  <c r="T2415" s="1"/>
  <c r="N2415"/>
  <c r="S2415" s="1"/>
  <c r="X2415" s="1"/>
  <c r="R2414"/>
  <c r="Q2414"/>
  <c r="P2414"/>
  <c r="U2414" s="1"/>
  <c r="Z2414" s="1"/>
  <c r="O2414"/>
  <c r="T2414" s="1"/>
  <c r="N2414"/>
  <c r="S2414" s="1"/>
  <c r="R2413"/>
  <c r="Q2413"/>
  <c r="V2413" s="1"/>
  <c r="P2413"/>
  <c r="U2413" s="1"/>
  <c r="O2413"/>
  <c r="T2413" s="1"/>
  <c r="N2413"/>
  <c r="R2411"/>
  <c r="W2411" s="1"/>
  <c r="AB2411" s="1"/>
  <c r="Q2411"/>
  <c r="V2411" s="1"/>
  <c r="P2411"/>
  <c r="U2411" s="1"/>
  <c r="O2411"/>
  <c r="T2411" s="1"/>
  <c r="N2411"/>
  <c r="R2410"/>
  <c r="Q2410"/>
  <c r="V2410" s="1"/>
  <c r="P2410"/>
  <c r="U2410" s="1"/>
  <c r="O2410"/>
  <c r="N2410"/>
  <c r="R2409"/>
  <c r="Q2409"/>
  <c r="V2409" s="1"/>
  <c r="P2409"/>
  <c r="O2409"/>
  <c r="N2409"/>
  <c r="R2408"/>
  <c r="Q2408"/>
  <c r="P2408"/>
  <c r="O2408"/>
  <c r="N2408"/>
  <c r="S2408" s="1"/>
  <c r="R2407"/>
  <c r="Q2407"/>
  <c r="P2407"/>
  <c r="O2407"/>
  <c r="T2407" s="1"/>
  <c r="N2407"/>
  <c r="S2407" s="1"/>
  <c r="R2406"/>
  <c r="Q2406"/>
  <c r="P2406"/>
  <c r="U2406" s="1"/>
  <c r="O2406"/>
  <c r="T2406" s="1"/>
  <c r="Y2406" s="1"/>
  <c r="N2406"/>
  <c r="R2405"/>
  <c r="Q2405"/>
  <c r="V2405" s="1"/>
  <c r="P2405"/>
  <c r="U2405" s="1"/>
  <c r="O2405"/>
  <c r="T2405" s="1"/>
  <c r="N2405"/>
  <c r="S2405" s="1"/>
  <c r="R2404"/>
  <c r="W2404" s="1"/>
  <c r="AB2404" s="1"/>
  <c r="Q2404"/>
  <c r="V2404" s="1"/>
  <c r="P2404"/>
  <c r="U2404" s="1"/>
  <c r="O2404"/>
  <c r="N2404"/>
  <c r="S2404" s="1"/>
  <c r="R2403"/>
  <c r="W2403" s="1"/>
  <c r="Q2403"/>
  <c r="P2403"/>
  <c r="O2403"/>
  <c r="T2403" s="1"/>
  <c r="N2403"/>
  <c r="R2402"/>
  <c r="W2402" s="1"/>
  <c r="Q2402"/>
  <c r="P2402"/>
  <c r="U2402" s="1"/>
  <c r="O2402"/>
  <c r="T2402" s="1"/>
  <c r="N2402"/>
  <c r="R2386"/>
  <c r="W2386" s="1"/>
  <c r="AB2386" s="1"/>
  <c r="Q2386"/>
  <c r="V2386" s="1"/>
  <c r="AA2386" s="1"/>
  <c r="P2386"/>
  <c r="U2386" s="1"/>
  <c r="Z2386" s="1"/>
  <c r="O2386"/>
  <c r="T2386" s="1"/>
  <c r="Y2386" s="1"/>
  <c r="N2386"/>
  <c r="S2386" s="1"/>
  <c r="X2386" s="1"/>
  <c r="R2249"/>
  <c r="W2249" s="1"/>
  <c r="AB2249" s="1"/>
  <c r="Q2249"/>
  <c r="V2249" s="1"/>
  <c r="AA2249" s="1"/>
  <c r="P2249"/>
  <c r="U2249" s="1"/>
  <c r="O2249"/>
  <c r="N2249"/>
  <c r="R2248"/>
  <c r="W2248" s="1"/>
  <c r="Q2248"/>
  <c r="V2248" s="1"/>
  <c r="P2248"/>
  <c r="O2248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Q2246"/>
  <c r="P2246"/>
  <c r="U2246" s="1"/>
  <c r="Z2246" s="1"/>
  <c r="O2246"/>
  <c r="T2246" s="1"/>
  <c r="Y2246" s="1"/>
  <c r="N2246"/>
  <c r="S2246" s="1"/>
  <c r="X2246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R2243"/>
  <c r="W2243" s="1"/>
  <c r="AB2243" s="1"/>
  <c r="Q2243"/>
  <c r="V2243" s="1"/>
  <c r="AA2243" s="1"/>
  <c r="P2243"/>
  <c r="U2243" s="1"/>
  <c r="Z2243" s="1"/>
  <c r="O2243"/>
  <c r="T2243" s="1"/>
  <c r="N2243"/>
  <c r="S2243" s="1"/>
  <c r="R2242"/>
  <c r="W2242" s="1"/>
  <c r="AB2242" s="1"/>
  <c r="Q2242"/>
  <c r="V2242" s="1"/>
  <c r="AA2242" s="1"/>
  <c r="P2242"/>
  <c r="U2242" s="1"/>
  <c r="O2242"/>
  <c r="T2242" s="1"/>
  <c r="N2242"/>
  <c r="R2241"/>
  <c r="W2241" s="1"/>
  <c r="AB2241" s="1"/>
  <c r="Q2241"/>
  <c r="V2241" s="1"/>
  <c r="P2241"/>
  <c r="U2241" s="1"/>
  <c r="O2241"/>
  <c r="N2241"/>
  <c r="R2240"/>
  <c r="W2240" s="1"/>
  <c r="Q2240"/>
  <c r="V2240" s="1"/>
  <c r="P2240"/>
  <c r="O2240"/>
  <c r="N2240"/>
  <c r="S2240" s="1"/>
  <c r="X2240" s="1"/>
  <c r="R2239"/>
  <c r="W2239" s="1"/>
  <c r="Q2239"/>
  <c r="P2239"/>
  <c r="O2239"/>
  <c r="T2239" s="1"/>
  <c r="Y2239" s="1"/>
  <c r="N2239"/>
  <c r="S2239" s="1"/>
  <c r="X2239" s="1"/>
  <c r="R2238"/>
  <c r="Q2238"/>
  <c r="P2238"/>
  <c r="U2238" s="1"/>
  <c r="Z2238" s="1"/>
  <c r="O2238"/>
  <c r="T2238" s="1"/>
  <c r="Y2238" s="1"/>
  <c r="N2238"/>
  <c r="S2238" s="1"/>
  <c r="X2238" s="1"/>
  <c r="R2237"/>
  <c r="Q2237"/>
  <c r="V2237" s="1"/>
  <c r="AA2237" s="1"/>
  <c r="P2237"/>
  <c r="U2237" s="1"/>
  <c r="Z2237" s="1"/>
  <c r="O2237"/>
  <c r="T2237" s="1"/>
  <c r="Y2237" s="1"/>
  <c r="N2237"/>
  <c r="S2237" s="1"/>
  <c r="X2237" s="1"/>
  <c r="R2236"/>
  <c r="W2236" s="1"/>
  <c r="AB2236" s="1"/>
  <c r="Q2236"/>
  <c r="V2236" s="1"/>
  <c r="AA2236" s="1"/>
  <c r="P2236"/>
  <c r="U2236" s="1"/>
  <c r="Z2236" s="1"/>
  <c r="O2236"/>
  <c r="T2236" s="1"/>
  <c r="Y2236" s="1"/>
  <c r="N2236"/>
  <c r="S2236" s="1"/>
  <c r="R2235"/>
  <c r="W2235" s="1"/>
  <c r="AB2235" s="1"/>
  <c r="Q2235"/>
  <c r="V2235" s="1"/>
  <c r="AA2235" s="1"/>
  <c r="P2235"/>
  <c r="U2235" s="1"/>
  <c r="Z2235" s="1"/>
  <c r="O2235"/>
  <c r="T2235" s="1"/>
  <c r="Y2235" s="1"/>
  <c r="N2235"/>
  <c r="S2235" s="1"/>
  <c r="R2234"/>
  <c r="W2234" s="1"/>
  <c r="AB2234" s="1"/>
  <c r="Q2234"/>
  <c r="V2234" s="1"/>
  <c r="AA2234" s="1"/>
  <c r="P2234"/>
  <c r="U2234" s="1"/>
  <c r="Z2234" s="1"/>
  <c r="O2234"/>
  <c r="T2234" s="1"/>
  <c r="N2234"/>
  <c r="R2233"/>
  <c r="W2233" s="1"/>
  <c r="AB2233" s="1"/>
  <c r="Q2233"/>
  <c r="V2233" s="1"/>
  <c r="AA2233" s="1"/>
  <c r="P2233"/>
  <c r="U2233" s="1"/>
  <c r="Z2233" s="1"/>
  <c r="O2233"/>
  <c r="N2233"/>
  <c r="R2232"/>
  <c r="W2232" s="1"/>
  <c r="AB2232" s="1"/>
  <c r="Q2232"/>
  <c r="P2232"/>
  <c r="O2232"/>
  <c r="N2232"/>
  <c r="S2232" s="1"/>
  <c r="X2232" s="1"/>
  <c r="R2231"/>
  <c r="W2231" s="1"/>
  <c r="Q2231"/>
  <c r="P2231"/>
  <c r="O2231"/>
  <c r="T2231" s="1"/>
  <c r="Y2231" s="1"/>
  <c r="N2231"/>
  <c r="S2231" s="1"/>
  <c r="X2231" s="1"/>
  <c r="R2229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N2228"/>
  <c r="R2227"/>
  <c r="W2227" s="1"/>
  <c r="AB2227" s="1"/>
  <c r="Q2227"/>
  <c r="V2227" s="1"/>
  <c r="AA2227" s="1"/>
  <c r="P2227"/>
  <c r="U2227" s="1"/>
  <c r="O2227"/>
  <c r="N2227"/>
  <c r="R2226"/>
  <c r="W2226" s="1"/>
  <c r="AB2226" s="1"/>
  <c r="Q2226"/>
  <c r="V2226" s="1"/>
  <c r="P2226"/>
  <c r="O2226"/>
  <c r="N2226"/>
  <c r="R2225"/>
  <c r="W2225" s="1"/>
  <c r="Q2225"/>
  <c r="P2225"/>
  <c r="O2225"/>
  <c r="N2225"/>
  <c r="R2224"/>
  <c r="W2224" s="1"/>
  <c r="Q2224"/>
  <c r="P2224"/>
  <c r="O2224"/>
  <c r="N2224"/>
  <c r="S2224" s="1"/>
  <c r="X2224" s="1"/>
  <c r="R2223"/>
  <c r="W2223" s="1"/>
  <c r="Q2223"/>
  <c r="P2223"/>
  <c r="O2223"/>
  <c r="T2223" s="1"/>
  <c r="Y2223" s="1"/>
  <c r="N2223"/>
  <c r="S2223" s="1"/>
  <c r="X2223" s="1"/>
  <c r="R2222"/>
  <c r="Q2222"/>
  <c r="P2222"/>
  <c r="U2222" s="1"/>
  <c r="Z2222" s="1"/>
  <c r="O2222"/>
  <c r="T2222" s="1"/>
  <c r="Y2222" s="1"/>
  <c r="N2222"/>
  <c r="S2222" s="1"/>
  <c r="X2222" s="1"/>
  <c r="R2221"/>
  <c r="Q2221"/>
  <c r="V2221" s="1"/>
  <c r="AA2221" s="1"/>
  <c r="P2221"/>
  <c r="U2221" s="1"/>
  <c r="Z2221" s="1"/>
  <c r="O2221"/>
  <c r="T2221" s="1"/>
  <c r="Y2221" s="1"/>
  <c r="N2221"/>
  <c r="R2220"/>
  <c r="Q2220"/>
  <c r="V2220" s="1"/>
  <c r="AA2220" s="1"/>
  <c r="P2220"/>
  <c r="U2220" s="1"/>
  <c r="Z2220" s="1"/>
  <c r="O2220"/>
  <c r="T2220" s="1"/>
  <c r="Y2220" s="1"/>
  <c r="N2220"/>
  <c r="S2220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3"/>
  <c r="W2083" s="1"/>
  <c r="AB2083" s="1"/>
  <c r="Q2083"/>
  <c r="V2083" s="1"/>
  <c r="AA2083" s="1"/>
  <c r="P2083"/>
  <c r="O2083"/>
  <c r="T2083" s="1"/>
  <c r="Y2083" s="1"/>
  <c r="N2083"/>
  <c r="R2082"/>
  <c r="W2082" s="1"/>
  <c r="AB2082" s="1"/>
  <c r="Q2082"/>
  <c r="V2082" s="1"/>
  <c r="P2082"/>
  <c r="U2082" s="1"/>
  <c r="Z2082" s="1"/>
  <c r="O2082"/>
  <c r="N2082"/>
  <c r="R2081"/>
  <c r="W2081" s="1"/>
  <c r="Q2081"/>
  <c r="V2081" s="1"/>
  <c r="AA2081" s="1"/>
  <c r="P2081"/>
  <c r="O2081"/>
  <c r="N2081"/>
  <c r="S2081" s="1"/>
  <c r="R2080"/>
  <c r="W2080" s="1"/>
  <c r="AB2080" s="1"/>
  <c r="Q2080"/>
  <c r="P2080"/>
  <c r="O2080"/>
  <c r="T2080" s="1"/>
  <c r="N2080"/>
  <c r="S2080" s="1"/>
  <c r="X2080" s="1"/>
  <c r="R2078"/>
  <c r="Q2078"/>
  <c r="V2078" s="1"/>
  <c r="P2078"/>
  <c r="U2078" s="1"/>
  <c r="Z2078" s="1"/>
  <c r="O2078"/>
  <c r="T2078" s="1"/>
  <c r="Y2078" s="1"/>
  <c r="N2078"/>
  <c r="S2078" s="1"/>
  <c r="X2078" s="1"/>
  <c r="R2077"/>
  <c r="W2077" s="1"/>
  <c r="Q2077"/>
  <c r="V2077" s="1"/>
  <c r="AA2077" s="1"/>
  <c r="P2077"/>
  <c r="U2077" s="1"/>
  <c r="Z2077" s="1"/>
  <c r="O2077"/>
  <c r="T2077" s="1"/>
  <c r="Y2077" s="1"/>
  <c r="N2077"/>
  <c r="R2076"/>
  <c r="W2076" s="1"/>
  <c r="AB2076" s="1"/>
  <c r="Q2076"/>
  <c r="V2076" s="1"/>
  <c r="AA2076" s="1"/>
  <c r="P2076"/>
  <c r="U2076" s="1"/>
  <c r="Z2076" s="1"/>
  <c r="O2076"/>
  <c r="T2076" s="1"/>
  <c r="N2076"/>
  <c r="S2076" s="1"/>
  <c r="X2076" s="1"/>
  <c r="R2075"/>
  <c r="W2075" s="1"/>
  <c r="AB2075" s="1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S2073" s="1"/>
  <c r="R2072"/>
  <c r="W2072" s="1"/>
  <c r="AB2072" s="1"/>
  <c r="Q2072"/>
  <c r="P2072"/>
  <c r="O2072"/>
  <c r="T2072" s="1"/>
  <c r="N2072"/>
  <c r="S2072" s="1"/>
  <c r="X2072" s="1"/>
  <c r="R2071"/>
  <c r="Q2071"/>
  <c r="P2071"/>
  <c r="U2071" s="1"/>
  <c r="O2071"/>
  <c r="T2071" s="1"/>
  <c r="Y2071" s="1"/>
  <c r="N2071"/>
  <c r="S2071" s="1"/>
  <c r="X2071" s="1"/>
  <c r="R2070"/>
  <c r="Q2070"/>
  <c r="V2070" s="1"/>
  <c r="P2070"/>
  <c r="U2070" s="1"/>
  <c r="Z2070" s="1"/>
  <c r="O2070"/>
  <c r="T2070" s="1"/>
  <c r="Y2070" s="1"/>
  <c r="N2070"/>
  <c r="S2070" s="1"/>
  <c r="X2070" s="1"/>
  <c r="R2069"/>
  <c r="Q2069"/>
  <c r="V2069" s="1"/>
  <c r="P2069"/>
  <c r="U2069" s="1"/>
  <c r="Z2069" s="1"/>
  <c r="O2069"/>
  <c r="T2069" s="1"/>
  <c r="Y2069" s="1"/>
  <c r="N2069"/>
  <c r="S2069" s="1"/>
  <c r="X2069" s="1"/>
  <c r="R2068"/>
  <c r="W2068" s="1"/>
  <c r="AB2068" s="1"/>
  <c r="Q2068"/>
  <c r="V2068" s="1"/>
  <c r="AA2068" s="1"/>
  <c r="P2068"/>
  <c r="U2068" s="1"/>
  <c r="Z2068" s="1"/>
  <c r="O2068"/>
  <c r="T2068" s="1"/>
  <c r="Y2068" s="1"/>
  <c r="N2068"/>
  <c r="R2067"/>
  <c r="W2067" s="1"/>
  <c r="AB2067" s="1"/>
  <c r="Q2067"/>
  <c r="V2067" s="1"/>
  <c r="AA2067" s="1"/>
  <c r="P2067"/>
  <c r="U2067" s="1"/>
  <c r="Z2067" s="1"/>
  <c r="O2067"/>
  <c r="N2067"/>
  <c r="R2066"/>
  <c r="W2066" s="1"/>
  <c r="AB2066" s="1"/>
  <c r="Q2066"/>
  <c r="V2066" s="1"/>
  <c r="AA2066" s="1"/>
  <c r="P2066"/>
  <c r="O2066"/>
  <c r="N2066"/>
  <c r="S2066" s="1"/>
  <c r="X2066" s="1"/>
  <c r="R2065"/>
  <c r="W2065" s="1"/>
  <c r="AB2065" s="1"/>
  <c r="Q2065"/>
  <c r="P2065"/>
  <c r="O2065"/>
  <c r="T2065" s="1"/>
  <c r="Y2065" s="1"/>
  <c r="N2065"/>
  <c r="S2065" s="1"/>
  <c r="X2065" s="1"/>
  <c r="R2063"/>
  <c r="Q2063"/>
  <c r="V2063" s="1"/>
  <c r="AA2063" s="1"/>
  <c r="P2063"/>
  <c r="U2063" s="1"/>
  <c r="Z2063" s="1"/>
  <c r="O2063"/>
  <c r="T2063" s="1"/>
  <c r="Y2063" s="1"/>
  <c r="N2063"/>
  <c r="S2063" s="1"/>
  <c r="X2063" s="1"/>
  <c r="R2062"/>
  <c r="W2062" s="1"/>
  <c r="AB2062" s="1"/>
  <c r="Q2062"/>
  <c r="V2062" s="1"/>
  <c r="AA2062" s="1"/>
  <c r="P2062"/>
  <c r="U2062" s="1"/>
  <c r="Z2062" s="1"/>
  <c r="O2062"/>
  <c r="T2062" s="1"/>
  <c r="Y2062" s="1"/>
  <c r="N2062"/>
  <c r="S2062" s="1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X2058" s="1"/>
  <c r="R2057"/>
  <c r="W2057" s="1"/>
  <c r="AB2057" s="1"/>
  <c r="Q2057"/>
  <c r="P2057"/>
  <c r="O2057"/>
  <c r="T2057" s="1"/>
  <c r="Y2057" s="1"/>
  <c r="N2057"/>
  <c r="S2057" s="1"/>
  <c r="X2057" s="1"/>
  <c r="R2056"/>
  <c r="Q2056"/>
  <c r="P2056"/>
  <c r="U2056" s="1"/>
  <c r="Z2056" s="1"/>
  <c r="O2056"/>
  <c r="T2056" s="1"/>
  <c r="Y2056" s="1"/>
  <c r="N2056"/>
  <c r="S2056" s="1"/>
  <c r="X2056" s="1"/>
  <c r="R2055"/>
  <c r="Q2055"/>
  <c r="V2055" s="1"/>
  <c r="AA2055" s="1"/>
  <c r="P2055"/>
  <c r="U2055" s="1"/>
  <c r="Z2055" s="1"/>
  <c r="O2055"/>
  <c r="T2055" s="1"/>
  <c r="Y2055" s="1"/>
  <c r="N2055"/>
  <c r="S2055" s="1"/>
  <c r="X2055" s="1"/>
  <c r="R2054"/>
  <c r="Q2054"/>
  <c r="V2054" s="1"/>
  <c r="AA2054" s="1"/>
  <c r="P2054"/>
  <c r="U2054" s="1"/>
  <c r="Z2054" s="1"/>
  <c r="O2054"/>
  <c r="T2054" s="1"/>
  <c r="Y2054" s="1"/>
  <c r="N2054"/>
  <c r="S2054" s="1"/>
  <c r="X2054" s="1"/>
  <c r="R2008"/>
  <c r="W2008" s="1"/>
  <c r="AB2008" s="1"/>
  <c r="Q2008"/>
  <c r="V2008" s="1"/>
  <c r="AA2008" s="1"/>
  <c r="P2008"/>
  <c r="U2008" s="1"/>
  <c r="Z2008" s="1"/>
  <c r="O2008"/>
  <c r="N2008"/>
  <c r="S2008" s="1"/>
  <c r="X2008" s="1"/>
  <c r="R1993"/>
  <c r="W1993" s="1"/>
  <c r="AB1993" s="1"/>
  <c r="Q1993"/>
  <c r="V1993" s="1"/>
  <c r="AA1993" s="1"/>
  <c r="P1993"/>
  <c r="U1993" s="1"/>
  <c r="O1993"/>
  <c r="T1993" s="1"/>
  <c r="Y1993" s="1"/>
  <c r="N1993"/>
  <c r="S1993" s="1"/>
  <c r="X1993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R1961"/>
  <c r="W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R1956"/>
  <c r="W1956" s="1"/>
  <c r="AB1956" s="1"/>
  <c r="Q1956"/>
  <c r="V1956" s="1"/>
  <c r="AA1956" s="1"/>
  <c r="P1956"/>
  <c r="U1956" s="1"/>
  <c r="Z1956" s="1"/>
  <c r="O1956"/>
  <c r="T1956" s="1"/>
  <c r="N1956"/>
  <c r="S1956" s="1"/>
  <c r="X1956" s="1"/>
  <c r="R1955"/>
  <c r="W1955" s="1"/>
  <c r="AB1955" s="1"/>
  <c r="Q1955"/>
  <c r="V1955" s="1"/>
  <c r="AA1955" s="1"/>
  <c r="P1955"/>
  <c r="O1955"/>
  <c r="T1955" s="1"/>
  <c r="Y1955" s="1"/>
  <c r="N1955"/>
  <c r="S1955" s="1"/>
  <c r="X1955" s="1"/>
  <c r="R1954"/>
  <c r="W1954" s="1"/>
  <c r="AB1954" s="1"/>
  <c r="Q1954"/>
  <c r="P1954"/>
  <c r="U1954" s="1"/>
  <c r="Z1954" s="1"/>
  <c r="O1954"/>
  <c r="T1954" s="1"/>
  <c r="Y1954" s="1"/>
  <c r="N1954"/>
  <c r="R1953"/>
  <c r="W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S1952" s="1"/>
  <c r="X1952" s="1"/>
  <c r="R1951"/>
  <c r="W1951" s="1"/>
  <c r="AB1951" s="1"/>
  <c r="Q1951"/>
  <c r="P1951"/>
  <c r="O1951"/>
  <c r="T1951" s="1"/>
  <c r="Y1951" s="1"/>
  <c r="N1951"/>
  <c r="S1951" s="1"/>
  <c r="X1951" s="1"/>
  <c r="R1950"/>
  <c r="Q1950"/>
  <c r="P1950"/>
  <c r="U1950" s="1"/>
  <c r="Z1950" s="1"/>
  <c r="O1950"/>
  <c r="T1950" s="1"/>
  <c r="Y1950" s="1"/>
  <c r="N1950"/>
  <c r="S1950" s="1"/>
  <c r="X1950" s="1"/>
  <c r="R1949"/>
  <c r="Q1949"/>
  <c r="V1949" s="1"/>
  <c r="AA1949" s="1"/>
  <c r="P1949"/>
  <c r="U1949" s="1"/>
  <c r="Z1949" s="1"/>
  <c r="O1949"/>
  <c r="T1949" s="1"/>
  <c r="Y1949" s="1"/>
  <c r="N1949"/>
  <c r="R1948"/>
  <c r="Q1948"/>
  <c r="V1948" s="1"/>
  <c r="AA1948" s="1"/>
  <c r="P1948"/>
  <c r="U1948" s="1"/>
  <c r="Z1948" s="1"/>
  <c r="O1948"/>
  <c r="T1948" s="1"/>
  <c r="Y1948" s="1"/>
  <c r="N1948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AB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U1940" s="1"/>
  <c r="O1940"/>
  <c r="T1940" s="1"/>
  <c r="Y1940" s="1"/>
  <c r="N1940"/>
  <c r="S1940" s="1"/>
  <c r="X1940" s="1"/>
  <c r="R1939"/>
  <c r="W1939" s="1"/>
  <c r="AB1939" s="1"/>
  <c r="Q1939"/>
  <c r="V1939" s="1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S1934" s="1"/>
  <c r="R1933"/>
  <c r="Q1933"/>
  <c r="V1933" s="1"/>
  <c r="AA1933" s="1"/>
  <c r="P1933"/>
  <c r="U1933" s="1"/>
  <c r="Z1933" s="1"/>
  <c r="O1933"/>
  <c r="T1933" s="1"/>
  <c r="Y1933" s="1"/>
  <c r="N1933"/>
  <c r="S1933" s="1"/>
  <c r="R1917"/>
  <c r="W1917" s="1"/>
  <c r="AB1917" s="1"/>
  <c r="Q1917"/>
  <c r="V1917" s="1"/>
  <c r="AA1917" s="1"/>
  <c r="P1917"/>
  <c r="U1917" s="1"/>
  <c r="Z1917" s="1"/>
  <c r="O1917"/>
  <c r="T1917" s="1"/>
  <c r="Y1917" s="1"/>
  <c r="N1917"/>
  <c r="S1917" s="1"/>
  <c r="X1917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T1895" s="1"/>
  <c r="N1895"/>
  <c r="S1895" s="1"/>
  <c r="X1895" s="1"/>
  <c r="R1894"/>
  <c r="W1894" s="1"/>
  <c r="AB1894" s="1"/>
  <c r="Q1894"/>
  <c r="V1894" s="1"/>
  <c r="AA1894" s="1"/>
  <c r="P1894"/>
  <c r="U1894" s="1"/>
  <c r="O1894"/>
  <c r="T1894" s="1"/>
  <c r="Y1894" s="1"/>
  <c r="N1894"/>
  <c r="S1894" s="1"/>
  <c r="X1894" s="1"/>
  <c r="R1893"/>
  <c r="W1893" s="1"/>
  <c r="AB1893" s="1"/>
  <c r="Q1893"/>
  <c r="V1893" s="1"/>
  <c r="P1893"/>
  <c r="U1893" s="1"/>
  <c r="Z1893" s="1"/>
  <c r="O1893"/>
  <c r="T1893" s="1"/>
  <c r="Y1893" s="1"/>
  <c r="N1893"/>
  <c r="R1892"/>
  <c r="W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X1889" s="1"/>
  <c r="R1888"/>
  <c r="Q1888"/>
  <c r="V1888" s="1"/>
  <c r="AA1888" s="1"/>
  <c r="P1888"/>
  <c r="U1888" s="1"/>
  <c r="Z1888" s="1"/>
  <c r="O1888"/>
  <c r="T1888" s="1"/>
  <c r="Y1888" s="1"/>
  <c r="N1888"/>
  <c r="S1888" s="1"/>
  <c r="R1887"/>
  <c r="Q1887"/>
  <c r="V1887" s="1"/>
  <c r="AA1887" s="1"/>
  <c r="P1887"/>
  <c r="U1887" s="1"/>
  <c r="Z1887" s="1"/>
  <c r="O1887"/>
  <c r="T1887" s="1"/>
  <c r="Y1887" s="1"/>
  <c r="N1887"/>
  <c r="S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X1881" s="1"/>
  <c r="R1880"/>
  <c r="W1880" s="1"/>
  <c r="AB1880" s="1"/>
  <c r="Q1880"/>
  <c r="V1880" s="1"/>
  <c r="AA1880" s="1"/>
  <c r="P1880"/>
  <c r="U1880" s="1"/>
  <c r="Z1880" s="1"/>
  <c r="O1880"/>
  <c r="T1880" s="1"/>
  <c r="Y1880" s="1"/>
  <c r="N1880"/>
  <c r="S1880" s="1"/>
  <c r="X1880" s="1"/>
  <c r="R1879"/>
  <c r="W1879" s="1"/>
  <c r="AB1879" s="1"/>
  <c r="Q1879"/>
  <c r="V1879" s="1"/>
  <c r="AA1879" s="1"/>
  <c r="P1879"/>
  <c r="U1879" s="1"/>
  <c r="Z1879" s="1"/>
  <c r="O1879"/>
  <c r="T1879" s="1"/>
  <c r="Y1879" s="1"/>
  <c r="N1879"/>
  <c r="R1878"/>
  <c r="W1878" s="1"/>
  <c r="AB1878" s="1"/>
  <c r="Q1878"/>
  <c r="V1878" s="1"/>
  <c r="AA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R1872"/>
  <c r="Q1872"/>
  <c r="V1872" s="1"/>
  <c r="AA1872" s="1"/>
  <c r="P1872"/>
  <c r="U1872" s="1"/>
  <c r="Z1872" s="1"/>
  <c r="O1872"/>
  <c r="T1872" s="1"/>
  <c r="Y1872" s="1"/>
  <c r="N1872"/>
  <c r="S1872" s="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S1688" s="1"/>
  <c r="X1688" s="1"/>
  <c r="R1687"/>
  <c r="Q1687"/>
  <c r="P1687"/>
  <c r="U1687" s="1"/>
  <c r="Z1687" s="1"/>
  <c r="O1687"/>
  <c r="T1687" s="1"/>
  <c r="Y1687" s="1"/>
  <c r="N1687"/>
  <c r="S1687" s="1"/>
  <c r="X1687" s="1"/>
  <c r="R1685"/>
  <c r="W1685" s="1"/>
  <c r="AB1685" s="1"/>
  <c r="Q1685"/>
  <c r="V1685" s="1"/>
  <c r="AA1685" s="1"/>
  <c r="P1685"/>
  <c r="U1685" s="1"/>
  <c r="Z1685" s="1"/>
  <c r="O1685"/>
  <c r="T1685" s="1"/>
  <c r="Y1685" s="1"/>
  <c r="N1685"/>
  <c r="R1684"/>
  <c r="W1684" s="1"/>
  <c r="AB1684" s="1"/>
  <c r="Q1684"/>
  <c r="V1684" s="1"/>
  <c r="AA1684" s="1"/>
  <c r="P1684"/>
  <c r="U1684" s="1"/>
  <c r="Z1684" s="1"/>
  <c r="O1684"/>
  <c r="T1684" s="1"/>
  <c r="N1684"/>
  <c r="R1683"/>
  <c r="W1683" s="1"/>
  <c r="AB1683" s="1"/>
  <c r="Q1683"/>
  <c r="V1683" s="1"/>
  <c r="AA1683" s="1"/>
  <c r="P1683"/>
  <c r="U1683" s="1"/>
  <c r="O1683"/>
  <c r="N1683"/>
  <c r="R1682"/>
  <c r="W1682" s="1"/>
  <c r="AB1682" s="1"/>
  <c r="Q1682"/>
  <c r="V1682" s="1"/>
  <c r="P1682"/>
  <c r="U1682" s="1"/>
  <c r="O1682"/>
  <c r="N1682"/>
  <c r="R1681"/>
  <c r="W1681" s="1"/>
  <c r="Q1681"/>
  <c r="V1681" s="1"/>
  <c r="P1681"/>
  <c r="O1681"/>
  <c r="N1681"/>
  <c r="S1681" s="1"/>
  <c r="X1681" s="1"/>
  <c r="R1680"/>
  <c r="W1680" s="1"/>
  <c r="Q1680"/>
  <c r="P1680"/>
  <c r="O1680"/>
  <c r="T1680" s="1"/>
  <c r="Y1680" s="1"/>
  <c r="N1680"/>
  <c r="S1680" s="1"/>
  <c r="X1680" s="1"/>
  <c r="R1679"/>
  <c r="Q1679"/>
  <c r="P1679"/>
  <c r="U1679" s="1"/>
  <c r="Z1679" s="1"/>
  <c r="O1679"/>
  <c r="T1679" s="1"/>
  <c r="Y1679" s="1"/>
  <c r="N1679"/>
  <c r="S1679" s="1"/>
  <c r="X1679" s="1"/>
  <c r="R1678"/>
  <c r="Q1678"/>
  <c r="V1678" s="1"/>
  <c r="AA1678" s="1"/>
  <c r="P1678"/>
  <c r="U1678" s="1"/>
  <c r="Z1678" s="1"/>
  <c r="O1678"/>
  <c r="T1678" s="1"/>
  <c r="Y1678" s="1"/>
  <c r="N1678"/>
  <c r="S1678" s="1"/>
  <c r="X1678" s="1"/>
  <c r="R1677"/>
  <c r="W1677" s="1"/>
  <c r="AB1677" s="1"/>
  <c r="Q1677"/>
  <c r="V1677" s="1"/>
  <c r="AA1677" s="1"/>
  <c r="P1677"/>
  <c r="U1677" s="1"/>
  <c r="Z1677" s="1"/>
  <c r="O1677"/>
  <c r="T1677" s="1"/>
  <c r="Y1677" s="1"/>
  <c r="N1677"/>
  <c r="S1677" s="1"/>
  <c r="R1676"/>
  <c r="W1676" s="1"/>
  <c r="AB1676" s="1"/>
  <c r="Q1676"/>
  <c r="V1676" s="1"/>
  <c r="AA1676" s="1"/>
  <c r="P1676"/>
  <c r="U1676" s="1"/>
  <c r="Z1676" s="1"/>
  <c r="O1676"/>
  <c r="T1676" s="1"/>
  <c r="Y1676" s="1"/>
  <c r="N1676"/>
  <c r="S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4"/>
  <c r="W1674" s="1"/>
  <c r="AB1674" s="1"/>
  <c r="Q1674"/>
  <c r="V1674" s="1"/>
  <c r="AA1674" s="1"/>
  <c r="P1674"/>
  <c r="U1674" s="1"/>
  <c r="Z1674" s="1"/>
  <c r="O1674"/>
  <c r="N1674"/>
  <c r="R1673"/>
  <c r="W1673" s="1"/>
  <c r="AB1673" s="1"/>
  <c r="Q1673"/>
  <c r="V1673" s="1"/>
  <c r="AA1673" s="1"/>
  <c r="P1673"/>
  <c r="O1673"/>
  <c r="N1673"/>
  <c r="S1673" s="1"/>
  <c r="X1673" s="1"/>
  <c r="R1672"/>
  <c r="W1672" s="1"/>
  <c r="AB1672" s="1"/>
  <c r="Q1672"/>
  <c r="P1672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S1669" s="1"/>
  <c r="X1669" s="1"/>
  <c r="R1668"/>
  <c r="W1668" s="1"/>
  <c r="AB1668" s="1"/>
  <c r="Q1668"/>
  <c r="V1668" s="1"/>
  <c r="AA1668" s="1"/>
  <c r="P1668"/>
  <c r="U1668" s="1"/>
  <c r="O1668"/>
  <c r="T1668" s="1"/>
  <c r="Y1668" s="1"/>
  <c r="N1668"/>
  <c r="R1667"/>
  <c r="W1667" s="1"/>
  <c r="AB1667" s="1"/>
  <c r="Q1667"/>
  <c r="V1667" s="1"/>
  <c r="P1667"/>
  <c r="U1667" s="1"/>
  <c r="Z1667" s="1"/>
  <c r="O1667"/>
  <c r="N1667"/>
  <c r="R1666"/>
  <c r="W1666" s="1"/>
  <c r="Q1666"/>
  <c r="V1666" s="1"/>
  <c r="AA1666" s="1"/>
  <c r="P1666"/>
  <c r="O1666"/>
  <c r="N1666"/>
  <c r="S1666" s="1"/>
  <c r="X1666" s="1"/>
  <c r="R1665"/>
  <c r="W1665" s="1"/>
  <c r="AB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O1645"/>
  <c r="N1645"/>
  <c r="R1644"/>
  <c r="W1644" s="1"/>
  <c r="AB1644" s="1"/>
  <c r="Q1644"/>
  <c r="P1644"/>
  <c r="O1644"/>
  <c r="N1644"/>
  <c r="R1643"/>
  <c r="W1643" s="1"/>
  <c r="Q1643"/>
  <c r="V1643" s="1"/>
  <c r="P1643"/>
  <c r="O1643"/>
  <c r="N1643"/>
  <c r="S1643" s="1"/>
  <c r="X1643" s="1"/>
  <c r="R1642"/>
  <c r="W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N1640"/>
  <c r="S1640" s="1"/>
  <c r="X1640" s="1"/>
  <c r="R1639"/>
  <c r="W1639" s="1"/>
  <c r="AB1639" s="1"/>
  <c r="Q1639"/>
  <c r="V1639" s="1"/>
  <c r="AA1639" s="1"/>
  <c r="P1639"/>
  <c r="U1639" s="1"/>
  <c r="O1639"/>
  <c r="T1639" s="1"/>
  <c r="Y1639" s="1"/>
  <c r="N1639"/>
  <c r="R1638"/>
  <c r="W1638" s="1"/>
  <c r="AB1638" s="1"/>
  <c r="Q1638"/>
  <c r="V1638" s="1"/>
  <c r="AA1638" s="1"/>
  <c r="P1638"/>
  <c r="U1638" s="1"/>
  <c r="Z1638" s="1"/>
  <c r="O1638"/>
  <c r="N1638"/>
  <c r="R1637"/>
  <c r="W1637" s="1"/>
  <c r="Q1637"/>
  <c r="V1637" s="1"/>
  <c r="AA1637" s="1"/>
  <c r="P1637"/>
  <c r="O1637"/>
  <c r="N1637"/>
  <c r="R1636"/>
  <c r="W1636" s="1"/>
  <c r="AB1636" s="1"/>
  <c r="Q1636"/>
  <c r="P1636"/>
  <c r="O1636"/>
  <c r="N1636"/>
  <c r="R1635"/>
  <c r="W1635" s="1"/>
  <c r="Q1635"/>
  <c r="P1635"/>
  <c r="O1635"/>
  <c r="N1635"/>
  <c r="S1635" s="1"/>
  <c r="X1635" s="1"/>
  <c r="R1634"/>
  <c r="W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R1632"/>
  <c r="Q1632"/>
  <c r="V1632" s="1"/>
  <c r="AA1632" s="1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N1630"/>
  <c r="R1629"/>
  <c r="W1629" s="1"/>
  <c r="AB1629" s="1"/>
  <c r="Q1629"/>
  <c r="V1629" s="1"/>
  <c r="P1629"/>
  <c r="U1629" s="1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W1620" s="1"/>
  <c r="Q1620"/>
  <c r="V1620" s="1"/>
  <c r="P1620"/>
  <c r="O1620"/>
  <c r="N1620"/>
  <c r="S1620" s="1"/>
  <c r="X1620" s="1"/>
  <c r="R1619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R1616"/>
  <c r="Q1616"/>
  <c r="V1616" s="1"/>
  <c r="AA1616" s="1"/>
  <c r="P1616"/>
  <c r="U1616" s="1"/>
  <c r="Z1616" s="1"/>
  <c r="O1616"/>
  <c r="T1616" s="1"/>
  <c r="N1616"/>
  <c r="S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AB1613" s="1"/>
  <c r="Q1613"/>
  <c r="V1613" s="1"/>
  <c r="AA1613" s="1"/>
  <c r="P1613"/>
  <c r="O1613"/>
  <c r="N1613"/>
  <c r="S1613" s="1"/>
  <c r="X1613" s="1"/>
  <c r="R1612"/>
  <c r="W1612" s="1"/>
  <c r="AB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R1609"/>
  <c r="W1609" s="1"/>
  <c r="AB1609" s="1"/>
  <c r="Q1609"/>
  <c r="V1609" s="1"/>
  <c r="AA1609" s="1"/>
  <c r="P1609"/>
  <c r="U1609" s="1"/>
  <c r="Z1609" s="1"/>
  <c r="O1609"/>
  <c r="N1609"/>
  <c r="S1609" s="1"/>
  <c r="X1609" s="1"/>
  <c r="R1608"/>
  <c r="W1608" s="1"/>
  <c r="AB1608" s="1"/>
  <c r="Q1608"/>
  <c r="V1608" s="1"/>
  <c r="AA1608" s="1"/>
  <c r="P1608"/>
  <c r="O1608"/>
  <c r="T1608" s="1"/>
  <c r="Y1608" s="1"/>
  <c r="N1608"/>
  <c r="S1608" s="1"/>
  <c r="X1608" s="1"/>
  <c r="R1607"/>
  <c r="W1607" s="1"/>
  <c r="AB1607" s="1"/>
  <c r="Q1607"/>
  <c r="P1607"/>
  <c r="U1607" s="1"/>
  <c r="Z1607" s="1"/>
  <c r="O1607"/>
  <c r="T1607" s="1"/>
  <c r="Y1607" s="1"/>
  <c r="N1607"/>
  <c r="R1606"/>
  <c r="Q1606"/>
  <c r="V1606" s="1"/>
  <c r="AA1606" s="1"/>
  <c r="P1606"/>
  <c r="U1606" s="1"/>
  <c r="Z1606" s="1"/>
  <c r="O1606"/>
  <c r="N1606"/>
  <c r="R1605"/>
  <c r="W1605" s="1"/>
  <c r="AB1605" s="1"/>
  <c r="Q1605"/>
  <c r="V1605" s="1"/>
  <c r="AA1605" s="1"/>
  <c r="P1605"/>
  <c r="O1605"/>
  <c r="N1605"/>
  <c r="S1605" s="1"/>
  <c r="X1605" s="1"/>
  <c r="R1604"/>
  <c r="W1604" s="1"/>
  <c r="AB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Y1601" s="1"/>
  <c r="N160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U1593" s="1"/>
  <c r="O1593"/>
  <c r="T1593" s="1"/>
  <c r="Y1593" s="1"/>
  <c r="N1593"/>
  <c r="S1593" s="1"/>
  <c r="X1593" s="1"/>
  <c r="R1592"/>
  <c r="W1592" s="1"/>
  <c r="AB1592" s="1"/>
  <c r="Q1592"/>
  <c r="V1592" s="1"/>
  <c r="P1592"/>
  <c r="U1592" s="1"/>
  <c r="Z1592" s="1"/>
  <c r="O1592"/>
  <c r="T1592" s="1"/>
  <c r="Y1592" s="1"/>
  <c r="N1592"/>
  <c r="R1591"/>
  <c r="W1591" s="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R1586"/>
  <c r="Q1586"/>
  <c r="V1586" s="1"/>
  <c r="AA1586" s="1"/>
  <c r="P1586"/>
  <c r="U1586" s="1"/>
  <c r="Z1586" s="1"/>
  <c r="O1586"/>
  <c r="T1586" s="1"/>
  <c r="Y1586" s="1"/>
  <c r="N1586"/>
  <c r="S1586" s="1"/>
  <c r="R1585"/>
  <c r="W1585" s="1"/>
  <c r="AB1585" s="1"/>
  <c r="Q1585"/>
  <c r="V1585" s="1"/>
  <c r="AA1585" s="1"/>
  <c r="P1585"/>
  <c r="U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Q1583"/>
  <c r="V1583" s="1"/>
  <c r="P1583"/>
  <c r="O1583"/>
  <c r="N1583"/>
  <c r="S1583" s="1"/>
  <c r="X1583" s="1"/>
  <c r="R1582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S1580" s="1"/>
  <c r="X1580" s="1"/>
  <c r="R1579"/>
  <c r="W1579" s="1"/>
  <c r="AB1579" s="1"/>
  <c r="Q1579"/>
  <c r="V1579" s="1"/>
  <c r="AA1579" s="1"/>
  <c r="P1579"/>
  <c r="U1579" s="1"/>
  <c r="Z1579" s="1"/>
  <c r="O1579"/>
  <c r="T1579" s="1"/>
  <c r="Y1579" s="1"/>
  <c r="N1579"/>
  <c r="S1579" s="1"/>
  <c r="R1578"/>
  <c r="W1578" s="1"/>
  <c r="AB1578" s="1"/>
  <c r="Q1578"/>
  <c r="V1578" s="1"/>
  <c r="AA1578" s="1"/>
  <c r="P1578"/>
  <c r="U1578" s="1"/>
  <c r="Z1578" s="1"/>
  <c r="O1578"/>
  <c r="T1578" s="1"/>
  <c r="N1578"/>
  <c r="S1578" s="1"/>
  <c r="R1577"/>
  <c r="W1577" s="1"/>
  <c r="AB1577" s="1"/>
  <c r="Q1577"/>
  <c r="V1577" s="1"/>
  <c r="AA1577" s="1"/>
  <c r="P1577"/>
  <c r="U1577" s="1"/>
  <c r="O1577"/>
  <c r="T1577" s="1"/>
  <c r="N1577"/>
  <c r="R1576"/>
  <c r="W1576" s="1"/>
  <c r="AB1576" s="1"/>
  <c r="Q1576"/>
  <c r="V1576" s="1"/>
  <c r="P1576"/>
  <c r="U1576" s="1"/>
  <c r="O1576"/>
  <c r="N1576"/>
  <c r="R1575"/>
  <c r="Q1575"/>
  <c r="V1575" s="1"/>
  <c r="P1575"/>
  <c r="O1575"/>
  <c r="N1575"/>
  <c r="S1575" s="1"/>
  <c r="X1575" s="1"/>
  <c r="R1574"/>
  <c r="W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420"/>
  <c r="W1420" s="1"/>
  <c r="AB1420" s="1"/>
  <c r="Q1420"/>
  <c r="V1420" s="1"/>
  <c r="AA1420" s="1"/>
  <c r="P1420"/>
  <c r="U1420" s="1"/>
  <c r="Z1420" s="1"/>
  <c r="O1420"/>
  <c r="N1420"/>
  <c r="S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299"/>
  <c r="W1299" s="1"/>
  <c r="AB1299" s="1"/>
  <c r="Q1299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AB1284" s="1"/>
  <c r="Q1284"/>
  <c r="V1284" s="1"/>
  <c r="P1284"/>
  <c r="U1284" s="1"/>
  <c r="Z1284" s="1"/>
  <c r="O1284"/>
  <c r="T1284" s="1"/>
  <c r="Y1284" s="1"/>
  <c r="N1284"/>
  <c r="R1283"/>
  <c r="W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5"/>
  <c r="W1275" s="1"/>
  <c r="Q1275"/>
  <c r="V1275" s="1"/>
  <c r="P1275"/>
  <c r="U1275" s="1"/>
  <c r="Z1275" s="1"/>
  <c r="O1275"/>
  <c r="N1275"/>
  <c r="R1274"/>
  <c r="W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N1273"/>
  <c r="S1273" s="1"/>
  <c r="X1273" s="1"/>
  <c r="R1272"/>
  <c r="Q1272"/>
  <c r="P1272"/>
  <c r="U1272" s="1"/>
  <c r="O1272"/>
  <c r="T1272" s="1"/>
  <c r="Y1272" s="1"/>
  <c r="N1272"/>
  <c r="S1272" s="1"/>
  <c r="X1272" s="1"/>
  <c r="R1271"/>
  <c r="Q1271"/>
  <c r="V1271" s="1"/>
  <c r="P1271"/>
  <c r="U1271" s="1"/>
  <c r="Z1271" s="1"/>
  <c r="O1271"/>
  <c r="T1271" s="1"/>
  <c r="Y1271" s="1"/>
  <c r="N1271"/>
  <c r="R1270"/>
  <c r="Q1270"/>
  <c r="V1270" s="1"/>
  <c r="P1270"/>
  <c r="U1270" s="1"/>
  <c r="Z1270" s="1"/>
  <c r="O1270"/>
  <c r="T1270" s="1"/>
  <c r="Y1270" s="1"/>
  <c r="N1270"/>
  <c r="S1270" s="1"/>
  <c r="R1269"/>
  <c r="W1269" s="1"/>
  <c r="AB1269" s="1"/>
  <c r="Q1269"/>
  <c r="V1269" s="1"/>
  <c r="AA1269" s="1"/>
  <c r="P1269"/>
  <c r="U1269" s="1"/>
  <c r="O1269"/>
  <c r="T1269" s="1"/>
  <c r="N1269"/>
  <c r="R1268"/>
  <c r="W1268" s="1"/>
  <c r="AB1268" s="1"/>
  <c r="Q1268"/>
  <c r="V1268" s="1"/>
  <c r="P1268"/>
  <c r="U1268" s="1"/>
  <c r="O1268"/>
  <c r="N1268"/>
  <c r="R1267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4"/>
  <c r="Q1264"/>
  <c r="V1264" s="1"/>
  <c r="AA1264" s="1"/>
  <c r="P1264"/>
  <c r="U1264" s="1"/>
  <c r="Z1264" s="1"/>
  <c r="O1264"/>
  <c r="T1264" s="1"/>
  <c r="N1264"/>
  <c r="S1264" s="1"/>
  <c r="X1264" s="1"/>
  <c r="R1263"/>
  <c r="W1263" s="1"/>
  <c r="AB1263" s="1"/>
  <c r="Q1263"/>
  <c r="V1263" s="1"/>
  <c r="AA1263" s="1"/>
  <c r="P1263"/>
  <c r="U1263" s="1"/>
  <c r="O1263"/>
  <c r="N1263"/>
  <c r="R1262"/>
  <c r="W1262" s="1"/>
  <c r="AB1262" s="1"/>
  <c r="Q1262"/>
  <c r="V1262" s="1"/>
  <c r="P1262"/>
  <c r="O1262"/>
  <c r="T1262" s="1"/>
  <c r="N1262"/>
  <c r="S1262" s="1"/>
  <c r="R1261"/>
  <c r="W1261" s="1"/>
  <c r="Q1261"/>
  <c r="V1261" s="1"/>
  <c r="P1261"/>
  <c r="U1261" s="1"/>
  <c r="O1261"/>
  <c r="T1261" s="1"/>
  <c r="N1261"/>
  <c r="R1260"/>
  <c r="W1260" s="1"/>
  <c r="Q1260"/>
  <c r="V1260" s="1"/>
  <c r="P1260"/>
  <c r="U1260" s="1"/>
  <c r="O1260"/>
  <c r="N1260"/>
  <c r="R1259"/>
  <c r="W1259" s="1"/>
  <c r="Q1259"/>
  <c r="V1259" s="1"/>
  <c r="P1259"/>
  <c r="O1259"/>
  <c r="N1259"/>
  <c r="S1259" s="1"/>
  <c r="X1259" s="1"/>
  <c r="R1258"/>
  <c r="Q1258"/>
  <c r="P1258"/>
  <c r="O1258"/>
  <c r="T1258" s="1"/>
  <c r="Y1258" s="1"/>
  <c r="N1258"/>
  <c r="S1258" s="1"/>
  <c r="X1258" s="1"/>
  <c r="R1257"/>
  <c r="Q1257"/>
  <c r="P1257"/>
  <c r="U1257" s="1"/>
  <c r="Z1257" s="1"/>
  <c r="O1257"/>
  <c r="T1257" s="1"/>
  <c r="Y1257" s="1"/>
  <c r="N1257"/>
  <c r="S1257" s="1"/>
  <c r="X1257" s="1"/>
  <c r="R1256"/>
  <c r="Q1256"/>
  <c r="V1256" s="1"/>
  <c r="AA1256" s="1"/>
  <c r="P1256"/>
  <c r="U1256" s="1"/>
  <c r="Z1256" s="1"/>
  <c r="O1256"/>
  <c r="T1256" s="1"/>
  <c r="N1256"/>
  <c r="R1255"/>
  <c r="Q1255"/>
  <c r="V1255" s="1"/>
  <c r="AA1255" s="1"/>
  <c r="P1255"/>
  <c r="U1255" s="1"/>
  <c r="Z1255" s="1"/>
  <c r="O1255"/>
  <c r="T1255" s="1"/>
  <c r="N1255"/>
  <c r="R1254"/>
  <c r="W1254" s="1"/>
  <c r="AB1254" s="1"/>
  <c r="Q1254"/>
  <c r="V1254" s="1"/>
  <c r="AA1254" s="1"/>
  <c r="P1254"/>
  <c r="U1254" s="1"/>
  <c r="Z1254" s="1"/>
  <c r="O1254"/>
  <c r="T1254" s="1"/>
  <c r="Y1254" s="1"/>
  <c r="N1254"/>
  <c r="R1253"/>
  <c r="W1253" s="1"/>
  <c r="AB1253" s="1"/>
  <c r="Q1253"/>
  <c r="V1253" s="1"/>
  <c r="AA1253" s="1"/>
  <c r="P1253"/>
  <c r="U1253" s="1"/>
  <c r="Z1253" s="1"/>
  <c r="O1253"/>
  <c r="N1253"/>
  <c r="R1252"/>
  <c r="W1252" s="1"/>
  <c r="AB1252" s="1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Y1249" s="1"/>
  <c r="N1249"/>
  <c r="R1248"/>
  <c r="W1248" s="1"/>
  <c r="AB1248" s="1"/>
  <c r="Q1248"/>
  <c r="V1248" s="1"/>
  <c r="AA1248" s="1"/>
  <c r="P1248"/>
  <c r="U1248" s="1"/>
  <c r="Z1248" s="1"/>
  <c r="O1248"/>
  <c r="N1248"/>
  <c r="S1248" s="1"/>
  <c r="X1248" s="1"/>
  <c r="R1247"/>
  <c r="W1247" s="1"/>
  <c r="AB1247" s="1"/>
  <c r="Q1247"/>
  <c r="V1247" s="1"/>
  <c r="AA1247" s="1"/>
  <c r="P1247"/>
  <c r="O1247"/>
  <c r="T1247" s="1"/>
  <c r="Y1247" s="1"/>
  <c r="N1247"/>
  <c r="S1247" s="1"/>
  <c r="X1247" s="1"/>
  <c r="R1246"/>
  <c r="W1246" s="1"/>
  <c r="AB1246" s="1"/>
  <c r="Q1246"/>
  <c r="V1246" s="1"/>
  <c r="P1246"/>
  <c r="U1246" s="1"/>
  <c r="Z1246" s="1"/>
  <c r="O1246"/>
  <c r="T1246" s="1"/>
  <c r="Y1246" s="1"/>
  <c r="N1246"/>
  <c r="R1245"/>
  <c r="W1245" s="1"/>
  <c r="Q1245"/>
  <c r="V1245" s="1"/>
  <c r="AA1245" s="1"/>
  <c r="P1245"/>
  <c r="U1245" s="1"/>
  <c r="Z1245" s="1"/>
  <c r="O1245"/>
  <c r="N1245"/>
  <c r="R1244"/>
  <c r="W1244" s="1"/>
  <c r="AB1244" s="1"/>
  <c r="Q1244"/>
  <c r="V1244" s="1"/>
  <c r="AA1244" s="1"/>
  <c r="P1244"/>
  <c r="O1244"/>
  <c r="N1244"/>
  <c r="S1244" s="1"/>
  <c r="X1244" s="1"/>
  <c r="R1243"/>
  <c r="W1243" s="1"/>
  <c r="AB1243" s="1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Y1241" s="1"/>
  <c r="N1241"/>
  <c r="R1240"/>
  <c r="Q1240"/>
  <c r="V1240" s="1"/>
  <c r="AA1240" s="1"/>
  <c r="P1240"/>
  <c r="U1240" s="1"/>
  <c r="Z1240" s="1"/>
  <c r="O1240"/>
  <c r="T1240" s="1"/>
  <c r="Y1240" s="1"/>
  <c r="N1240"/>
  <c r="R1239"/>
  <c r="W1239" s="1"/>
  <c r="Q1239"/>
  <c r="P1239"/>
  <c r="O1239"/>
  <c r="N1239"/>
  <c r="S1239" s="1"/>
  <c r="R1238"/>
  <c r="Q1238"/>
  <c r="P1238"/>
  <c r="O1238"/>
  <c r="T1238" s="1"/>
  <c r="N1238"/>
  <c r="S1238" s="1"/>
  <c r="R1237"/>
  <c r="Q1237"/>
  <c r="P1237"/>
  <c r="U1237" s="1"/>
  <c r="O1237"/>
  <c r="T1237" s="1"/>
  <c r="N1237"/>
  <c r="R1236"/>
  <c r="Q1236"/>
  <c r="V1236" s="1"/>
  <c r="P1236"/>
  <c r="U1236" s="1"/>
  <c r="O1236"/>
  <c r="T1236" s="1"/>
  <c r="Y1236" s="1"/>
  <c r="N1236"/>
  <c r="S1236" s="1"/>
  <c r="R1234"/>
  <c r="W1234" s="1"/>
  <c r="Q1234"/>
  <c r="V1234" s="1"/>
  <c r="AA1234" s="1"/>
  <c r="P1234"/>
  <c r="O1234"/>
  <c r="T1234" s="1"/>
  <c r="N1234"/>
  <c r="R1233"/>
  <c r="W1233" s="1"/>
  <c r="AB1233" s="1"/>
  <c r="Q1233"/>
  <c r="P1233"/>
  <c r="O1233"/>
  <c r="N1233"/>
  <c r="R1232"/>
  <c r="W1232" s="1"/>
  <c r="Q1232"/>
  <c r="P1232"/>
  <c r="O1232"/>
  <c r="N1232"/>
  <c r="R1231"/>
  <c r="W1231" s="1"/>
  <c r="Q1231"/>
  <c r="P1231"/>
  <c r="O1231"/>
  <c r="N1231"/>
  <c r="S1231" s="1"/>
  <c r="R1230"/>
  <c r="Q1230"/>
  <c r="P1230"/>
  <c r="O1230"/>
  <c r="T1230" s="1"/>
  <c r="N1230"/>
  <c r="S1230" s="1"/>
  <c r="R1229"/>
  <c r="Q1229"/>
  <c r="P1229"/>
  <c r="U1229" s="1"/>
  <c r="O1229"/>
  <c r="T1229" s="1"/>
  <c r="N1229"/>
  <c r="S1229" s="1"/>
  <c r="X1229" s="1"/>
  <c r="R1228"/>
  <c r="Q1228"/>
  <c r="V1228" s="1"/>
  <c r="AA1228" s="1"/>
  <c r="P1228"/>
  <c r="U1228" s="1"/>
  <c r="O1228"/>
  <c r="T1228" s="1"/>
  <c r="Y1228" s="1"/>
  <c r="N1228"/>
  <c r="R1227"/>
  <c r="W1227" s="1"/>
  <c r="Q1227"/>
  <c r="V1227" s="1"/>
  <c r="P1227"/>
  <c r="U1227" s="1"/>
  <c r="Z1227" s="1"/>
  <c r="O1227"/>
  <c r="T1227" s="1"/>
  <c r="N1227"/>
  <c r="S1227" s="1"/>
  <c r="R1226"/>
  <c r="W1226" s="1"/>
  <c r="Q1226"/>
  <c r="V1226" s="1"/>
  <c r="AA1226" s="1"/>
  <c r="P1226"/>
  <c r="U1226" s="1"/>
  <c r="O1226"/>
  <c r="T1226" s="1"/>
  <c r="N1226"/>
  <c r="R1225"/>
  <c r="W1225" s="1"/>
  <c r="Q1225"/>
  <c r="V1225" s="1"/>
  <c r="AA1225" s="1"/>
  <c r="P1225"/>
  <c r="U1225" s="1"/>
  <c r="O1225"/>
  <c r="N1225"/>
  <c r="R833"/>
  <c r="W833" s="1"/>
  <c r="AB833" s="1"/>
  <c r="Q833"/>
  <c r="V833" s="1"/>
  <c r="AA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8"/>
  <c r="Q828"/>
  <c r="V828" s="1"/>
  <c r="AA828" s="1"/>
  <c r="P828"/>
  <c r="U828" s="1"/>
  <c r="Z828" s="1"/>
  <c r="O828"/>
  <c r="T828" s="1"/>
  <c r="Y828" s="1"/>
  <c r="N828"/>
  <c r="R827"/>
  <c r="W827" s="1"/>
  <c r="AB827" s="1"/>
  <c r="Q827"/>
  <c r="V827" s="1"/>
  <c r="AA827" s="1"/>
  <c r="P827"/>
  <c r="U827" s="1"/>
  <c r="Z827" s="1"/>
  <c r="O827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P825"/>
  <c r="U825" s="1"/>
  <c r="Z825" s="1"/>
  <c r="O825"/>
  <c r="T825" s="1"/>
  <c r="Y825" s="1"/>
  <c r="N825"/>
  <c r="R824"/>
  <c r="W824" s="1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R819"/>
  <c r="Q819"/>
  <c r="V819" s="1"/>
  <c r="AA819" s="1"/>
  <c r="P819"/>
  <c r="U819" s="1"/>
  <c r="Z819" s="1"/>
  <c r="O819"/>
  <c r="T819" s="1"/>
  <c r="Y819" s="1"/>
  <c r="N819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AB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U811" s="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Q804"/>
  <c r="V804" s="1"/>
  <c r="AA804" s="1"/>
  <c r="P804"/>
  <c r="U804" s="1"/>
  <c r="Z804" s="1"/>
  <c r="O804"/>
  <c r="T804" s="1"/>
  <c r="Y804" s="1"/>
  <c r="N804"/>
  <c r="S804" s="1"/>
  <c r="R637"/>
  <c r="W637" s="1"/>
  <c r="AB637" s="1"/>
  <c r="Q637"/>
  <c r="V637" s="1"/>
  <c r="AA637" s="1"/>
  <c r="P637"/>
  <c r="U637" s="1"/>
  <c r="Z637" s="1"/>
  <c r="O637"/>
  <c r="N637"/>
  <c r="S637" s="1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S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X796" s="1"/>
  <c r="R795"/>
  <c r="W795" s="1"/>
  <c r="AB795" s="1"/>
  <c r="Q795"/>
  <c r="P795"/>
  <c r="U795" s="1"/>
  <c r="Z795" s="1"/>
  <c r="O795"/>
  <c r="T795" s="1"/>
  <c r="Y795" s="1"/>
  <c r="N795"/>
  <c r="R794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R486"/>
  <c r="W486" s="1"/>
  <c r="AB486" s="1"/>
  <c r="Q486"/>
  <c r="V486" s="1"/>
  <c r="AA486" s="1"/>
  <c r="P486"/>
  <c r="U486" s="1"/>
  <c r="Z486" s="1"/>
  <c r="O486"/>
  <c r="T486" s="1"/>
  <c r="Y486" s="1"/>
  <c r="N486"/>
  <c r="S486" s="1"/>
  <c r="R485"/>
  <c r="W485" s="1"/>
  <c r="AB485" s="1"/>
  <c r="Q485"/>
  <c r="V485" s="1"/>
  <c r="AA485" s="1"/>
  <c r="P485"/>
  <c r="U485" s="1"/>
  <c r="Z485" s="1"/>
  <c r="O485"/>
  <c r="N485"/>
  <c r="R484"/>
  <c r="W484" s="1"/>
  <c r="AB484" s="1"/>
  <c r="Q484"/>
  <c r="V484" s="1"/>
  <c r="AA484" s="1"/>
  <c r="P484"/>
  <c r="O484"/>
  <c r="N484"/>
  <c r="S484" s="1"/>
  <c r="X484" s="1"/>
  <c r="R483"/>
  <c r="W483" s="1"/>
  <c r="AB483" s="1"/>
  <c r="Q483"/>
  <c r="P483"/>
  <c r="O483"/>
  <c r="T483" s="1"/>
  <c r="Y483" s="1"/>
  <c r="N483"/>
  <c r="S483" s="1"/>
  <c r="X483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S479" s="1"/>
  <c r="X479" s="1"/>
  <c r="R478"/>
  <c r="W478" s="1"/>
  <c r="AB478" s="1"/>
  <c r="Q478"/>
  <c r="V478" s="1"/>
  <c r="AA478" s="1"/>
  <c r="P478"/>
  <c r="U478" s="1"/>
  <c r="Z478" s="1"/>
  <c r="O478"/>
  <c r="T478" s="1"/>
  <c r="Y478" s="1"/>
  <c r="N478"/>
  <c r="R477"/>
  <c r="W477" s="1"/>
  <c r="Q477"/>
  <c r="V477" s="1"/>
  <c r="AA477" s="1"/>
  <c r="P477"/>
  <c r="U477" s="1"/>
  <c r="Z477" s="1"/>
  <c r="O477"/>
  <c r="N477"/>
  <c r="R476"/>
  <c r="W476" s="1"/>
  <c r="AB476" s="1"/>
  <c r="Q476"/>
  <c r="V476" s="1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Q473"/>
  <c r="V473" s="1"/>
  <c r="AA473" s="1"/>
  <c r="P473"/>
  <c r="U473" s="1"/>
  <c r="Z473" s="1"/>
  <c r="O473"/>
  <c r="T473" s="1"/>
  <c r="Y473" s="1"/>
  <c r="N473"/>
  <c r="S473" s="1"/>
  <c r="R472"/>
  <c r="Q472"/>
  <c r="V472" s="1"/>
  <c r="AA472" s="1"/>
  <c r="P472"/>
  <c r="U472" s="1"/>
  <c r="Z472" s="1"/>
  <c r="O472"/>
  <c r="T472" s="1"/>
  <c r="Y472" s="1"/>
  <c r="N472"/>
  <c r="S472" s="1"/>
  <c r="R471"/>
  <c r="W471" s="1"/>
  <c r="AB471" s="1"/>
  <c r="Q471"/>
  <c r="V471" s="1"/>
  <c r="AA471" s="1"/>
  <c r="P471"/>
  <c r="U471" s="1"/>
  <c r="Z471" s="1"/>
  <c r="O471"/>
  <c r="T471" s="1"/>
  <c r="Y471" s="1"/>
  <c r="N471"/>
  <c r="R470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R465"/>
  <c r="W465" s="1"/>
  <c r="AB465" s="1"/>
  <c r="Q465"/>
  <c r="V465" s="1"/>
  <c r="AA465" s="1"/>
  <c r="P465"/>
  <c r="U465" s="1"/>
  <c r="Z465" s="1"/>
  <c r="O465"/>
  <c r="N465"/>
  <c r="S465" s="1"/>
  <c r="X465" s="1"/>
  <c r="R464"/>
  <c r="W464" s="1"/>
  <c r="AB464" s="1"/>
  <c r="Q464"/>
  <c r="V464" s="1"/>
  <c r="AA464" s="1"/>
  <c r="P464"/>
  <c r="O464"/>
  <c r="T464" s="1"/>
  <c r="Y464" s="1"/>
  <c r="N464"/>
  <c r="S464" s="1"/>
  <c r="X464" s="1"/>
  <c r="R463"/>
  <c r="W463" s="1"/>
  <c r="AB463" s="1"/>
  <c r="Q463"/>
  <c r="P463"/>
  <c r="U463" s="1"/>
  <c r="Z463" s="1"/>
  <c r="O463"/>
  <c r="T463" s="1"/>
  <c r="Y463" s="1"/>
  <c r="N463"/>
  <c r="R462"/>
  <c r="Q462"/>
  <c r="V462" s="1"/>
  <c r="AA462" s="1"/>
  <c r="P462"/>
  <c r="U462" s="1"/>
  <c r="Z462" s="1"/>
  <c r="O462"/>
  <c r="N462"/>
  <c r="R461"/>
  <c r="W461" s="1"/>
  <c r="AB461" s="1"/>
  <c r="Q461"/>
  <c r="V461" s="1"/>
  <c r="AA461" s="1"/>
  <c r="P461"/>
  <c r="O461"/>
  <c r="N461"/>
  <c r="S461" s="1"/>
  <c r="X461" s="1"/>
  <c r="R460"/>
  <c r="W460" s="1"/>
  <c r="AB460" s="1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R457"/>
  <c r="Q457"/>
  <c r="V457" s="1"/>
  <c r="AA457" s="1"/>
  <c r="P457"/>
  <c r="U457" s="1"/>
  <c r="Z457" s="1"/>
  <c r="O457"/>
  <c r="T457" s="1"/>
  <c r="Y457" s="1"/>
  <c r="N457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W455" s="1"/>
  <c r="AB455" s="1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X451" s="1"/>
  <c r="R450"/>
  <c r="W450" s="1"/>
  <c r="AB450" s="1"/>
  <c r="Q450"/>
  <c r="V450" s="1"/>
  <c r="AA450" s="1"/>
  <c r="P450"/>
  <c r="U450" s="1"/>
  <c r="Z450" s="1"/>
  <c r="O450"/>
  <c r="T450" s="1"/>
  <c r="Y450" s="1"/>
  <c r="N450"/>
  <c r="S450" s="1"/>
  <c r="X450" s="1"/>
  <c r="R449"/>
  <c r="W449" s="1"/>
  <c r="AB449" s="1"/>
  <c r="Q449"/>
  <c r="V449" s="1"/>
  <c r="AA449" s="1"/>
  <c r="P449"/>
  <c r="U449" s="1"/>
  <c r="Z449" s="1"/>
  <c r="O449"/>
  <c r="T449" s="1"/>
  <c r="Y449" s="1"/>
  <c r="N449"/>
  <c r="S449" s="1"/>
  <c r="X449" s="1"/>
  <c r="R448"/>
  <c r="W448" s="1"/>
  <c r="AB448" s="1"/>
  <c r="Q448"/>
  <c r="V448" s="1"/>
  <c r="AA448" s="1"/>
  <c r="P448"/>
  <c r="U448" s="1"/>
  <c r="O448"/>
  <c r="T448" s="1"/>
  <c r="Y448" s="1"/>
  <c r="N448"/>
  <c r="R447"/>
  <c r="W447" s="1"/>
  <c r="AB447" s="1"/>
  <c r="Q447"/>
  <c r="V447" s="1"/>
  <c r="P447"/>
  <c r="U447" s="1"/>
  <c r="Z447" s="1"/>
  <c r="O447"/>
  <c r="N447"/>
  <c r="R446"/>
  <c r="W446" s="1"/>
  <c r="Q446"/>
  <c r="V446" s="1"/>
  <c r="AA446" s="1"/>
  <c r="P446"/>
  <c r="O446"/>
  <c r="N446"/>
  <c r="S446" s="1"/>
  <c r="X446" s="1"/>
  <c r="R445"/>
  <c r="W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S442" s="1"/>
  <c r="X442" s="1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P433"/>
  <c r="U433" s="1"/>
  <c r="Z433" s="1"/>
  <c r="O433"/>
  <c r="T433" s="1"/>
  <c r="Y433" s="1"/>
  <c r="N433"/>
  <c r="R432"/>
  <c r="Q432"/>
  <c r="V432" s="1"/>
  <c r="AA432" s="1"/>
  <c r="P432"/>
  <c r="U432" s="1"/>
  <c r="Z432" s="1"/>
  <c r="O432"/>
  <c r="N432"/>
  <c r="R431"/>
  <c r="W431" s="1"/>
  <c r="AB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R427"/>
  <c r="Q427"/>
  <c r="V427" s="1"/>
  <c r="AA427" s="1"/>
  <c r="P427"/>
  <c r="U427" s="1"/>
  <c r="Z427" s="1"/>
  <c r="O427"/>
  <c r="T427" s="1"/>
  <c r="Y427" s="1"/>
  <c r="N427"/>
  <c r="R426"/>
  <c r="W426" s="1"/>
  <c r="AB426" s="1"/>
  <c r="Q426"/>
  <c r="P426"/>
  <c r="O426"/>
  <c r="N426"/>
  <c r="R425"/>
  <c r="W425" s="1"/>
  <c r="Q425"/>
  <c r="P425"/>
  <c r="U425" s="1"/>
  <c r="Z425" s="1"/>
  <c r="O425"/>
  <c r="N425"/>
  <c r="R424"/>
  <c r="W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N423"/>
  <c r="S423" s="1"/>
  <c r="X423" s="1"/>
  <c r="R421"/>
  <c r="Q421"/>
  <c r="V421" s="1"/>
  <c r="P421"/>
  <c r="U421" s="1"/>
  <c r="Z421" s="1"/>
  <c r="O421"/>
  <c r="T421" s="1"/>
  <c r="Y421" s="1"/>
  <c r="N421"/>
  <c r="R420"/>
  <c r="W420" s="1"/>
  <c r="Q420"/>
  <c r="V420" s="1"/>
  <c r="AA420" s="1"/>
  <c r="P420"/>
  <c r="U420" s="1"/>
  <c r="Z420" s="1"/>
  <c r="O420"/>
  <c r="N420"/>
  <c r="S420" s="1"/>
  <c r="R419"/>
  <c r="W419" s="1"/>
  <c r="AB419" s="1"/>
  <c r="Q419"/>
  <c r="V419" s="1"/>
  <c r="AA419" s="1"/>
  <c r="P419"/>
  <c r="O419"/>
  <c r="T419" s="1"/>
  <c r="N419"/>
  <c r="S419" s="1"/>
  <c r="X419" s="1"/>
  <c r="R418"/>
  <c r="W418" s="1"/>
  <c r="AB418" s="1"/>
  <c r="Q418"/>
  <c r="P418"/>
  <c r="U418" s="1"/>
  <c r="O418"/>
  <c r="T418" s="1"/>
  <c r="Y418" s="1"/>
  <c r="N418"/>
  <c r="R417"/>
  <c r="Q417"/>
  <c r="P417"/>
  <c r="U417" s="1"/>
  <c r="Z417" s="1"/>
  <c r="O417"/>
  <c r="N417"/>
  <c r="R416"/>
  <c r="Q416"/>
  <c r="V416" s="1"/>
  <c r="AA416" s="1"/>
  <c r="P416"/>
  <c r="O416"/>
  <c r="N416"/>
  <c r="S416" s="1"/>
  <c r="R415"/>
  <c r="W415" s="1"/>
  <c r="AB415" s="1"/>
  <c r="Q415"/>
  <c r="P415"/>
  <c r="O415"/>
  <c r="T415" s="1"/>
  <c r="N415"/>
  <c r="S415" s="1"/>
  <c r="X415" s="1"/>
  <c r="R414"/>
  <c r="Q414"/>
  <c r="P414"/>
  <c r="U414" s="1"/>
  <c r="O414"/>
  <c r="T414" s="1"/>
  <c r="Y414" s="1"/>
  <c r="N414"/>
  <c r="S414" s="1"/>
  <c r="X414" s="1"/>
  <c r="R413"/>
  <c r="Q413"/>
  <c r="V413" s="1"/>
  <c r="P413"/>
  <c r="U413" s="1"/>
  <c r="Z413" s="1"/>
  <c r="O413"/>
  <c r="T413" s="1"/>
  <c r="Y413" s="1"/>
  <c r="N413"/>
  <c r="R412"/>
  <c r="Q412"/>
  <c r="V412" s="1"/>
  <c r="P412"/>
  <c r="U412" s="1"/>
  <c r="Z412" s="1"/>
  <c r="O412"/>
  <c r="T412" s="1"/>
  <c r="Y412" s="1"/>
  <c r="N412"/>
  <c r="S412" s="1"/>
  <c r="R411"/>
  <c r="W411" s="1"/>
  <c r="AB411" s="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V410" s="1"/>
  <c r="AA410" s="1"/>
  <c r="P410"/>
  <c r="U410" s="1"/>
  <c r="Z410" s="1"/>
  <c r="O410"/>
  <c r="N410"/>
  <c r="R409"/>
  <c r="W409" s="1"/>
  <c r="AB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Y408" s="1"/>
  <c r="N408"/>
  <c r="S408" s="1"/>
  <c r="X408" s="1"/>
  <c r="R406"/>
  <c r="Q406"/>
  <c r="V406" s="1"/>
  <c r="AA406" s="1"/>
  <c r="P406"/>
  <c r="U406" s="1"/>
  <c r="Z406" s="1"/>
  <c r="O406"/>
  <c r="T406" s="1"/>
  <c r="Y406" s="1"/>
  <c r="N406"/>
  <c r="S406" s="1"/>
  <c r="X406" s="1"/>
  <c r="R405"/>
  <c r="W405" s="1"/>
  <c r="AB405" s="1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O404"/>
  <c r="T404" s="1"/>
  <c r="Y404" s="1"/>
  <c r="N404"/>
  <c r="S404" s="1"/>
  <c r="X404" s="1"/>
  <c r="R403"/>
  <c r="W403" s="1"/>
  <c r="AB403" s="1"/>
  <c r="Q403"/>
  <c r="P403"/>
  <c r="U403" s="1"/>
  <c r="Z403" s="1"/>
  <c r="O403"/>
  <c r="T403" s="1"/>
  <c r="Y403" s="1"/>
  <c r="N403"/>
  <c r="R402"/>
  <c r="Q402"/>
  <c r="V402" s="1"/>
  <c r="AA402" s="1"/>
  <c r="P402"/>
  <c r="U402" s="1"/>
  <c r="Z402" s="1"/>
  <c r="O402"/>
  <c r="N402"/>
  <c r="R401"/>
  <c r="W401" s="1"/>
  <c r="AB401" s="1"/>
  <c r="Q401"/>
  <c r="V401" s="1"/>
  <c r="AA401" s="1"/>
  <c r="P401"/>
  <c r="O401"/>
  <c r="N401"/>
  <c r="S401" s="1"/>
  <c r="X401" s="1"/>
  <c r="R400"/>
  <c r="W400" s="1"/>
  <c r="AB400" s="1"/>
  <c r="Q400"/>
  <c r="P400"/>
  <c r="O400"/>
  <c r="T400" s="1"/>
  <c r="Y400" s="1"/>
  <c r="N400"/>
  <c r="S400" s="1"/>
  <c r="X400" s="1"/>
  <c r="R399"/>
  <c r="Q399"/>
  <c r="P399"/>
  <c r="U399" s="1"/>
  <c r="Z399" s="1"/>
  <c r="O399"/>
  <c r="T399" s="1"/>
  <c r="Y399" s="1"/>
  <c r="N399"/>
  <c r="S399" s="1"/>
  <c r="X399" s="1"/>
  <c r="R398"/>
  <c r="Q398"/>
  <c r="V398" s="1"/>
  <c r="AA398" s="1"/>
  <c r="P398"/>
  <c r="U398" s="1"/>
  <c r="Z398" s="1"/>
  <c r="O398"/>
  <c r="T398" s="1"/>
  <c r="Y398" s="1"/>
  <c r="N398"/>
  <c r="R397"/>
  <c r="Q397"/>
  <c r="V397" s="1"/>
  <c r="AA397" s="1"/>
  <c r="P397"/>
  <c r="U397" s="1"/>
  <c r="Z397" s="1"/>
  <c r="O397"/>
  <c r="T397" s="1"/>
  <c r="Y397" s="1"/>
  <c r="N397"/>
  <c r="R396"/>
  <c r="W396" s="1"/>
  <c r="Q396"/>
  <c r="V396" s="1"/>
  <c r="AA396" s="1"/>
  <c r="P396"/>
  <c r="U396" s="1"/>
  <c r="O396"/>
  <c r="T396" s="1"/>
  <c r="Y396" s="1"/>
  <c r="N396"/>
  <c r="R395"/>
  <c r="W395" s="1"/>
  <c r="AB395" s="1"/>
  <c r="Q395"/>
  <c r="V395" s="1"/>
  <c r="P395"/>
  <c r="U395" s="1"/>
  <c r="Z395" s="1"/>
  <c r="O395"/>
  <c r="N395"/>
  <c r="S395" s="1"/>
  <c r="R394"/>
  <c r="W394" s="1"/>
  <c r="Q394"/>
  <c r="V394" s="1"/>
  <c r="AA394" s="1"/>
  <c r="P394"/>
  <c r="O394"/>
  <c r="T394" s="1"/>
  <c r="N394"/>
  <c r="S394" s="1"/>
  <c r="X394" s="1"/>
  <c r="R393"/>
  <c r="W393" s="1"/>
  <c r="AB393" s="1"/>
  <c r="Q393"/>
  <c r="P393"/>
  <c r="U393" s="1"/>
  <c r="O393"/>
  <c r="T393" s="1"/>
  <c r="Y393" s="1"/>
  <c r="N393"/>
  <c r="S393" s="1"/>
  <c r="R391"/>
  <c r="W391" s="1"/>
  <c r="Q391"/>
  <c r="V391" s="1"/>
  <c r="AA391" s="1"/>
  <c r="P391"/>
  <c r="U391" s="1"/>
  <c r="O391"/>
  <c r="T391" s="1"/>
  <c r="N391"/>
  <c r="S391" s="1"/>
  <c r="X391" s="1"/>
  <c r="R390"/>
  <c r="W390" s="1"/>
  <c r="AB390" s="1"/>
  <c r="Q390"/>
  <c r="V390" s="1"/>
  <c r="P390"/>
  <c r="U390" s="1"/>
  <c r="O390"/>
  <c r="T390" s="1"/>
  <c r="Y390" s="1"/>
  <c r="N390"/>
  <c r="S390" s="1"/>
  <c r="R389"/>
  <c r="W389" s="1"/>
  <c r="Q389"/>
  <c r="V389" s="1"/>
  <c r="P389"/>
  <c r="U389" s="1"/>
  <c r="Z389" s="1"/>
  <c r="O389"/>
  <c r="T389" s="1"/>
  <c r="N389"/>
  <c r="S389" s="1"/>
  <c r="R388"/>
  <c r="W388" s="1"/>
  <c r="Q388"/>
  <c r="V388" s="1"/>
  <c r="AA388" s="1"/>
  <c r="P388"/>
  <c r="U388" s="1"/>
  <c r="O388"/>
  <c r="T388" s="1"/>
  <c r="N388"/>
  <c r="R387"/>
  <c r="W387" s="1"/>
  <c r="AB387" s="1"/>
  <c r="Q387"/>
  <c r="V387" s="1"/>
  <c r="P387"/>
  <c r="U387" s="1"/>
  <c r="O387"/>
  <c r="N387"/>
  <c r="S387" s="1"/>
  <c r="R386"/>
  <c r="W386" s="1"/>
  <c r="AB386" s="1"/>
  <c r="Q386"/>
  <c r="V386" s="1"/>
  <c r="P386"/>
  <c r="O386"/>
  <c r="T386" s="1"/>
  <c r="N386"/>
  <c r="S386" s="1"/>
  <c r="X386" s="1"/>
  <c r="R385"/>
  <c r="W385" s="1"/>
  <c r="Q385"/>
  <c r="P385"/>
  <c r="U385" s="1"/>
  <c r="O385"/>
  <c r="T385" s="1"/>
  <c r="Y385" s="1"/>
  <c r="N385"/>
  <c r="S385" s="1"/>
  <c r="R384"/>
  <c r="Q384"/>
  <c r="P384"/>
  <c r="U384" s="1"/>
  <c r="Z384" s="1"/>
  <c r="O384"/>
  <c r="T384" s="1"/>
  <c r="N384"/>
  <c r="S384" s="1"/>
  <c r="R383"/>
  <c r="W383" s="1"/>
  <c r="Q383"/>
  <c r="V383" s="1"/>
  <c r="AA383" s="1"/>
  <c r="P383"/>
  <c r="U383" s="1"/>
  <c r="O383"/>
  <c r="T383" s="1"/>
  <c r="N383"/>
  <c r="S383" s="1"/>
  <c r="X383" s="1"/>
  <c r="R382"/>
  <c r="W382" s="1"/>
  <c r="Q382"/>
  <c r="V382" s="1"/>
  <c r="AA382" s="1"/>
  <c r="P382"/>
  <c r="U382" s="1"/>
  <c r="O382"/>
  <c r="T382" s="1"/>
  <c r="N382"/>
  <c r="S382" s="1"/>
  <c r="X382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24" l="1"/>
  <c r="AC327"/>
  <c r="AC328"/>
  <c r="W324"/>
  <c r="AB320"/>
  <c r="AC320" s="1"/>
  <c r="W322"/>
  <c r="AB322" s="1"/>
  <c r="V323"/>
  <c r="AA323" s="1"/>
  <c r="U324"/>
  <c r="Z324" s="1"/>
  <c r="T325"/>
  <c r="Y325" s="1"/>
  <c r="S326"/>
  <c r="X326" s="1"/>
  <c r="AC326" s="1"/>
  <c r="W330"/>
  <c r="AB330" s="1"/>
  <c r="V331"/>
  <c r="AA331" s="1"/>
  <c r="U332"/>
  <c r="Z332" s="1"/>
  <c r="T333"/>
  <c r="Y333" s="1"/>
  <c r="S334"/>
  <c r="X334" s="1"/>
  <c r="AC334" s="1"/>
  <c r="W320"/>
  <c r="W321"/>
  <c r="AB321" s="1"/>
  <c r="AC321" s="1"/>
  <c r="V322"/>
  <c r="AA322" s="1"/>
  <c r="U323"/>
  <c r="Z323" s="1"/>
  <c r="T324"/>
  <c r="Y324" s="1"/>
  <c r="S325"/>
  <c r="X325" s="1"/>
  <c r="W329"/>
  <c r="AB329" s="1"/>
  <c r="AC329" s="1"/>
  <c r="V330"/>
  <c r="AA330" s="1"/>
  <c r="U331"/>
  <c r="Z331" s="1"/>
  <c r="T332"/>
  <c r="Y332" s="1"/>
  <c r="S333"/>
  <c r="X333" s="1"/>
  <c r="Y361"/>
  <c r="X361"/>
  <c r="T361"/>
  <c r="S361"/>
  <c r="X302"/>
  <c r="AC302" s="1"/>
  <c r="AA301"/>
  <c r="AC301" s="1"/>
  <c r="Z1024"/>
  <c r="X1024"/>
  <c r="AB1024"/>
  <c r="AA1024"/>
  <c r="AC3829"/>
  <c r="Y799"/>
  <c r="Y768"/>
  <c r="S768"/>
  <c r="X768" s="1"/>
  <c r="S799"/>
  <c r="X799" s="1"/>
  <c r="AB2898"/>
  <c r="AA2891"/>
  <c r="Z2892"/>
  <c r="AA2899"/>
  <c r="Y2893"/>
  <c r="Y2894"/>
  <c r="Z2900"/>
  <c r="X2894"/>
  <c r="W2890"/>
  <c r="AB2890" s="1"/>
  <c r="W2891"/>
  <c r="AB2891" s="1"/>
  <c r="V2892"/>
  <c r="AA2892" s="1"/>
  <c r="U2893"/>
  <c r="Z2893" s="1"/>
  <c r="X2895"/>
  <c r="X2887"/>
  <c r="S2886"/>
  <c r="X2886" s="1"/>
  <c r="W2888"/>
  <c r="AB2888" s="1"/>
  <c r="V2889"/>
  <c r="AA2889" s="1"/>
  <c r="U2890"/>
  <c r="Z2890" s="1"/>
  <c r="T2891"/>
  <c r="Y2891" s="1"/>
  <c r="S2892"/>
  <c r="X2892" s="1"/>
  <c r="W2896"/>
  <c r="AB2896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V2896"/>
  <c r="AA2896" s="1"/>
  <c r="U2897"/>
  <c r="Z2897" s="1"/>
  <c r="T2898"/>
  <c r="Y2898" s="1"/>
  <c r="S2899"/>
  <c r="X2899" s="1"/>
  <c r="W2216"/>
  <c r="AB2216" s="1"/>
  <c r="V2215"/>
  <c r="AA2215" s="1"/>
  <c r="W2208"/>
  <c r="AB2208" s="1"/>
  <c r="V2207"/>
  <c r="AA2207" s="1"/>
  <c r="W2215"/>
  <c r="AB2215" s="1"/>
  <c r="V2214"/>
  <c r="AA2214" s="1"/>
  <c r="AB2213"/>
  <c r="AA2212"/>
  <c r="W2207"/>
  <c r="AB2207" s="1"/>
  <c r="V2206"/>
  <c r="AA2206" s="1"/>
  <c r="AB2205"/>
  <c r="AA2204"/>
  <c r="W2214"/>
  <c r="AB2214" s="1"/>
  <c r="V2213"/>
  <c r="AA2213" s="1"/>
  <c r="W2206"/>
  <c r="AB2206" s="1"/>
  <c r="V2205"/>
  <c r="AA2205" s="1"/>
  <c r="AB2218"/>
  <c r="AA2217"/>
  <c r="W2212"/>
  <c r="AB2212" s="1"/>
  <c r="V2211"/>
  <c r="AA2211" s="1"/>
  <c r="AB2210"/>
  <c r="AA2209"/>
  <c r="W2204"/>
  <c r="AB2204" s="1"/>
  <c r="V2218"/>
  <c r="AA2218" s="1"/>
  <c r="AB2217"/>
  <c r="AA2216"/>
  <c r="W2211"/>
  <c r="AB2211" s="1"/>
  <c r="V2210"/>
  <c r="AA2210" s="1"/>
  <c r="AB2209"/>
  <c r="AA2208"/>
  <c r="X2218"/>
  <c r="X2217"/>
  <c r="X2216"/>
  <c r="X2215"/>
  <c r="X2214"/>
  <c r="X2213"/>
  <c r="X2212"/>
  <c r="X2211"/>
  <c r="X2210"/>
  <c r="X2209"/>
  <c r="X2208"/>
  <c r="X2207"/>
  <c r="X2206"/>
  <c r="X2205"/>
  <c r="X2204"/>
  <c r="Y2218"/>
  <c r="Y2217"/>
  <c r="Y2216"/>
  <c r="Y2215"/>
  <c r="Y2214"/>
  <c r="Y2213"/>
  <c r="Y2212"/>
  <c r="Y2211"/>
  <c r="Y2210"/>
  <c r="Y2209"/>
  <c r="Y2208"/>
  <c r="Y2207"/>
  <c r="Y2206"/>
  <c r="Y2205"/>
  <c r="Y2204"/>
  <c r="Z2218"/>
  <c r="Z2217"/>
  <c r="Z2216"/>
  <c r="Z2215"/>
  <c r="Z2214"/>
  <c r="Z2213"/>
  <c r="Z2212"/>
  <c r="Z2211"/>
  <c r="Z2210"/>
  <c r="Z2209"/>
  <c r="Z2208"/>
  <c r="Z2207"/>
  <c r="Z2206"/>
  <c r="Z2205"/>
  <c r="Z2204"/>
  <c r="AC3797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64" i="10"/>
  <c r="AA5264"/>
  <c r="Y5217"/>
  <c r="AC5217" s="1"/>
  <c r="X5219"/>
  <c r="AC5219" s="1"/>
  <c r="S5261"/>
  <c r="X5261" s="1"/>
  <c r="AC5261" s="1"/>
  <c r="AC5252"/>
  <c r="T5255"/>
  <c r="Y5255" s="1"/>
  <c r="S5257"/>
  <c r="X5257" s="1"/>
  <c r="AC5257" s="1"/>
  <c r="S5255"/>
  <c r="X5255" s="1"/>
  <c r="AA5246"/>
  <c r="Z5240"/>
  <c r="Y5246"/>
  <c r="AB5246"/>
  <c r="S5246"/>
  <c r="X5246" s="1"/>
  <c r="Y5242"/>
  <c r="V5242"/>
  <c r="AA5242" s="1"/>
  <c r="Z5236"/>
  <c r="U5242"/>
  <c r="Z5242" s="1"/>
  <c r="Z5244"/>
  <c r="Y5236"/>
  <c r="W5240"/>
  <c r="AB5240" s="1"/>
  <c r="Y5244"/>
  <c r="X5236"/>
  <c r="V5240"/>
  <c r="AA5240" s="1"/>
  <c r="T5240"/>
  <c r="Y5240" s="1"/>
  <c r="S5242"/>
  <c r="X5242" s="1"/>
  <c r="S5240"/>
  <c r="X5240" s="1"/>
  <c r="AC5238"/>
  <c r="Z5230"/>
  <c r="AC5230" s="1"/>
  <c r="X5215"/>
  <c r="AC5215" s="1"/>
  <c r="Y5207"/>
  <c r="AC5207" s="1"/>
  <c r="Z5209"/>
  <c r="Z5211"/>
  <c r="Y5211"/>
  <c r="AC5213"/>
  <c r="V5209"/>
  <c r="AA5209" s="1"/>
  <c r="S5209"/>
  <c r="X5209" s="1"/>
  <c r="X5205"/>
  <c r="AC5205" s="1"/>
  <c r="AC5203"/>
  <c r="X5224"/>
  <c r="AC5224" s="1"/>
  <c r="AC5201"/>
  <c r="AA5197"/>
  <c r="Z5199"/>
  <c r="Z5197"/>
  <c r="Y5199"/>
  <c r="T5197"/>
  <c r="Y5197" s="1"/>
  <c r="S5199"/>
  <c r="X5199" s="1"/>
  <c r="S5197"/>
  <c r="X5197" s="1"/>
  <c r="Y5195"/>
  <c r="S5195"/>
  <c r="X5195" s="1"/>
  <c r="Y5259"/>
  <c r="S5259"/>
  <c r="X5259" s="1"/>
  <c r="Y5250"/>
  <c r="S5250"/>
  <c r="X5250" s="1"/>
  <c r="X5248"/>
  <c r="AC5248" s="1"/>
  <c r="S5190"/>
  <c r="X5190" s="1"/>
  <c r="AC5190" s="1"/>
  <c r="AA5184"/>
  <c r="Y5192"/>
  <c r="AC5192" s="1"/>
  <c r="AC5188"/>
  <c r="AC5186"/>
  <c r="T5184"/>
  <c r="Y5184" s="1"/>
  <c r="S5184"/>
  <c r="X5184" s="1"/>
  <c r="Z5184"/>
  <c r="AB5180"/>
  <c r="AA5180"/>
  <c r="Z5182"/>
  <c r="Z5180"/>
  <c r="Y5182"/>
  <c r="T5180"/>
  <c r="Y5180" s="1"/>
  <c r="S5182"/>
  <c r="X5182" s="1"/>
  <c r="S5180"/>
  <c r="X5180" s="1"/>
  <c r="X5178"/>
  <c r="AA5178"/>
  <c r="Z5176"/>
  <c r="Y5176"/>
  <c r="S5176"/>
  <c r="X5176" s="1"/>
  <c r="Y5174"/>
  <c r="AC5174" s="1"/>
  <c r="Z5172"/>
  <c r="AC5172" s="1"/>
  <c r="X5170"/>
  <c r="AC5170" s="1"/>
  <c r="Z5168"/>
  <c r="Y5168"/>
  <c r="S5168"/>
  <c r="X5168" s="1"/>
  <c r="Y5166"/>
  <c r="S5166"/>
  <c r="X5166" s="1"/>
  <c r="AB5166"/>
  <c r="AA5166"/>
  <c r="AB4959"/>
  <c r="AA4959"/>
  <c r="Y4954"/>
  <c r="AB4951"/>
  <c r="Y4955"/>
  <c r="Z4961"/>
  <c r="V4952"/>
  <c r="AA4952" s="1"/>
  <c r="V4953"/>
  <c r="AA4953" s="1"/>
  <c r="X4955"/>
  <c r="Y4961"/>
  <c r="AB4952"/>
  <c r="U4953"/>
  <c r="Z4953" s="1"/>
  <c r="U4954"/>
  <c r="Z4954" s="1"/>
  <c r="X4956"/>
  <c r="W4958"/>
  <c r="AB4958" s="1"/>
  <c r="S4948"/>
  <c r="X4948" s="1"/>
  <c r="X4947"/>
  <c r="Y4947"/>
  <c r="Y4948"/>
  <c r="X4949"/>
  <c r="W4950"/>
  <c r="AB4950" s="1"/>
  <c r="V4951"/>
  <c r="AA4951" s="1"/>
  <c r="U4952"/>
  <c r="Z4952" s="1"/>
  <c r="T4953"/>
  <c r="Y4953" s="1"/>
  <c r="AB4953"/>
  <c r="S4954"/>
  <c r="X4954" s="1"/>
  <c r="AA4954"/>
  <c r="W4949"/>
  <c r="AB4949" s="1"/>
  <c r="V4950"/>
  <c r="AA4950" s="1"/>
  <c r="U4951"/>
  <c r="Z4951" s="1"/>
  <c r="T4952"/>
  <c r="Y4952" s="1"/>
  <c r="S4953"/>
  <c r="X4953" s="1"/>
  <c r="W4957"/>
  <c r="AB4957" s="1"/>
  <c r="V4958"/>
  <c r="AA4958" s="1"/>
  <c r="U4959"/>
  <c r="Z4959" s="1"/>
  <c r="T4960"/>
  <c r="Y4960" s="1"/>
  <c r="S4961"/>
  <c r="X4961" s="1"/>
  <c r="W4947"/>
  <c r="AB4947" s="1"/>
  <c r="W4948"/>
  <c r="AB4948" s="1"/>
  <c r="V4949"/>
  <c r="AA4949" s="1"/>
  <c r="U4950"/>
  <c r="Z4950" s="1"/>
  <c r="T4951"/>
  <c r="Y4951" s="1"/>
  <c r="S4952"/>
  <c r="X4952" s="1"/>
  <c r="W4956"/>
  <c r="AB4956" s="1"/>
  <c r="V4957"/>
  <c r="AA4957" s="1"/>
  <c r="U4958"/>
  <c r="Z4958" s="1"/>
  <c r="T4959"/>
  <c r="Y4959" s="1"/>
  <c r="S4960"/>
  <c r="X4960" s="1"/>
  <c r="S4940"/>
  <c r="X4940" s="1"/>
  <c r="S4941"/>
  <c r="X4941" s="1"/>
  <c r="AC4941" s="1"/>
  <c r="S4942"/>
  <c r="X4942" s="1"/>
  <c r="AC4942" s="1"/>
  <c r="S4946"/>
  <c r="X4946" s="1"/>
  <c r="AC4946" s="1"/>
  <c r="Z4940"/>
  <c r="Y4940"/>
  <c r="AC4943"/>
  <c r="AC4944"/>
  <c r="AC4945"/>
  <c r="Y4910"/>
  <c r="U4930"/>
  <c r="Z4930" s="1"/>
  <c r="T4931"/>
  <c r="Y4931" s="1"/>
  <c r="AC4931" s="1"/>
  <c r="AB4928"/>
  <c r="S4932"/>
  <c r="X4932" s="1"/>
  <c r="AC4932" s="1"/>
  <c r="V4937"/>
  <c r="AA4937" s="1"/>
  <c r="U4938"/>
  <c r="Z4938" s="1"/>
  <c r="AB4936"/>
  <c r="AA4929"/>
  <c r="S4925"/>
  <c r="X4925" s="1"/>
  <c r="X4911"/>
  <c r="S4939"/>
  <c r="X4939" s="1"/>
  <c r="S4924"/>
  <c r="X4924" s="1"/>
  <c r="Y4909"/>
  <c r="W4939"/>
  <c r="AB4939" s="1"/>
  <c r="AA4898"/>
  <c r="AB4899"/>
  <c r="Z4917"/>
  <c r="Y4918"/>
  <c r="AB4912"/>
  <c r="U4916"/>
  <c r="Z4916" s="1"/>
  <c r="X4919"/>
  <c r="Z4922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U4936"/>
  <c r="Z4936" s="1"/>
  <c r="T4937"/>
  <c r="Y4937" s="1"/>
  <c r="S4938"/>
  <c r="X4938" s="1"/>
  <c r="U4915"/>
  <c r="Z4915" s="1"/>
  <c r="T4916"/>
  <c r="Y4916" s="1"/>
  <c r="T4917"/>
  <c r="Y4917" s="1"/>
  <c r="S4918"/>
  <c r="X4918" s="1"/>
  <c r="Y4923"/>
  <c r="W4924"/>
  <c r="AB4924" s="1"/>
  <c r="W4925"/>
  <c r="AB4925" s="1"/>
  <c r="V4926"/>
  <c r="AA4926" s="1"/>
  <c r="U4927"/>
  <c r="Z4927" s="1"/>
  <c r="T4928"/>
  <c r="Y4928" s="1"/>
  <c r="S4929"/>
  <c r="X4929" s="1"/>
  <c r="W4933"/>
  <c r="AB4933" s="1"/>
  <c r="AC4933" s="1"/>
  <c r="V4934"/>
  <c r="AA4934" s="1"/>
  <c r="U4935"/>
  <c r="Z4935" s="1"/>
  <c r="T4936"/>
  <c r="Y4936" s="1"/>
  <c r="S4937"/>
  <c r="X4937" s="1"/>
  <c r="AB4901"/>
  <c r="Y4903"/>
  <c r="U4904"/>
  <c r="Z4904" s="1"/>
  <c r="W4907"/>
  <c r="AB4907" s="1"/>
  <c r="AB4913"/>
  <c r="U4914"/>
  <c r="Z4914" s="1"/>
  <c r="T4915"/>
  <c r="Y4915" s="1"/>
  <c r="S4916"/>
  <c r="X4916" s="1"/>
  <c r="S4917"/>
  <c r="X4917" s="1"/>
  <c r="Z4900"/>
  <c r="AB4902"/>
  <c r="T4904"/>
  <c r="Y4904" s="1"/>
  <c r="V4907"/>
  <c r="AA4907" s="1"/>
  <c r="X4909"/>
  <c r="X4910"/>
  <c r="AA4913"/>
  <c r="AB4914"/>
  <c r="AB4920"/>
  <c r="W4921"/>
  <c r="AB4921" s="1"/>
  <c r="W4898"/>
  <c r="AB4898" s="1"/>
  <c r="Y4900"/>
  <c r="Z4901"/>
  <c r="S4903"/>
  <c r="X4903" s="1"/>
  <c r="S4904"/>
  <c r="X4904" s="1"/>
  <c r="AB4905"/>
  <c r="S4906"/>
  <c r="X4906" s="1"/>
  <c r="U4907"/>
  <c r="Z4907" s="1"/>
  <c r="W4908"/>
  <c r="AB4908" s="1"/>
  <c r="AA4914"/>
  <c r="AA4915"/>
  <c r="V4921"/>
  <c r="AA4921" s="1"/>
  <c r="V4922"/>
  <c r="AA4922" s="1"/>
  <c r="U4923"/>
  <c r="Z4923" s="1"/>
  <c r="AC4895"/>
  <c r="AC4894"/>
  <c r="AA4899"/>
  <c r="Y4902"/>
  <c r="AB4897"/>
  <c r="AC4897" s="1"/>
  <c r="Z4899"/>
  <c r="AB4906"/>
  <c r="Y4908"/>
  <c r="AB4883"/>
  <c r="Z4892"/>
  <c r="AA4906"/>
  <c r="Y4893"/>
  <c r="S4898"/>
  <c r="X4898" s="1"/>
  <c r="T4901"/>
  <c r="Y4901" s="1"/>
  <c r="V4902"/>
  <c r="AA4902" s="1"/>
  <c r="V4908"/>
  <c r="AA4908" s="1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X4879"/>
  <c r="AB4884"/>
  <c r="X4888"/>
  <c r="T4905"/>
  <c r="Y4905" s="1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V4919"/>
  <c r="AA4919" s="1"/>
  <c r="U4920"/>
  <c r="Z4920" s="1"/>
  <c r="T4921"/>
  <c r="Y4921" s="1"/>
  <c r="S4922"/>
  <c r="X4922" s="1"/>
  <c r="AA4884"/>
  <c r="AB4890"/>
  <c r="X4880"/>
  <c r="AA4885"/>
  <c r="AC4896"/>
  <c r="Z4885"/>
  <c r="AB4891"/>
  <c r="Z4886"/>
  <c r="AA4891"/>
  <c r="AB4892"/>
  <c r="Y4886"/>
  <c r="AA4892"/>
  <c r="Y4887"/>
  <c r="Z4893"/>
  <c r="X4887"/>
  <c r="Y4879"/>
  <c r="Y4880"/>
  <c r="X4881"/>
  <c r="W4882"/>
  <c r="AB4882" s="1"/>
  <c r="V4883"/>
  <c r="AA4883" s="1"/>
  <c r="U4884"/>
  <c r="Z4884" s="1"/>
  <c r="T4885"/>
  <c r="Y4885" s="1"/>
  <c r="AB4885"/>
  <c r="S4886"/>
  <c r="X4886" s="1"/>
  <c r="AA4886"/>
  <c r="Z4887"/>
  <c r="Y4888"/>
  <c r="W4881"/>
  <c r="AB4881" s="1"/>
  <c r="V4882"/>
  <c r="AA4882" s="1"/>
  <c r="U4883"/>
  <c r="Z4883" s="1"/>
  <c r="T4884"/>
  <c r="Y4884" s="1"/>
  <c r="S4885"/>
  <c r="X4885" s="1"/>
  <c r="W4889"/>
  <c r="AB4889" s="1"/>
  <c r="V4890"/>
  <c r="AA4890" s="1"/>
  <c r="U4891"/>
  <c r="Z4891" s="1"/>
  <c r="T4892"/>
  <c r="Y4892" s="1"/>
  <c r="S4893"/>
  <c r="X4893" s="1"/>
  <c r="W4879"/>
  <c r="AB4879" s="1"/>
  <c r="W4880"/>
  <c r="AB4880" s="1"/>
  <c r="V4881"/>
  <c r="AA4881" s="1"/>
  <c r="U4882"/>
  <c r="Z4882" s="1"/>
  <c r="T4883"/>
  <c r="Y4883" s="1"/>
  <c r="S4884"/>
  <c r="X4884" s="1"/>
  <c r="W4888"/>
  <c r="AB4888" s="1"/>
  <c r="V4889"/>
  <c r="AA4889" s="1"/>
  <c r="U4890"/>
  <c r="Z4890" s="1"/>
  <c r="T4891"/>
  <c r="Y4891" s="1"/>
  <c r="S4892"/>
  <c r="X4892" s="1"/>
  <c r="V4869"/>
  <c r="AA4869" s="1"/>
  <c r="U4870"/>
  <c r="Z4870" s="1"/>
  <c r="T4871"/>
  <c r="Y4871" s="1"/>
  <c r="W4876"/>
  <c r="AB4876" s="1"/>
  <c r="AB4868"/>
  <c r="S4872"/>
  <c r="X4872" s="1"/>
  <c r="V4877"/>
  <c r="AA4877" s="1"/>
  <c r="U4878"/>
  <c r="Z4878" s="1"/>
  <c r="AB4871"/>
  <c r="AA4872"/>
  <c r="Z4873"/>
  <c r="Y4874"/>
  <c r="X4875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AC4864" s="1"/>
  <c r="W4865"/>
  <c r="AB4865" s="1"/>
  <c r="AC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AA4853"/>
  <c r="AB4861"/>
  <c r="AA4854"/>
  <c r="AA4861"/>
  <c r="Z4854"/>
  <c r="Z4855"/>
  <c r="AA4862"/>
  <c r="AA4863"/>
  <c r="Y4855"/>
  <c r="Y4856"/>
  <c r="Z4862"/>
  <c r="Z4863"/>
  <c r="X4856"/>
  <c r="X4857"/>
  <c r="AC4857" s="1"/>
  <c r="Y4863"/>
  <c r="AB4852"/>
  <c r="W4853"/>
  <c r="AB4853" s="1"/>
  <c r="W4860"/>
  <c r="AB4860" s="1"/>
  <c r="AB4863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AC4858" s="1"/>
  <c r="V4859"/>
  <c r="AA4859" s="1"/>
  <c r="U4860"/>
  <c r="Z4860" s="1"/>
  <c r="T4861"/>
  <c r="Y4861" s="1"/>
  <c r="S4862"/>
  <c r="X4862" s="1"/>
  <c r="AA4806"/>
  <c r="AA4807"/>
  <c r="Z4807"/>
  <c r="Z4808"/>
  <c r="Y4808"/>
  <c r="Z4816"/>
  <c r="X4809"/>
  <c r="Y4816"/>
  <c r="AB4805"/>
  <c r="W4806"/>
  <c r="AB4806" s="1"/>
  <c r="Z4802"/>
  <c r="Z4803"/>
  <c r="Y4804"/>
  <c r="X4805"/>
  <c r="AB4809"/>
  <c r="AA4810"/>
  <c r="AC4810" s="1"/>
  <c r="Z4811"/>
  <c r="Y4812"/>
  <c r="X4813"/>
  <c r="W4804"/>
  <c r="AB4804" s="1"/>
  <c r="V4805"/>
  <c r="AA4805" s="1"/>
  <c r="U4806"/>
  <c r="Z4806" s="1"/>
  <c r="T4807"/>
  <c r="Y4807" s="1"/>
  <c r="S4808"/>
  <c r="X4808" s="1"/>
  <c r="W4812"/>
  <c r="AB4812" s="1"/>
  <c r="V4813"/>
  <c r="AA4813" s="1"/>
  <c r="U4814"/>
  <c r="Z4814" s="1"/>
  <c r="T4815"/>
  <c r="Y4815" s="1"/>
  <c r="S4816"/>
  <c r="X4816" s="1"/>
  <c r="V4414"/>
  <c r="AA4414" s="1"/>
  <c r="W4802"/>
  <c r="AB4802" s="1"/>
  <c r="W4803"/>
  <c r="AB4803" s="1"/>
  <c r="V4804"/>
  <c r="AA4804" s="1"/>
  <c r="U4805"/>
  <c r="Z4805" s="1"/>
  <c r="T4806"/>
  <c r="Y4806" s="1"/>
  <c r="S4807"/>
  <c r="X4807" s="1"/>
  <c r="W4811"/>
  <c r="AB4811" s="1"/>
  <c r="V4812"/>
  <c r="AA4812" s="1"/>
  <c r="U4813"/>
  <c r="Z4813" s="1"/>
  <c r="T4814"/>
  <c r="Y4814" s="1"/>
  <c r="S4815"/>
  <c r="X4815" s="1"/>
  <c r="AB4412"/>
  <c r="AB4413"/>
  <c r="Z4415"/>
  <c r="AB4420"/>
  <c r="AA4413"/>
  <c r="Z4414"/>
  <c r="AA4421"/>
  <c r="Y4415"/>
  <c r="Y4416"/>
  <c r="Z4422"/>
  <c r="X4416"/>
  <c r="X4417"/>
  <c r="X4409"/>
  <c r="S4408"/>
  <c r="X4408" s="1"/>
  <c r="V4423"/>
  <c r="AA4423" s="1"/>
  <c r="W4410"/>
  <c r="AB4410" s="1"/>
  <c r="V4411"/>
  <c r="AA4411" s="1"/>
  <c r="U4412"/>
  <c r="Z4412" s="1"/>
  <c r="T4413"/>
  <c r="Y4413" s="1"/>
  <c r="S4414"/>
  <c r="X4414" s="1"/>
  <c r="W4418"/>
  <c r="AB4418" s="1"/>
  <c r="V4419"/>
  <c r="AA4419" s="1"/>
  <c r="U4420"/>
  <c r="Z4420" s="1"/>
  <c r="T4421"/>
  <c r="Y4421" s="1"/>
  <c r="S4422"/>
  <c r="X4422" s="1"/>
  <c r="W4423"/>
  <c r="AB4423" s="1"/>
  <c r="W4408"/>
  <c r="AB4408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Z2953"/>
  <c r="AB2960"/>
  <c r="X4423"/>
  <c r="Y4423"/>
  <c r="Z4423"/>
  <c r="Y2946"/>
  <c r="Y2947"/>
  <c r="Y2954"/>
  <c r="X2947"/>
  <c r="Z2954"/>
  <c r="AB2951"/>
  <c r="S2955"/>
  <c r="X2955" s="1"/>
  <c r="AB2949"/>
  <c r="AB2952"/>
  <c r="AA2949"/>
  <c r="AB2950"/>
  <c r="AA2952"/>
  <c r="T2953"/>
  <c r="Y2953" s="1"/>
  <c r="Y2959"/>
  <c r="AB2959"/>
  <c r="U2960"/>
  <c r="Z2960" s="1"/>
  <c r="AA2950"/>
  <c r="AA2951"/>
  <c r="Y2952"/>
  <c r="S2953"/>
  <c r="X2953" s="1"/>
  <c r="Y2955"/>
  <c r="X2956"/>
  <c r="T2960"/>
  <c r="Y2960" s="1"/>
  <c r="Z2950"/>
  <c r="Z2951"/>
  <c r="X2952"/>
  <c r="W2958"/>
  <c r="AB2958" s="1"/>
  <c r="V2959"/>
  <c r="AA2959" s="1"/>
  <c r="S2960"/>
  <c r="X2960" s="1"/>
  <c r="Y2951"/>
  <c r="U2952"/>
  <c r="Z2952" s="1"/>
  <c r="X2954"/>
  <c r="V2957"/>
  <c r="AA2957" s="1"/>
  <c r="V2958"/>
  <c r="AA2958" s="1"/>
  <c r="U2959"/>
  <c r="Z2959" s="1"/>
  <c r="W2948"/>
  <c r="AB2948" s="1"/>
  <c r="AB2956"/>
  <c r="AB2957"/>
  <c r="U2958"/>
  <c r="Z2958" s="1"/>
  <c r="X2946"/>
  <c r="AA2946"/>
  <c r="AA2947"/>
  <c r="Z2948"/>
  <c r="Y2949"/>
  <c r="X2950"/>
  <c r="AB2954"/>
  <c r="AA2955"/>
  <c r="Z2956"/>
  <c r="Y2957"/>
  <c r="X2958"/>
  <c r="Z2946"/>
  <c r="Z2947"/>
  <c r="Y2948"/>
  <c r="X2949"/>
  <c r="AB2953"/>
  <c r="AA2954"/>
  <c r="Z2955"/>
  <c r="Y2956"/>
  <c r="X2957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V2956"/>
  <c r="AA2956" s="1"/>
  <c r="U2957"/>
  <c r="Z2957" s="1"/>
  <c r="T2958"/>
  <c r="Y2958" s="1"/>
  <c r="S2959"/>
  <c r="X2959" s="1"/>
  <c r="AB4557"/>
  <c r="AA4550"/>
  <c r="Z4551"/>
  <c r="AA4558"/>
  <c r="Y4552"/>
  <c r="AC4552" s="1"/>
  <c r="X4553"/>
  <c r="AC4553" s="1"/>
  <c r="W4549"/>
  <c r="AB4549" s="1"/>
  <c r="X4545"/>
  <c r="AC4545" s="1"/>
  <c r="X4544"/>
  <c r="AC4544" s="1"/>
  <c r="W4547"/>
  <c r="AB4547" s="1"/>
  <c r="V4548"/>
  <c r="AA4548" s="1"/>
  <c r="U4549"/>
  <c r="Z4549" s="1"/>
  <c r="T4550"/>
  <c r="Y4550" s="1"/>
  <c r="S4551"/>
  <c r="X4551" s="1"/>
  <c r="W4555"/>
  <c r="AB4555" s="1"/>
  <c r="V4556"/>
  <c r="AA4556" s="1"/>
  <c r="U4557"/>
  <c r="Z4557" s="1"/>
  <c r="T4558"/>
  <c r="Y4558" s="1"/>
  <c r="W4546"/>
  <c r="AB4546" s="1"/>
  <c r="AC4546" s="1"/>
  <c r="V4547"/>
  <c r="AA4547" s="1"/>
  <c r="U4548"/>
  <c r="Z4548" s="1"/>
  <c r="T4549"/>
  <c r="Y4549" s="1"/>
  <c r="S4550"/>
  <c r="X4550" s="1"/>
  <c r="W4554"/>
  <c r="AB4554" s="1"/>
  <c r="AC4554" s="1"/>
  <c r="V4555"/>
  <c r="AA4555" s="1"/>
  <c r="U4556"/>
  <c r="Z4556" s="1"/>
  <c r="T4557"/>
  <c r="Y4557" s="1"/>
  <c r="S4558"/>
  <c r="X4558" s="1"/>
  <c r="Y787"/>
  <c r="AB784"/>
  <c r="AB778"/>
  <c r="AA778"/>
  <c r="AA779"/>
  <c r="AA785"/>
  <c r="Z779"/>
  <c r="Z780"/>
  <c r="Y779"/>
  <c r="Y780"/>
  <c r="Y781"/>
  <c r="Z786"/>
  <c r="X780"/>
  <c r="X781"/>
  <c r="AB777"/>
  <c r="X782"/>
  <c r="S774"/>
  <c r="X774" s="1"/>
  <c r="S773"/>
  <c r="X773" s="1"/>
  <c r="Y773"/>
  <c r="Y774"/>
  <c r="X775"/>
  <c r="W776"/>
  <c r="AB776" s="1"/>
  <c r="V777"/>
  <c r="AA777" s="1"/>
  <c r="U778"/>
  <c r="Z778" s="1"/>
  <c r="AB779"/>
  <c r="W775"/>
  <c r="AB775" s="1"/>
  <c r="V776"/>
  <c r="AA776" s="1"/>
  <c r="U777"/>
  <c r="Z777" s="1"/>
  <c r="T778"/>
  <c r="Y778" s="1"/>
  <c r="S779"/>
  <c r="X779" s="1"/>
  <c r="W783"/>
  <c r="AB783" s="1"/>
  <c r="V784"/>
  <c r="AA784" s="1"/>
  <c r="U785"/>
  <c r="Z785" s="1"/>
  <c r="T786"/>
  <c r="Y786" s="1"/>
  <c r="S787"/>
  <c r="X787" s="1"/>
  <c r="W773"/>
  <c r="AB773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B771"/>
  <c r="AA772"/>
  <c r="Y766"/>
  <c r="AC766" s="1"/>
  <c r="X759"/>
  <c r="S758"/>
  <c r="X758" s="1"/>
  <c r="W763"/>
  <c r="AB763" s="1"/>
  <c r="V764"/>
  <c r="AA764" s="1"/>
  <c r="U765"/>
  <c r="Z765" s="1"/>
  <c r="AC765" s="1"/>
  <c r="X767"/>
  <c r="W760"/>
  <c r="AB760" s="1"/>
  <c r="V761"/>
  <c r="AA761" s="1"/>
  <c r="U762"/>
  <c r="Z762" s="1"/>
  <c r="T763"/>
  <c r="Y763" s="1"/>
  <c r="S764"/>
  <c r="X764" s="1"/>
  <c r="V769"/>
  <c r="AA769" s="1"/>
  <c r="U770"/>
  <c r="Z770" s="1"/>
  <c r="T771"/>
  <c r="Y771" s="1"/>
  <c r="S772"/>
  <c r="X772" s="1"/>
  <c r="U4774"/>
  <c r="Z4774" s="1"/>
  <c r="Y4784"/>
  <c r="V3449"/>
  <c r="AA3449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U769"/>
  <c r="Z769" s="1"/>
  <c r="T770"/>
  <c r="Y770" s="1"/>
  <c r="S771"/>
  <c r="X771" s="1"/>
  <c r="X3452"/>
  <c r="AB4780"/>
  <c r="S3444"/>
  <c r="X3444" s="1"/>
  <c r="T3451"/>
  <c r="Y3451" s="1"/>
  <c r="AC3451" s="1"/>
  <c r="W3456"/>
  <c r="AB3456" s="1"/>
  <c r="V3457"/>
  <c r="AA3457" s="1"/>
  <c r="U4244"/>
  <c r="Z4244" s="1"/>
  <c r="W4771"/>
  <c r="AB4771" s="1"/>
  <c r="V4781"/>
  <c r="AA4781" s="1"/>
  <c r="AB3448"/>
  <c r="Z4245"/>
  <c r="Z4246"/>
  <c r="Z4247"/>
  <c r="Z4248"/>
  <c r="AC4248" s="1"/>
  <c r="Z4249"/>
  <c r="AC4249" s="1"/>
  <c r="Z4250"/>
  <c r="AC4250" s="1"/>
  <c r="Z4251"/>
  <c r="Z4252"/>
  <c r="AC4252" s="1"/>
  <c r="Z4253"/>
  <c r="AC4253" s="1"/>
  <c r="Z4254"/>
  <c r="AC4254" s="1"/>
  <c r="X4245"/>
  <c r="X4246"/>
  <c r="X4247"/>
  <c r="X4244"/>
  <c r="AC4251"/>
  <c r="AC4255"/>
  <c r="AC4256"/>
  <c r="AC4257"/>
  <c r="U3450"/>
  <c r="Z3450" s="1"/>
  <c r="AC3450" s="1"/>
  <c r="W3445"/>
  <c r="AB3445" s="1"/>
  <c r="V3446"/>
  <c r="AA3446" s="1"/>
  <c r="U3447"/>
  <c r="Z3447" s="1"/>
  <c r="T3448"/>
  <c r="Y3448" s="1"/>
  <c r="S3449"/>
  <c r="X3449" s="1"/>
  <c r="W3453"/>
  <c r="AB3453" s="1"/>
  <c r="V3454"/>
  <c r="AA3454" s="1"/>
  <c r="U3455"/>
  <c r="Z3455" s="1"/>
  <c r="T3456"/>
  <c r="Y3456" s="1"/>
  <c r="S3457"/>
  <c r="X3457" s="1"/>
  <c r="W3444"/>
  <c r="AB3444" s="1"/>
  <c r="V3445"/>
  <c r="AA3445" s="1"/>
  <c r="U3446"/>
  <c r="Z3446" s="1"/>
  <c r="T3447"/>
  <c r="Y3447" s="1"/>
  <c r="S3448"/>
  <c r="X3448" s="1"/>
  <c r="W3452"/>
  <c r="AB3452" s="1"/>
  <c r="V3453"/>
  <c r="AA3453" s="1"/>
  <c r="U3454"/>
  <c r="Z3454" s="1"/>
  <c r="T3455"/>
  <c r="Y3455" s="1"/>
  <c r="S3456"/>
  <c r="X3456" s="1"/>
  <c r="AB4773"/>
  <c r="Z4783"/>
  <c r="X4784"/>
  <c r="AA4773"/>
  <c r="Y4783"/>
  <c r="Y4776"/>
  <c r="X4777"/>
  <c r="T4781"/>
  <c r="Y4781" s="1"/>
  <c r="AA4782"/>
  <c r="AB4785"/>
  <c r="Z4772"/>
  <c r="Z4775"/>
  <c r="X4776"/>
  <c r="V4780"/>
  <c r="AA4780" s="1"/>
  <c r="S4781"/>
  <c r="X4781" s="1"/>
  <c r="Z4782"/>
  <c r="AA4771"/>
  <c r="Y4772"/>
  <c r="AB4772"/>
  <c r="U4773"/>
  <c r="Z4773" s="1"/>
  <c r="X4775"/>
  <c r="Y4775"/>
  <c r="V4779"/>
  <c r="AA4779" s="1"/>
  <c r="U4780"/>
  <c r="Z4780" s="1"/>
  <c r="X4782"/>
  <c r="S4783"/>
  <c r="X4783" s="1"/>
  <c r="T4773"/>
  <c r="Y4773" s="1"/>
  <c r="AB4777"/>
  <c r="U4779"/>
  <c r="Z4779" s="1"/>
  <c r="T4780"/>
  <c r="Y4780" s="1"/>
  <c r="Y4771"/>
  <c r="V4772"/>
  <c r="AA4772" s="1"/>
  <c r="S4773"/>
  <c r="X4773" s="1"/>
  <c r="Y4774"/>
  <c r="AA4778"/>
  <c r="AB4779"/>
  <c r="Z4781"/>
  <c r="T4782"/>
  <c r="Y4782" s="1"/>
  <c r="S4771"/>
  <c r="X4771" s="1"/>
  <c r="S4772"/>
  <c r="X4772" s="1"/>
  <c r="W4776"/>
  <c r="AB4776" s="1"/>
  <c r="V4777"/>
  <c r="AA4777" s="1"/>
  <c r="U4778"/>
  <c r="Z4778" s="1"/>
  <c r="T4779"/>
  <c r="Y4779" s="1"/>
  <c r="S4780"/>
  <c r="X4780" s="1"/>
  <c r="W4784"/>
  <c r="AB4784" s="1"/>
  <c r="V4785"/>
  <c r="AA4785" s="1"/>
  <c r="W4775"/>
  <c r="AB4775" s="1"/>
  <c r="V4776"/>
  <c r="AA4776" s="1"/>
  <c r="U4777"/>
  <c r="Z4777" s="1"/>
  <c r="T4778"/>
  <c r="Y4778" s="1"/>
  <c r="S4779"/>
  <c r="X4779" s="1"/>
  <c r="W4783"/>
  <c r="AB4783" s="1"/>
  <c r="V4784"/>
  <c r="AA4784" s="1"/>
  <c r="U4785"/>
  <c r="Z4785" s="1"/>
  <c r="W4774"/>
  <c r="AB4774" s="1"/>
  <c r="V4775"/>
  <c r="AA4775" s="1"/>
  <c r="U4776"/>
  <c r="Z4776" s="1"/>
  <c r="T4777"/>
  <c r="Y4777" s="1"/>
  <c r="S4778"/>
  <c r="X4778" s="1"/>
  <c r="W4782"/>
  <c r="AB4782" s="1"/>
  <c r="V4783"/>
  <c r="AA4783" s="1"/>
  <c r="U4784"/>
  <c r="Z4784" s="1"/>
  <c r="T4785"/>
  <c r="Y4785" s="1"/>
  <c r="AA1499"/>
  <c r="AB1507"/>
  <c r="AA1500"/>
  <c r="AA1507"/>
  <c r="AB1508"/>
  <c r="Z1500"/>
  <c r="Z1501"/>
  <c r="AA1508"/>
  <c r="AA1509"/>
  <c r="Y1501"/>
  <c r="Y1502"/>
  <c r="Y1503"/>
  <c r="Z1508"/>
  <c r="Z1509"/>
  <c r="Y1497"/>
  <c r="X1502"/>
  <c r="X1503"/>
  <c r="Y1509"/>
  <c r="W1498"/>
  <c r="AB1498" s="1"/>
  <c r="W1499"/>
  <c r="AB1499" s="1"/>
  <c r="W1500"/>
  <c r="AB1500" s="1"/>
  <c r="V1501"/>
  <c r="AA1501" s="1"/>
  <c r="U1502"/>
  <c r="Z1502" s="1"/>
  <c r="X1504"/>
  <c r="W1506"/>
  <c r="AB1506" s="1"/>
  <c r="S1496"/>
  <c r="X1496" s="1"/>
  <c r="S1495"/>
  <c r="X1495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B2769"/>
  <c r="AA2778"/>
  <c r="AB2770"/>
  <c r="AA2779"/>
  <c r="AA2770"/>
  <c r="T2772"/>
  <c r="Y2772" s="1"/>
  <c r="T2773"/>
  <c r="Y2773" s="1"/>
  <c r="Z2779"/>
  <c r="X2766"/>
  <c r="AA2771"/>
  <c r="S2773"/>
  <c r="X2773" s="1"/>
  <c r="S2765"/>
  <c r="X2765" s="1"/>
  <c r="Z2771"/>
  <c r="S2774"/>
  <c r="X2774" s="1"/>
  <c r="Z2772"/>
  <c r="AB2777"/>
  <c r="W2778"/>
  <c r="AB2778" s="1"/>
  <c r="Z2765"/>
  <c r="Y2765"/>
  <c r="Y2766"/>
  <c r="X2767"/>
  <c r="W2768"/>
  <c r="AB2768" s="1"/>
  <c r="V2769"/>
  <c r="AA2769" s="1"/>
  <c r="U2770"/>
  <c r="Z2770" s="1"/>
  <c r="T2771"/>
  <c r="Y2771" s="1"/>
  <c r="AB2771"/>
  <c r="S2772"/>
  <c r="X2772" s="1"/>
  <c r="AA2772"/>
  <c r="Z2773"/>
  <c r="Y2774"/>
  <c r="X2775"/>
  <c r="W2776"/>
  <c r="AB2776" s="1"/>
  <c r="V2777"/>
  <c r="AA2777" s="1"/>
  <c r="U2778"/>
  <c r="Z2778" s="1"/>
  <c r="T2779"/>
  <c r="Y2779" s="1"/>
  <c r="AB2779"/>
  <c r="W2767"/>
  <c r="AB2767" s="1"/>
  <c r="V2768"/>
  <c r="AA2768" s="1"/>
  <c r="U2769"/>
  <c r="Z2769" s="1"/>
  <c r="T2770"/>
  <c r="Y2770" s="1"/>
  <c r="S2771"/>
  <c r="X2771" s="1"/>
  <c r="W2775"/>
  <c r="AB2775" s="1"/>
  <c r="V2776"/>
  <c r="AA2776" s="1"/>
  <c r="U2777"/>
  <c r="Z2777" s="1"/>
  <c r="T2778"/>
  <c r="Y2778" s="1"/>
  <c r="S2779"/>
  <c r="X2779" s="1"/>
  <c r="W2765"/>
  <c r="AB2765" s="1"/>
  <c r="W2766"/>
  <c r="AB2766" s="1"/>
  <c r="V2767"/>
  <c r="AA2767" s="1"/>
  <c r="U2768"/>
  <c r="Z2768" s="1"/>
  <c r="T2769"/>
  <c r="Y2769" s="1"/>
  <c r="S2770"/>
  <c r="X2770" s="1"/>
  <c r="W2774"/>
  <c r="AB2774" s="1"/>
  <c r="V2775"/>
  <c r="AA2775" s="1"/>
  <c r="U2776"/>
  <c r="Z2776" s="1"/>
  <c r="T2777"/>
  <c r="Y2777" s="1"/>
  <c r="S2778"/>
  <c r="X2778" s="1"/>
  <c r="S2569"/>
  <c r="X2569" s="1"/>
  <c r="X2572"/>
  <c r="AB2571"/>
  <c r="AB2580"/>
  <c r="AB2572"/>
  <c r="AA2573"/>
  <c r="AA2580"/>
  <c r="AB2570"/>
  <c r="AA2572"/>
  <c r="Z2573"/>
  <c r="Z2574"/>
  <c r="AA2581"/>
  <c r="AA2582"/>
  <c r="Y2574"/>
  <c r="Y2575"/>
  <c r="Z2581"/>
  <c r="Z2582"/>
  <c r="X2575"/>
  <c r="X2576"/>
  <c r="AC2576" s="1"/>
  <c r="Y2582"/>
  <c r="W2579"/>
  <c r="AB2579" s="1"/>
  <c r="Z2568"/>
  <c r="Z2569"/>
  <c r="Y2570"/>
  <c r="X2571"/>
  <c r="V2571"/>
  <c r="AA2571" s="1"/>
  <c r="U2572"/>
  <c r="Z2572" s="1"/>
  <c r="T2573"/>
  <c r="Y2573" s="1"/>
  <c r="S2574"/>
  <c r="X2574" s="1"/>
  <c r="W2578"/>
  <c r="AB2578" s="1"/>
  <c r="V2579"/>
  <c r="AA2579" s="1"/>
  <c r="U2580"/>
  <c r="Z2580" s="1"/>
  <c r="T2581"/>
  <c r="Y2581" s="1"/>
  <c r="S2582"/>
  <c r="X2582" s="1"/>
  <c r="W2568"/>
  <c r="AB2568" s="1"/>
  <c r="W2569"/>
  <c r="AB2569" s="1"/>
  <c r="V2570"/>
  <c r="AA2570" s="1"/>
  <c r="U2571"/>
  <c r="Z2571" s="1"/>
  <c r="T2572"/>
  <c r="Y2572" s="1"/>
  <c r="S2573"/>
  <c r="X2573" s="1"/>
  <c r="W2577"/>
  <c r="AB2577" s="1"/>
  <c r="AC2577" s="1"/>
  <c r="V2578"/>
  <c r="AA2578" s="1"/>
  <c r="U2579"/>
  <c r="Z2579" s="1"/>
  <c r="T2580"/>
  <c r="Y2580" s="1"/>
  <c r="S2581"/>
  <c r="X2581" s="1"/>
  <c r="AA748"/>
  <c r="AA756"/>
  <c r="Z749"/>
  <c r="Y750"/>
  <c r="Y752"/>
  <c r="AC752" s="1"/>
  <c r="Z757"/>
  <c r="T743"/>
  <c r="Y743" s="1"/>
  <c r="AC743" s="1"/>
  <c r="X745"/>
  <c r="X751"/>
  <c r="T744"/>
  <c r="Y744" s="1"/>
  <c r="AC744" s="1"/>
  <c r="AB747"/>
  <c r="W749"/>
  <c r="AB749" s="1"/>
  <c r="V750"/>
  <c r="AA750" s="1"/>
  <c r="U751"/>
  <c r="Z751" s="1"/>
  <c r="W755"/>
  <c r="AB755" s="1"/>
  <c r="W746"/>
  <c r="AB746" s="1"/>
  <c r="V747"/>
  <c r="AA747" s="1"/>
  <c r="U748"/>
  <c r="Z748" s="1"/>
  <c r="T749"/>
  <c r="Y749" s="1"/>
  <c r="S750"/>
  <c r="X750" s="1"/>
  <c r="W754"/>
  <c r="AB754" s="1"/>
  <c r="V755"/>
  <c r="AA755" s="1"/>
  <c r="U756"/>
  <c r="Z756" s="1"/>
  <c r="T757"/>
  <c r="Y757" s="1"/>
  <c r="W745"/>
  <c r="AB745" s="1"/>
  <c r="V746"/>
  <c r="AA746" s="1"/>
  <c r="U747"/>
  <c r="Z747" s="1"/>
  <c r="T748"/>
  <c r="Y748" s="1"/>
  <c r="S749"/>
  <c r="X749" s="1"/>
  <c r="W753"/>
  <c r="AB753" s="1"/>
  <c r="AC753" s="1"/>
  <c r="V754"/>
  <c r="AA754" s="1"/>
  <c r="U755"/>
  <c r="Z755" s="1"/>
  <c r="T756"/>
  <c r="Y756" s="1"/>
  <c r="S757"/>
  <c r="X757" s="1"/>
  <c r="AB378"/>
  <c r="AA371"/>
  <c r="Z372"/>
  <c r="AA379"/>
  <c r="Y373"/>
  <c r="AC373" s="1"/>
  <c r="Z380"/>
  <c r="X374"/>
  <c r="AC374" s="1"/>
  <c r="W370"/>
  <c r="AB370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W366"/>
  <c r="AB366" s="1"/>
  <c r="AC366" s="1"/>
  <c r="W367"/>
  <c r="AB367" s="1"/>
  <c r="AC367" s="1"/>
  <c r="V368"/>
  <c r="AA368" s="1"/>
  <c r="U369"/>
  <c r="Z369" s="1"/>
  <c r="T370"/>
  <c r="Y370" s="1"/>
  <c r="S371"/>
  <c r="X371" s="1"/>
  <c r="W375"/>
  <c r="AB375" s="1"/>
  <c r="AC375" s="1"/>
  <c r="V376"/>
  <c r="AA376" s="1"/>
  <c r="U377"/>
  <c r="Z377" s="1"/>
  <c r="T378"/>
  <c r="Y378" s="1"/>
  <c r="S379"/>
  <c r="X379" s="1"/>
  <c r="U341"/>
  <c r="Z341" s="1"/>
  <c r="AC341" s="1"/>
  <c r="AB364"/>
  <c r="T342"/>
  <c r="Y342" s="1"/>
  <c r="V348"/>
  <c r="AA348" s="1"/>
  <c r="U349"/>
  <c r="Z349" s="1"/>
  <c r="AC349" s="1"/>
  <c r="AA365"/>
  <c r="T350"/>
  <c r="Y350" s="1"/>
  <c r="Y359"/>
  <c r="AC359" s="1"/>
  <c r="AB339"/>
  <c r="S343"/>
  <c r="X343" s="1"/>
  <c r="X352"/>
  <c r="AA340"/>
  <c r="AB347"/>
  <c r="S351"/>
  <c r="X351" s="1"/>
  <c r="W356"/>
  <c r="AB356" s="1"/>
  <c r="V357"/>
  <c r="AA357" s="1"/>
  <c r="U358"/>
  <c r="Z358" s="1"/>
  <c r="AC358" s="1"/>
  <c r="X360"/>
  <c r="U554"/>
  <c r="Z554" s="1"/>
  <c r="Y336"/>
  <c r="Y337"/>
  <c r="X338"/>
  <c r="AB342"/>
  <c r="AA343"/>
  <c r="Z344"/>
  <c r="Y345"/>
  <c r="X346"/>
  <c r="AB350"/>
  <c r="AA351"/>
  <c r="AA352"/>
  <c r="Z353"/>
  <c r="V336"/>
  <c r="AA336" s="1"/>
  <c r="V337"/>
  <c r="AA337" s="1"/>
  <c r="U338"/>
  <c r="Z338" s="1"/>
  <c r="T339"/>
  <c r="Y339" s="1"/>
  <c r="S340"/>
  <c r="X340" s="1"/>
  <c r="AC340" s="1"/>
  <c r="W344"/>
  <c r="AB344" s="1"/>
  <c r="V345"/>
  <c r="AA345" s="1"/>
  <c r="U346"/>
  <c r="Z346" s="1"/>
  <c r="T347"/>
  <c r="Y347" s="1"/>
  <c r="S348"/>
  <c r="X348" s="1"/>
  <c r="W353"/>
  <c r="AB353" s="1"/>
  <c r="V354"/>
  <c r="AA354" s="1"/>
  <c r="U355"/>
  <c r="Z355" s="1"/>
  <c r="T356"/>
  <c r="Y356" s="1"/>
  <c r="S357"/>
  <c r="X357" s="1"/>
  <c r="V362"/>
  <c r="AA362" s="1"/>
  <c r="U363"/>
  <c r="Z363" s="1"/>
  <c r="T364"/>
  <c r="Y364" s="1"/>
  <c r="S365"/>
  <c r="X365" s="1"/>
  <c r="U336"/>
  <c r="Z336" s="1"/>
  <c r="U337"/>
  <c r="Z337" s="1"/>
  <c r="T338"/>
  <c r="Y338" s="1"/>
  <c r="S339"/>
  <c r="X339" s="1"/>
  <c r="W343"/>
  <c r="AB343" s="1"/>
  <c r="V344"/>
  <c r="AA344" s="1"/>
  <c r="U345"/>
  <c r="Z345" s="1"/>
  <c r="T346"/>
  <c r="Y346" s="1"/>
  <c r="S347"/>
  <c r="X347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U362"/>
  <c r="Z362" s="1"/>
  <c r="T363"/>
  <c r="Y363" s="1"/>
  <c r="S364"/>
  <c r="X364" s="1"/>
  <c r="T1441"/>
  <c r="Y1441" s="1"/>
  <c r="T553"/>
  <c r="Y553" s="1"/>
  <c r="U1442"/>
  <c r="Z1442" s="1"/>
  <c r="AC1442" s="1"/>
  <c r="U494"/>
  <c r="Z494" s="1"/>
  <c r="W556"/>
  <c r="AB556" s="1"/>
  <c r="U30"/>
  <c r="Z30" s="1"/>
  <c r="Y195"/>
  <c r="Y210"/>
  <c r="AB500"/>
  <c r="AA1435"/>
  <c r="AA834"/>
  <c r="AB1084"/>
  <c r="V495"/>
  <c r="AA495" s="1"/>
  <c r="AC495" s="1"/>
  <c r="S552"/>
  <c r="X552" s="1"/>
  <c r="Y561"/>
  <c r="T4702"/>
  <c r="Y4702" s="1"/>
  <c r="U4703"/>
  <c r="Z4703" s="1"/>
  <c r="Z835"/>
  <c r="Y587"/>
  <c r="Y1701"/>
  <c r="Y1851"/>
  <c r="T2821"/>
  <c r="Y2821" s="1"/>
  <c r="AA501"/>
  <c r="T4696"/>
  <c r="Y4696" s="1"/>
  <c r="Y834"/>
  <c r="Y1099"/>
  <c r="Y1280"/>
  <c r="Y1400"/>
  <c r="Y1415"/>
  <c r="Y1716"/>
  <c r="Y1866"/>
  <c r="Y2003"/>
  <c r="Y2381"/>
  <c r="Y2487"/>
  <c r="Y617"/>
  <c r="Y3574"/>
  <c r="Y4057"/>
  <c r="X4751"/>
  <c r="V488"/>
  <c r="AA488" s="1"/>
  <c r="AB4697"/>
  <c r="AB4698"/>
  <c r="Y848"/>
  <c r="AC848" s="1"/>
  <c r="U1250"/>
  <c r="Z1250" s="1"/>
  <c r="S1355"/>
  <c r="X1355" s="1"/>
  <c r="T1370"/>
  <c r="Y1370" s="1"/>
  <c r="T3664"/>
  <c r="Y3664" s="1"/>
  <c r="Y3724"/>
  <c r="S3799"/>
  <c r="X3799" s="1"/>
  <c r="X4766"/>
  <c r="U488"/>
  <c r="Z488" s="1"/>
  <c r="AB548"/>
  <c r="W1436"/>
  <c r="AB1436" s="1"/>
  <c r="S1440"/>
  <c r="X1440" s="1"/>
  <c r="AA4696"/>
  <c r="AA4697"/>
  <c r="AA4698"/>
  <c r="AB4699"/>
  <c r="W835"/>
  <c r="AB835" s="1"/>
  <c r="Y482"/>
  <c r="X1009"/>
  <c r="AA547"/>
  <c r="Y1449"/>
  <c r="Z4696"/>
  <c r="Z4697"/>
  <c r="X4701"/>
  <c r="X1448"/>
  <c r="S847"/>
  <c r="X847" s="1"/>
  <c r="U841"/>
  <c r="Z841" s="1"/>
  <c r="AC841" s="1"/>
  <c r="T840"/>
  <c r="Y840" s="1"/>
  <c r="AC840" s="1"/>
  <c r="S839"/>
  <c r="X839" s="1"/>
  <c r="V842"/>
  <c r="AA842" s="1"/>
  <c r="W843"/>
  <c r="AB843" s="1"/>
  <c r="S834"/>
  <c r="X834" s="1"/>
  <c r="T835"/>
  <c r="Y835" s="1"/>
  <c r="U836"/>
  <c r="Z836" s="1"/>
  <c r="V837"/>
  <c r="AA837" s="1"/>
  <c r="W838"/>
  <c r="AB838" s="1"/>
  <c r="S842"/>
  <c r="X842" s="1"/>
  <c r="T843"/>
  <c r="Y843" s="1"/>
  <c r="U844"/>
  <c r="Z844" s="1"/>
  <c r="V845"/>
  <c r="AA845" s="1"/>
  <c r="W846"/>
  <c r="AB846" s="1"/>
  <c r="S835"/>
  <c r="X835" s="1"/>
  <c r="T836"/>
  <c r="Y836" s="1"/>
  <c r="U837"/>
  <c r="Z837" s="1"/>
  <c r="V838"/>
  <c r="AA838" s="1"/>
  <c r="W839"/>
  <c r="AB839" s="1"/>
  <c r="S843"/>
  <c r="X843" s="1"/>
  <c r="T844"/>
  <c r="Y844" s="1"/>
  <c r="U845"/>
  <c r="Z845" s="1"/>
  <c r="V846"/>
  <c r="AA846" s="1"/>
  <c r="W847"/>
  <c r="AB847" s="1"/>
  <c r="V4704"/>
  <c r="AA4704" s="1"/>
  <c r="W4705"/>
  <c r="AB4705" s="1"/>
  <c r="S4696"/>
  <c r="X4696" s="1"/>
  <c r="T4697"/>
  <c r="Y4697" s="1"/>
  <c r="U4698"/>
  <c r="Z4698" s="1"/>
  <c r="V4699"/>
  <c r="AA4699" s="1"/>
  <c r="W4700"/>
  <c r="AB4700" s="1"/>
  <c r="S4704"/>
  <c r="X4704" s="1"/>
  <c r="T4705"/>
  <c r="Y4705" s="1"/>
  <c r="U4706"/>
  <c r="Z4706" s="1"/>
  <c r="V4707"/>
  <c r="AA4707" s="1"/>
  <c r="W4708"/>
  <c r="AB4708" s="1"/>
  <c r="S4697"/>
  <c r="X4697" s="1"/>
  <c r="T4698"/>
  <c r="Y4698" s="1"/>
  <c r="U4699"/>
  <c r="Z4699" s="1"/>
  <c r="V4700"/>
  <c r="AA4700" s="1"/>
  <c r="W4701"/>
  <c r="AB4701" s="1"/>
  <c r="S4705"/>
  <c r="X4705" s="1"/>
  <c r="T4706"/>
  <c r="Y4706" s="1"/>
  <c r="U4707"/>
  <c r="Z4707" s="1"/>
  <c r="V4708"/>
  <c r="AA4708" s="1"/>
  <c r="W4709"/>
  <c r="AB4709" s="1"/>
  <c r="V1443"/>
  <c r="AA1443" s="1"/>
  <c r="W1444"/>
  <c r="AB1444" s="1"/>
  <c r="S1435"/>
  <c r="X1435" s="1"/>
  <c r="T1436"/>
  <c r="Y1436" s="1"/>
  <c r="U1437"/>
  <c r="Z1437" s="1"/>
  <c r="V1438"/>
  <c r="AA1438" s="1"/>
  <c r="W1439"/>
  <c r="AB1439" s="1"/>
  <c r="S1443"/>
  <c r="X1443" s="1"/>
  <c r="T1444"/>
  <c r="Y1444" s="1"/>
  <c r="U1445"/>
  <c r="Z1445" s="1"/>
  <c r="V1446"/>
  <c r="AA1446" s="1"/>
  <c r="W1447"/>
  <c r="AB1447" s="1"/>
  <c r="S1436"/>
  <c r="X1436" s="1"/>
  <c r="T1437"/>
  <c r="Y1437" s="1"/>
  <c r="U1438"/>
  <c r="Z1438" s="1"/>
  <c r="V1439"/>
  <c r="AA1439" s="1"/>
  <c r="W1440"/>
  <c r="AB1440" s="1"/>
  <c r="S1444"/>
  <c r="X1444" s="1"/>
  <c r="T1445"/>
  <c r="Y1445" s="1"/>
  <c r="U1446"/>
  <c r="Z1446" s="1"/>
  <c r="V1447"/>
  <c r="AA1447" s="1"/>
  <c r="W1448"/>
  <c r="AB144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87"/>
  <c r="AB487"/>
  <c r="AA487"/>
  <c r="W490"/>
  <c r="AB490" s="1"/>
  <c r="V491"/>
  <c r="AA491" s="1"/>
  <c r="U492"/>
  <c r="Z492" s="1"/>
  <c r="T493"/>
  <c r="Y493" s="1"/>
  <c r="S494"/>
  <c r="X494" s="1"/>
  <c r="W498"/>
  <c r="AB498" s="1"/>
  <c r="V499"/>
  <c r="AA499" s="1"/>
  <c r="U500"/>
  <c r="Z500" s="1"/>
  <c r="T501"/>
  <c r="Y501" s="1"/>
  <c r="W489"/>
  <c r="AB489" s="1"/>
  <c r="V490"/>
  <c r="AA490" s="1"/>
  <c r="U491"/>
  <c r="Z491" s="1"/>
  <c r="T492"/>
  <c r="Y492" s="1"/>
  <c r="S493"/>
  <c r="X493" s="1"/>
  <c r="W497"/>
  <c r="AB497" s="1"/>
  <c r="V498"/>
  <c r="AA498" s="1"/>
  <c r="U499"/>
  <c r="Z499" s="1"/>
  <c r="T500"/>
  <c r="Y500" s="1"/>
  <c r="S501"/>
  <c r="X501" s="1"/>
  <c r="AB488"/>
  <c r="V489"/>
  <c r="AA489" s="1"/>
  <c r="U490"/>
  <c r="Z490" s="1"/>
  <c r="T491"/>
  <c r="Y491" s="1"/>
  <c r="S492"/>
  <c r="X492" s="1"/>
  <c r="W496"/>
  <c r="AB496" s="1"/>
  <c r="AC496" s="1"/>
  <c r="V497"/>
  <c r="AA497" s="1"/>
  <c r="U498"/>
  <c r="Z498" s="1"/>
  <c r="T499"/>
  <c r="Y499" s="1"/>
  <c r="S500"/>
  <c r="X500" s="1"/>
  <c r="Y487"/>
  <c r="Z487"/>
  <c r="Y602"/>
  <c r="Y949"/>
  <c r="Z1099"/>
  <c r="Y1250"/>
  <c r="Z1400"/>
  <c r="AA2699"/>
  <c r="Y3273"/>
  <c r="Y3694"/>
  <c r="Y3814"/>
  <c r="Y4373"/>
  <c r="AA3619"/>
  <c r="Y270"/>
  <c r="Y737"/>
  <c r="Z3213"/>
  <c r="Y3981"/>
  <c r="Y4479"/>
  <c r="Y422"/>
  <c r="Y1882"/>
  <c r="Y2729"/>
  <c r="Y2941"/>
  <c r="Y3153"/>
  <c r="X4721"/>
  <c r="X707"/>
  <c r="Y722"/>
  <c r="X889"/>
  <c r="X1159"/>
  <c r="Y3228"/>
  <c r="AB3423"/>
  <c r="Y120"/>
  <c r="AC120" s="1"/>
  <c r="AA1084"/>
  <c r="Y1731"/>
  <c r="Y2396"/>
  <c r="Y2502"/>
  <c r="Y75"/>
  <c r="AC75" s="1"/>
  <c r="X195"/>
  <c r="Y225"/>
  <c r="Y407"/>
  <c r="X3514"/>
  <c r="Y3529"/>
  <c r="X3634"/>
  <c r="Y3649"/>
  <c r="AA3213"/>
  <c r="AB3619"/>
  <c r="Y1958"/>
  <c r="Y2791"/>
  <c r="AC2791" s="1"/>
  <c r="Y3559"/>
  <c r="Y4433"/>
  <c r="Y1310"/>
  <c r="Y1776"/>
  <c r="Y1806"/>
  <c r="Y2094"/>
  <c r="Y3001"/>
  <c r="AB30"/>
  <c r="Y859"/>
  <c r="Y1761"/>
  <c r="Y1821"/>
  <c r="Y1927"/>
  <c r="Y2320"/>
  <c r="Y2654"/>
  <c r="Z2532"/>
  <c r="Y3092"/>
  <c r="Y3303"/>
  <c r="Y1656"/>
  <c r="Z2684"/>
  <c r="AB2699"/>
  <c r="Y572"/>
  <c r="AB3213"/>
  <c r="Y3784"/>
  <c r="Y4147"/>
  <c r="AC4147" s="1"/>
  <c r="Y4524"/>
  <c r="Y3514"/>
  <c r="Y3891"/>
  <c r="Y4012"/>
  <c r="Y4539"/>
  <c r="X3408"/>
  <c r="AC3408" s="1"/>
  <c r="X3679"/>
  <c r="X3906"/>
  <c r="X4027"/>
  <c r="X3694"/>
  <c r="X4192"/>
  <c r="X4388"/>
  <c r="X4403"/>
  <c r="AC4403" s="1"/>
  <c r="X4615"/>
  <c r="X300"/>
  <c r="X1460"/>
  <c r="X1596"/>
  <c r="X2109"/>
  <c r="X2154"/>
  <c r="X2350"/>
  <c r="X1340"/>
  <c r="X2139"/>
  <c r="X2169"/>
  <c r="X2365"/>
  <c r="X2669"/>
  <c r="X3076"/>
  <c r="AC3076" s="1"/>
  <c r="X3108"/>
  <c r="X3318"/>
  <c r="X3348"/>
  <c r="X904"/>
  <c r="X1686"/>
  <c r="X2396"/>
  <c r="X3544"/>
  <c r="X90"/>
  <c r="AC90" s="1"/>
  <c r="X737"/>
  <c r="X919"/>
  <c r="X1250"/>
  <c r="X1385"/>
  <c r="X2018"/>
  <c r="X2260"/>
  <c r="X2412"/>
  <c r="X2729"/>
  <c r="X3438"/>
  <c r="X3724"/>
  <c r="X4072"/>
  <c r="X1400"/>
  <c r="X1535"/>
  <c r="X2048"/>
  <c r="X2275"/>
  <c r="AC2275" s="1"/>
  <c r="X2427"/>
  <c r="X3574"/>
  <c r="X3845"/>
  <c r="X4479"/>
  <c r="X4828"/>
  <c r="X452"/>
  <c r="X1295"/>
  <c r="X1550"/>
  <c r="X1565"/>
  <c r="X1897"/>
  <c r="X2851"/>
  <c r="X3468"/>
  <c r="X3589"/>
  <c r="X3860"/>
  <c r="X4117"/>
  <c r="X4843"/>
  <c r="X467"/>
  <c r="X647"/>
  <c r="X1581"/>
  <c r="X1611"/>
  <c r="X1776"/>
  <c r="X2305"/>
  <c r="X2836"/>
  <c r="X3016"/>
  <c r="X3046"/>
  <c r="X180"/>
  <c r="X2517"/>
  <c r="X4132"/>
  <c r="X4661"/>
  <c r="Z4843"/>
  <c r="AB4828"/>
  <c r="AA4797"/>
  <c r="Z4797"/>
  <c r="Z4600"/>
  <c r="AB4539"/>
  <c r="Z4433"/>
  <c r="Z4223"/>
  <c r="AC4223" s="1"/>
  <c r="AB3845"/>
  <c r="AA3845"/>
  <c r="Z3724"/>
  <c r="Z3664"/>
  <c r="X3619"/>
  <c r="Y3619"/>
  <c r="Z3619"/>
  <c r="AB3589"/>
  <c r="AB3574"/>
  <c r="AB3559"/>
  <c r="X3423"/>
  <c r="Y3423"/>
  <c r="AA3258"/>
  <c r="X3213"/>
  <c r="Y3213"/>
  <c r="AA677"/>
  <c r="AB572"/>
  <c r="Z3183"/>
  <c r="AB2941"/>
  <c r="Z2911"/>
  <c r="AA2821"/>
  <c r="AB2714"/>
  <c r="AA2714"/>
  <c r="X2699"/>
  <c r="Y2699"/>
  <c r="Z2699"/>
  <c r="AA2079"/>
  <c r="AA1851"/>
  <c r="AB1806"/>
  <c r="Z1761"/>
  <c r="Z1430"/>
  <c r="AA1400"/>
  <c r="Z1370"/>
  <c r="T1340"/>
  <c r="Y1340" s="1"/>
  <c r="AA1340"/>
  <c r="Z1280"/>
  <c r="AA1235"/>
  <c r="AB1114"/>
  <c r="X1084"/>
  <c r="Y1084"/>
  <c r="Z1084"/>
  <c r="T1009"/>
  <c r="Y1009" s="1"/>
  <c r="AB1009"/>
  <c r="Z859"/>
  <c r="AB602"/>
  <c r="AB527"/>
  <c r="AA527"/>
  <c r="AB225"/>
  <c r="Z165"/>
  <c r="AC105"/>
  <c r="AC45"/>
  <c r="AB3801"/>
  <c r="Z3795"/>
  <c r="AA3802"/>
  <c r="Y3796"/>
  <c r="Z3803"/>
  <c r="V3795"/>
  <c r="AA3795" s="1"/>
  <c r="U3796"/>
  <c r="Z3796" s="1"/>
  <c r="AA3796"/>
  <c r="AB3803"/>
  <c r="S3795"/>
  <c r="X3795" s="1"/>
  <c r="V3800"/>
  <c r="AA3800" s="1"/>
  <c r="U3801"/>
  <c r="Z3801" s="1"/>
  <c r="T3802"/>
  <c r="Y3802" s="1"/>
  <c r="S3803"/>
  <c r="X3803" s="1"/>
  <c r="W3798"/>
  <c r="AB3798" s="1"/>
  <c r="AC3798" s="1"/>
  <c r="U3800"/>
  <c r="Z3800" s="1"/>
  <c r="T3801"/>
  <c r="Y3801" s="1"/>
  <c r="S3802"/>
  <c r="X3802" s="1"/>
  <c r="AB4460"/>
  <c r="AB4457"/>
  <c r="AB4466"/>
  <c r="S4455"/>
  <c r="X4455" s="1"/>
  <c r="AB4458"/>
  <c r="AA4466"/>
  <c r="AA4458"/>
  <c r="AB4459"/>
  <c r="Z4462"/>
  <c r="Y4463"/>
  <c r="AA4467"/>
  <c r="AA4459"/>
  <c r="AA4460"/>
  <c r="Y4461"/>
  <c r="AA4461"/>
  <c r="Z4467"/>
  <c r="Z4468"/>
  <c r="X4454"/>
  <c r="Z4459"/>
  <c r="Z4460"/>
  <c r="X4461"/>
  <c r="T4462"/>
  <c r="Y4462" s="1"/>
  <c r="Y4468"/>
  <c r="Y4460"/>
  <c r="U4461"/>
  <c r="Z4461" s="1"/>
  <c r="S4462"/>
  <c r="X4462" s="1"/>
  <c r="W4465"/>
  <c r="AB4465" s="1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X1211"/>
  <c r="T1210"/>
  <c r="Y1210" s="1"/>
  <c r="AB1223"/>
  <c r="T1217"/>
  <c r="Y1217" s="1"/>
  <c r="W1214"/>
  <c r="AB1214" s="1"/>
  <c r="X5061"/>
  <c r="AC5061" s="1"/>
  <c r="AC5005"/>
  <c r="Z1217"/>
  <c r="S1218"/>
  <c r="X1218" s="1"/>
  <c r="Z1216"/>
  <c r="AA1223"/>
  <c r="AB1211"/>
  <c r="AB1212"/>
  <c r="AB1215"/>
  <c r="Z1221"/>
  <c r="AA1212"/>
  <c r="AB1213"/>
  <c r="T1216"/>
  <c r="Y1216" s="1"/>
  <c r="Y1222"/>
  <c r="AB1222"/>
  <c r="U1223"/>
  <c r="Z1223" s="1"/>
  <c r="AA1213"/>
  <c r="AA1214"/>
  <c r="Y1215"/>
  <c r="S1216"/>
  <c r="X1216" s="1"/>
  <c r="Y1218"/>
  <c r="T1223"/>
  <c r="Y1223" s="1"/>
  <c r="Z1213"/>
  <c r="Z1214"/>
  <c r="X1215"/>
  <c r="W1220"/>
  <c r="AB1220" s="1"/>
  <c r="W1221"/>
  <c r="AB1221" s="1"/>
  <c r="V1222"/>
  <c r="AA1222" s="1"/>
  <c r="S1223"/>
  <c r="X1223" s="1"/>
  <c r="Y1214"/>
  <c r="U1215"/>
  <c r="Z1215" s="1"/>
  <c r="X1217"/>
  <c r="V1220"/>
  <c r="AA1220" s="1"/>
  <c r="V1221"/>
  <c r="AA1221" s="1"/>
  <c r="U1222"/>
  <c r="Z1222" s="1"/>
  <c r="X1210"/>
  <c r="AA1209"/>
  <c r="AA1210"/>
  <c r="Z1211"/>
  <c r="Y1212"/>
  <c r="X1213"/>
  <c r="AB1217"/>
  <c r="AA1218"/>
  <c r="Y1220"/>
  <c r="X1221"/>
  <c r="Z1209"/>
  <c r="Z1210"/>
  <c r="Y1211"/>
  <c r="X1212"/>
  <c r="AB1216"/>
  <c r="AA1217"/>
  <c r="Z1218"/>
  <c r="X1220"/>
  <c r="W1209"/>
  <c r="AB1209" s="1"/>
  <c r="W1210"/>
  <c r="AB1210" s="1"/>
  <c r="V1211"/>
  <c r="AA1211" s="1"/>
  <c r="U1212"/>
  <c r="Z1212" s="1"/>
  <c r="T1213"/>
  <c r="Y1213" s="1"/>
  <c r="S1214"/>
  <c r="X1214" s="1"/>
  <c r="W1218"/>
  <c r="AB1218" s="1"/>
  <c r="U1220"/>
  <c r="Z1220" s="1"/>
  <c r="T1221"/>
  <c r="Y1221" s="1"/>
  <c r="S1222"/>
  <c r="X1222" s="1"/>
  <c r="Z5232"/>
  <c r="X5234"/>
  <c r="AC5234" s="1"/>
  <c r="T5232"/>
  <c r="Y5232" s="1"/>
  <c r="S5232"/>
  <c r="X5232" s="1"/>
  <c r="Y5228"/>
  <c r="AB5228"/>
  <c r="Z5222"/>
  <c r="Y5222"/>
  <c r="Y5226"/>
  <c r="AB5226"/>
  <c r="AA5226"/>
  <c r="S5222"/>
  <c r="X5222" s="1"/>
  <c r="AB5222"/>
  <c r="AA5222"/>
  <c r="N45" i="17"/>
  <c r="N46" s="1"/>
  <c r="N47" s="1"/>
  <c r="N48" s="1"/>
  <c r="Z4273" i="10"/>
  <c r="Y4273"/>
  <c r="X4273"/>
  <c r="AA1153"/>
  <c r="AA1154"/>
  <c r="Z1154"/>
  <c r="Z1155"/>
  <c r="Y1155"/>
  <c r="Y1156"/>
  <c r="X1156"/>
  <c r="X1157"/>
  <c r="AC1157" s="1"/>
  <c r="Y1163"/>
  <c r="AB1152"/>
  <c r="W1153"/>
  <c r="AB1153" s="1"/>
  <c r="W1160"/>
  <c r="AB116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49"/>
  <c r="AB1149" s="1"/>
  <c r="AC1149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A1559"/>
  <c r="AB1567"/>
  <c r="AA1560"/>
  <c r="AA1567"/>
  <c r="Z1560"/>
  <c r="Z1561"/>
  <c r="AA1568"/>
  <c r="Y1561"/>
  <c r="Y1562"/>
  <c r="Z1568"/>
  <c r="X1562"/>
  <c r="X1563"/>
  <c r="AC1563" s="1"/>
  <c r="Y1569"/>
  <c r="AB1558"/>
  <c r="W1559"/>
  <c r="AB1559" s="1"/>
  <c r="W1566"/>
  <c r="AB1566" s="1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AC1555" s="1"/>
  <c r="W1556"/>
  <c r="AB1556" s="1"/>
  <c r="AC1556" s="1"/>
  <c r="V1557"/>
  <c r="AA1557" s="1"/>
  <c r="U1558"/>
  <c r="Z1558" s="1"/>
  <c r="T1559"/>
  <c r="Y1559" s="1"/>
  <c r="S1560"/>
  <c r="X1560" s="1"/>
  <c r="W1564"/>
  <c r="AB1564" s="1"/>
  <c r="AC1564" s="1"/>
  <c r="U1566"/>
  <c r="Z1566" s="1"/>
  <c r="T1567"/>
  <c r="Y1567" s="1"/>
  <c r="S1568"/>
  <c r="X1568" s="1"/>
  <c r="AA4209"/>
  <c r="T4211"/>
  <c r="Y4211" s="1"/>
  <c r="Z4210"/>
  <c r="AB1206"/>
  <c r="AA1199"/>
  <c r="Z1200"/>
  <c r="AA1207"/>
  <c r="Y1201"/>
  <c r="AC1201" s="1"/>
  <c r="Z1208"/>
  <c r="X1202"/>
  <c r="AC1202" s="1"/>
  <c r="W1198"/>
  <c r="AB1198" s="1"/>
  <c r="W1199"/>
  <c r="AB1199" s="1"/>
  <c r="V1200"/>
  <c r="AA1200" s="1"/>
  <c r="X1195"/>
  <c r="X1194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Z4202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Z4197"/>
  <c r="Z4198"/>
  <c r="Y4199"/>
  <c r="W4200"/>
  <c r="AB4200" s="1"/>
  <c r="AB4208"/>
  <c r="V4201"/>
  <c r="AA4201" s="1"/>
  <c r="T4203"/>
  <c r="Y4203" s="1"/>
  <c r="X4204"/>
  <c r="X4200"/>
  <c r="X4208"/>
  <c r="AA4205"/>
  <c r="Z4206"/>
  <c r="AB4204"/>
  <c r="AB4209"/>
  <c r="AA4210"/>
  <c r="Z4211"/>
  <c r="S4205"/>
  <c r="X4205" s="1"/>
  <c r="W4201"/>
  <c r="AB4201" s="1"/>
  <c r="V4202"/>
  <c r="AA4202" s="1"/>
  <c r="U4203"/>
  <c r="Z4203" s="1"/>
  <c r="T4204"/>
  <c r="Y4204" s="1"/>
  <c r="S4197"/>
  <c r="X4197" s="1"/>
  <c r="S4198"/>
  <c r="X4198" s="1"/>
  <c r="W4202"/>
  <c r="AB4202" s="1"/>
  <c r="V4203"/>
  <c r="AA4203" s="1"/>
  <c r="U4204"/>
  <c r="Z4204" s="1"/>
  <c r="T4205"/>
  <c r="Y4205" s="1"/>
  <c r="S4206"/>
  <c r="X4206" s="1"/>
  <c r="W4210"/>
  <c r="AB4210" s="1"/>
  <c r="V4211"/>
  <c r="AA4211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AB2367"/>
  <c r="AA2360"/>
  <c r="AA2367"/>
  <c r="AB2368"/>
  <c r="Z2361"/>
  <c r="AA2368"/>
  <c r="AA2369"/>
  <c r="Y2362"/>
  <c r="Y2363"/>
  <c r="Z2368"/>
  <c r="Z2369"/>
  <c r="X2363"/>
  <c r="Y2369"/>
  <c r="AB2358"/>
  <c r="W2359"/>
  <c r="AB2359" s="1"/>
  <c r="W2360"/>
  <c r="AB2360" s="1"/>
  <c r="V2361"/>
  <c r="AA2361" s="1"/>
  <c r="U2362"/>
  <c r="Z2362" s="1"/>
  <c r="X2364"/>
  <c r="W2366"/>
  <c r="AB2366" s="1"/>
  <c r="X2356"/>
  <c r="S2355"/>
  <c r="X2355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W2355"/>
  <c r="AB2355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AA1755"/>
  <c r="AA1756"/>
  <c r="AB1764"/>
  <c r="Z1756"/>
  <c r="Z1757"/>
  <c r="AA1765"/>
  <c r="Y1757"/>
  <c r="Y1758"/>
  <c r="Y1759"/>
  <c r="X1758"/>
  <c r="X1759"/>
  <c r="Y1765"/>
  <c r="AB1754"/>
  <c r="W1755"/>
  <c r="AB1755" s="1"/>
  <c r="W1756"/>
  <c r="AB1756" s="1"/>
  <c r="V1757"/>
  <c r="AA1757" s="1"/>
  <c r="U1758"/>
  <c r="Z1758" s="1"/>
  <c r="X1760"/>
  <c r="W1762"/>
  <c r="AB1762" s="1"/>
  <c r="X1752"/>
  <c r="X175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4359"/>
  <c r="AA4352"/>
  <c r="AB4360"/>
  <c r="Z4353"/>
  <c r="AA4360"/>
  <c r="Y4354"/>
  <c r="Y4355"/>
  <c r="Z4361"/>
  <c r="X4355"/>
  <c r="W4351"/>
  <c r="AB4351" s="1"/>
  <c r="W4352"/>
  <c r="AB4352" s="1"/>
  <c r="V4353"/>
  <c r="AA4353" s="1"/>
  <c r="U4354"/>
  <c r="Z4354" s="1"/>
  <c r="X4356"/>
  <c r="X4348"/>
  <c r="X4347"/>
  <c r="AB4337"/>
  <c r="Y4340"/>
  <c r="X4341"/>
  <c r="T4338"/>
  <c r="Y4338" s="1"/>
  <c r="S4339"/>
  <c r="X4339" s="1"/>
  <c r="V4344"/>
  <c r="AA4344" s="1"/>
  <c r="U4345"/>
  <c r="Z4345" s="1"/>
  <c r="W4335"/>
  <c r="AB4335" s="1"/>
  <c r="V4336"/>
  <c r="AA4336" s="1"/>
  <c r="U4337"/>
  <c r="Z4337" s="1"/>
  <c r="S4338"/>
  <c r="X4338" s="1"/>
  <c r="V4343"/>
  <c r="AA4343" s="1"/>
  <c r="U4344"/>
  <c r="Z4344" s="1"/>
  <c r="T4345"/>
  <c r="Y4345" s="1"/>
  <c r="T4346"/>
  <c r="Y4346" s="1"/>
  <c r="V4335"/>
  <c r="AA4335" s="1"/>
  <c r="U4336"/>
  <c r="Z4336" s="1"/>
  <c r="T4337"/>
  <c r="Y4337" s="1"/>
  <c r="S4346"/>
  <c r="X4346" s="1"/>
  <c r="AB4334"/>
  <c r="AB4343"/>
  <c r="X4332"/>
  <c r="Y4332"/>
  <c r="Y4333"/>
  <c r="X4334"/>
  <c r="AB4338"/>
  <c r="AA4339"/>
  <c r="Z4340"/>
  <c r="Y4341"/>
  <c r="S4317"/>
  <c r="X4317" s="1"/>
  <c r="U4324"/>
  <c r="Z4324" s="1"/>
  <c r="X4326"/>
  <c r="V4332"/>
  <c r="AA4332" s="1"/>
  <c r="V4333"/>
  <c r="AA4333" s="1"/>
  <c r="U4334"/>
  <c r="Z4334" s="1"/>
  <c r="T4335"/>
  <c r="Y4335" s="1"/>
  <c r="S4336"/>
  <c r="X4336" s="1"/>
  <c r="W4340"/>
  <c r="AB4340" s="1"/>
  <c r="V4341"/>
  <c r="AA4341" s="1"/>
  <c r="T4343"/>
  <c r="Y4343" s="1"/>
  <c r="S4344"/>
  <c r="X4344" s="1"/>
  <c r="W4349"/>
  <c r="AB4349" s="1"/>
  <c r="V4350"/>
  <c r="AA4350" s="1"/>
  <c r="U4351"/>
  <c r="Z4351" s="1"/>
  <c r="T4352"/>
  <c r="Y4352" s="1"/>
  <c r="S4353"/>
  <c r="X4353" s="1"/>
  <c r="V4358"/>
  <c r="AA4358" s="1"/>
  <c r="U4359"/>
  <c r="Z4359" s="1"/>
  <c r="T4360"/>
  <c r="Y4360" s="1"/>
  <c r="S4361"/>
  <c r="X4361" s="1"/>
  <c r="U4323"/>
  <c r="Z4323" s="1"/>
  <c r="T4324"/>
  <c r="Y4324" s="1"/>
  <c r="T4325"/>
  <c r="Y4325" s="1"/>
  <c r="U4332"/>
  <c r="Z4332" s="1"/>
  <c r="U4333"/>
  <c r="Z4333" s="1"/>
  <c r="T4334"/>
  <c r="Y4334" s="1"/>
  <c r="S4335"/>
  <c r="X4335" s="1"/>
  <c r="W4339"/>
  <c r="AB4339" s="1"/>
  <c r="V4340"/>
  <c r="AA4340" s="1"/>
  <c r="U4341"/>
  <c r="Z4341" s="1"/>
  <c r="S4343"/>
  <c r="X4343" s="1"/>
  <c r="W4347"/>
  <c r="AB4347" s="1"/>
  <c r="W4348"/>
  <c r="AB4348" s="1"/>
  <c r="V4349"/>
  <c r="AA4349" s="1"/>
  <c r="U4350"/>
  <c r="Z4350" s="1"/>
  <c r="T4351"/>
  <c r="Y4351" s="1"/>
  <c r="S4352"/>
  <c r="X4352" s="1"/>
  <c r="W4356"/>
  <c r="AB4356" s="1"/>
  <c r="AC4357"/>
  <c r="U4358"/>
  <c r="Z4358" s="1"/>
  <c r="T4359"/>
  <c r="Y4359" s="1"/>
  <c r="S4360"/>
  <c r="X4360" s="1"/>
  <c r="S4318"/>
  <c r="X4318" s="1"/>
  <c r="AB4321"/>
  <c r="S4325"/>
  <c r="X4325" s="1"/>
  <c r="V4330"/>
  <c r="AA4330" s="1"/>
  <c r="U4331"/>
  <c r="Z4331" s="1"/>
  <c r="AB4322"/>
  <c r="AB4329"/>
  <c r="AA4322"/>
  <c r="AA4323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Z4000"/>
  <c r="Y4000"/>
  <c r="AA3990"/>
  <c r="AB3998"/>
  <c r="AA3991"/>
  <c r="AA3998"/>
  <c r="Z3991"/>
  <c r="Z3992"/>
  <c r="AA3999"/>
  <c r="Y3992"/>
  <c r="Y3993"/>
  <c r="Z3999"/>
  <c r="X3993"/>
  <c r="X3994"/>
  <c r="AC3994" s="1"/>
  <c r="AB3989"/>
  <c r="W3990"/>
  <c r="AB3990" s="1"/>
  <c r="W3997"/>
  <c r="AB3997" s="1"/>
  <c r="X3987"/>
  <c r="X3986"/>
  <c r="Y3986"/>
  <c r="Y3987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AB3606"/>
  <c r="AA3607"/>
  <c r="Z3608"/>
  <c r="AA3930"/>
  <c r="AB3938"/>
  <c r="AA3931"/>
  <c r="AA3938"/>
  <c r="Z3931"/>
  <c r="Z3932"/>
  <c r="AA3939"/>
  <c r="Y3932"/>
  <c r="Y3933"/>
  <c r="Z3939"/>
  <c r="Z3940"/>
  <c r="X3933"/>
  <c r="X3934"/>
  <c r="AC3934" s="1"/>
  <c r="Y3940"/>
  <c r="AB3929"/>
  <c r="W3930"/>
  <c r="AB3930" s="1"/>
  <c r="W3937"/>
  <c r="AB3937" s="1"/>
  <c r="X3926"/>
  <c r="AB3594"/>
  <c r="AB3595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W3926"/>
  <c r="AB3926" s="1"/>
  <c r="W3927"/>
  <c r="AB3927" s="1"/>
  <c r="AC3927" s="1"/>
  <c r="V3928"/>
  <c r="AA3928" s="1"/>
  <c r="U3929"/>
  <c r="Z3929" s="1"/>
  <c r="T3930"/>
  <c r="Y3930" s="1"/>
  <c r="S3931"/>
  <c r="X3931" s="1"/>
  <c r="W3935"/>
  <c r="AB3935" s="1"/>
  <c r="AC3935" s="1"/>
  <c r="U3937"/>
  <c r="Z3937" s="1"/>
  <c r="T3938"/>
  <c r="Y3938" s="1"/>
  <c r="S3939"/>
  <c r="X3939" s="1"/>
  <c r="X3602"/>
  <c r="AA3599"/>
  <c r="S3601"/>
  <c r="X3601" s="1"/>
  <c r="AB3603"/>
  <c r="AB3598"/>
  <c r="T3600"/>
  <c r="Y3600" s="1"/>
  <c r="U3607"/>
  <c r="Z3607" s="1"/>
  <c r="U3599"/>
  <c r="Z3599" s="1"/>
  <c r="U3605"/>
  <c r="Z3605" s="1"/>
  <c r="V3606"/>
  <c r="AA3606" s="1"/>
  <c r="S3607"/>
  <c r="X3607" s="1"/>
  <c r="AA3596"/>
  <c r="U3597"/>
  <c r="Z3597" s="1"/>
  <c r="V3598"/>
  <c r="AA3598" s="1"/>
  <c r="S3599"/>
  <c r="X3599" s="1"/>
  <c r="AB3605"/>
  <c r="T3606"/>
  <c r="Y3606" s="1"/>
  <c r="AB3597"/>
  <c r="T3598"/>
  <c r="Y3598" s="1"/>
  <c r="AB3599"/>
  <c r="Y3608"/>
  <c r="X3595"/>
  <c r="X3594"/>
  <c r="Y3594"/>
  <c r="Y3595"/>
  <c r="X3596"/>
  <c r="AB3600"/>
  <c r="AA3601"/>
  <c r="Z3602"/>
  <c r="Y3603"/>
  <c r="AB3608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A1740"/>
  <c r="AB1748"/>
  <c r="AA1741"/>
  <c r="AB1749"/>
  <c r="Z1742"/>
  <c r="AA1749"/>
  <c r="Y1742"/>
  <c r="Y1743"/>
  <c r="Y1744"/>
  <c r="X1743"/>
  <c r="X1744"/>
  <c r="AB1739"/>
  <c r="W1740"/>
  <c r="AB1740" s="1"/>
  <c r="W1741"/>
  <c r="AB1741" s="1"/>
  <c r="V1742"/>
  <c r="AA1742" s="1"/>
  <c r="U1743"/>
  <c r="Z1743" s="1"/>
  <c r="X1745"/>
  <c r="Z1741"/>
  <c r="X1737"/>
  <c r="S1736"/>
  <c r="X1736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AC1750" s="1"/>
  <c r="S158"/>
  <c r="X158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32"/>
  <c r="AB2933"/>
  <c r="AA2944"/>
  <c r="Z2937"/>
  <c r="Y2938"/>
  <c r="Z2945"/>
  <c r="X2939"/>
  <c r="X2933"/>
  <c r="AB2935"/>
  <c r="W2937"/>
  <c r="AB2937" s="1"/>
  <c r="V2938"/>
  <c r="AA2938" s="1"/>
  <c r="U2939"/>
  <c r="Z2939" s="1"/>
  <c r="V2936"/>
  <c r="AA2936" s="1"/>
  <c r="AB2943"/>
  <c r="Z2931"/>
  <c r="Z2932"/>
  <c r="Y2931"/>
  <c r="Y2932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Z2929"/>
  <c r="V2934"/>
  <c r="AA2934" s="1"/>
  <c r="U2935"/>
  <c r="Z2935" s="1"/>
  <c r="T2936"/>
  <c r="Y2936" s="1"/>
  <c r="S2937"/>
  <c r="X2937" s="1"/>
  <c r="V2942"/>
  <c r="AA2942" s="1"/>
  <c r="U2943"/>
  <c r="Z2943" s="1"/>
  <c r="T2944"/>
  <c r="Y2944" s="1"/>
  <c r="S2945"/>
  <c r="X2945" s="1"/>
  <c r="Y2930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AC2940" s="1"/>
  <c r="U2942"/>
  <c r="Z2942" s="1"/>
  <c r="T2943"/>
  <c r="Y2943" s="1"/>
  <c r="S2944"/>
  <c r="X2944" s="1"/>
  <c r="S2916"/>
  <c r="X2916" s="1"/>
  <c r="AB2919"/>
  <c r="W2921"/>
  <c r="AB2921" s="1"/>
  <c r="V2922"/>
  <c r="AA2922" s="1"/>
  <c r="U2923"/>
  <c r="Z2923" s="1"/>
  <c r="X2925"/>
  <c r="V2920"/>
  <c r="AA2920" s="1"/>
  <c r="V2921"/>
  <c r="AA2921" s="1"/>
  <c r="U2922"/>
  <c r="Z2922" s="1"/>
  <c r="T2923"/>
  <c r="Y2923" s="1"/>
  <c r="T2924"/>
  <c r="Y2924" s="1"/>
  <c r="AB2927"/>
  <c r="W2928"/>
  <c r="AB2928" s="1"/>
  <c r="W2929"/>
  <c r="AB2929" s="1"/>
  <c r="V2930"/>
  <c r="AA2930" s="1"/>
  <c r="S2917"/>
  <c r="X2917" s="1"/>
  <c r="AB2920"/>
  <c r="U2921"/>
  <c r="Z2921" s="1"/>
  <c r="T2922"/>
  <c r="Y2922" s="1"/>
  <c r="S2923"/>
  <c r="X2923" s="1"/>
  <c r="S2924"/>
  <c r="X2924" s="1"/>
  <c r="V2928"/>
  <c r="AA2928" s="1"/>
  <c r="V2929"/>
  <c r="AA2929" s="1"/>
  <c r="U2930"/>
  <c r="Z2930" s="1"/>
  <c r="W2918"/>
  <c r="AB2918" s="1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S3502"/>
  <c r="X3502" s="1"/>
  <c r="S2901"/>
  <c r="X2901" s="1"/>
  <c r="AB2913"/>
  <c r="AA2906"/>
  <c r="AA2907"/>
  <c r="AB2914"/>
  <c r="Z2907"/>
  <c r="Z2908"/>
  <c r="AA2914"/>
  <c r="AA2915"/>
  <c r="Y2908"/>
  <c r="Y2909"/>
  <c r="Z2915"/>
  <c r="X2909"/>
  <c r="W2905"/>
  <c r="AB2905" s="1"/>
  <c r="W2906"/>
  <c r="AB2906" s="1"/>
  <c r="X2910"/>
  <c r="X2902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A349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3488"/>
  <c r="AB3488" s="1"/>
  <c r="V3489"/>
  <c r="AA3489" s="1"/>
  <c r="V3488"/>
  <c r="AA3488" s="1"/>
  <c r="Y3501"/>
  <c r="T3489"/>
  <c r="Y3489" s="1"/>
  <c r="AB3490"/>
  <c r="Z3500"/>
  <c r="X3501"/>
  <c r="AA3490"/>
  <c r="Y3500"/>
  <c r="S3491"/>
  <c r="X3491" s="1"/>
  <c r="Y3493"/>
  <c r="X3494"/>
  <c r="AA3499"/>
  <c r="AB3502"/>
  <c r="V3497"/>
  <c r="AA3497" s="1"/>
  <c r="Z3499"/>
  <c r="U3490"/>
  <c r="Z3490" s="1"/>
  <c r="X3492"/>
  <c r="Y3492"/>
  <c r="V3496"/>
  <c r="AA3496" s="1"/>
  <c r="U3497"/>
  <c r="Z3497" s="1"/>
  <c r="X3499"/>
  <c r="S3500"/>
  <c r="X3500" s="1"/>
  <c r="T3490"/>
  <c r="Y3490" s="1"/>
  <c r="AB3494"/>
  <c r="AB3495"/>
  <c r="U3496"/>
  <c r="Z3496" s="1"/>
  <c r="T3497"/>
  <c r="Y3497" s="1"/>
  <c r="S3490"/>
  <c r="X3490" s="1"/>
  <c r="Y3491"/>
  <c r="AA3495"/>
  <c r="AB3496"/>
  <c r="T3499"/>
  <c r="Y3499" s="1"/>
  <c r="Z3489"/>
  <c r="Z3488"/>
  <c r="Y3488"/>
  <c r="AB3489"/>
  <c r="Z3479"/>
  <c r="AB3485"/>
  <c r="S3488"/>
  <c r="X3488" s="1"/>
  <c r="S3489"/>
  <c r="X3489" s="1"/>
  <c r="W3493"/>
  <c r="AB3493" s="1"/>
  <c r="V3494"/>
  <c r="AA3494" s="1"/>
  <c r="U3495"/>
  <c r="Z3495" s="1"/>
  <c r="T3496"/>
  <c r="Y3496" s="1"/>
  <c r="S3497"/>
  <c r="X3497" s="1"/>
  <c r="W3501"/>
  <c r="AB3501" s="1"/>
  <c r="V3502"/>
  <c r="AA3502" s="1"/>
  <c r="AA3485"/>
  <c r="W3492"/>
  <c r="AB3492" s="1"/>
  <c r="V3493"/>
  <c r="AA3493" s="1"/>
  <c r="U3494"/>
  <c r="Z3494" s="1"/>
  <c r="T3495"/>
  <c r="Y3495" s="1"/>
  <c r="S3496"/>
  <c r="X3496" s="1"/>
  <c r="W3500"/>
  <c r="AB3500" s="1"/>
  <c r="V3501"/>
  <c r="AA3501" s="1"/>
  <c r="U3502"/>
  <c r="Z3502" s="1"/>
  <c r="Y3480"/>
  <c r="AA3486"/>
  <c r="W3491"/>
  <c r="AB3491" s="1"/>
  <c r="V3492"/>
  <c r="AA3492" s="1"/>
  <c r="U3493"/>
  <c r="Z3493" s="1"/>
  <c r="T3494"/>
  <c r="Y3494" s="1"/>
  <c r="S3495"/>
  <c r="X3495" s="1"/>
  <c r="W3499"/>
  <c r="AB3499" s="1"/>
  <c r="V3500"/>
  <c r="AA3500" s="1"/>
  <c r="U3501"/>
  <c r="Z3501" s="1"/>
  <c r="T3502"/>
  <c r="Y3502" s="1"/>
  <c r="AB3477"/>
  <c r="Z3486"/>
  <c r="Z3487"/>
  <c r="X3481"/>
  <c r="Y3487"/>
  <c r="AA3478"/>
  <c r="AB3484"/>
  <c r="Z3473"/>
  <c r="Z3474"/>
  <c r="Y3475"/>
  <c r="X3476"/>
  <c r="AB3480"/>
  <c r="AA3481"/>
  <c r="Z3482"/>
  <c r="X3484"/>
  <c r="Y3473"/>
  <c r="Y3474"/>
  <c r="X3475"/>
  <c r="W3476"/>
  <c r="AB3476" s="1"/>
  <c r="V3477"/>
  <c r="AA3477" s="1"/>
  <c r="U3478"/>
  <c r="Z3478" s="1"/>
  <c r="T3479"/>
  <c r="Y3479" s="1"/>
  <c r="AB3479"/>
  <c r="S3480"/>
  <c r="X3480" s="1"/>
  <c r="AA3480"/>
  <c r="W3475"/>
  <c r="AB3475" s="1"/>
  <c r="V3476"/>
  <c r="AA3476" s="1"/>
  <c r="U3477"/>
  <c r="Z3477" s="1"/>
  <c r="T3478"/>
  <c r="Y3478" s="1"/>
  <c r="S3479"/>
  <c r="X3479" s="1"/>
  <c r="V3484"/>
  <c r="AA3484" s="1"/>
  <c r="U3485"/>
  <c r="Z3485" s="1"/>
  <c r="T3486"/>
  <c r="Y3486" s="1"/>
  <c r="S3487"/>
  <c r="X3487" s="1"/>
  <c r="W3473"/>
  <c r="AB3473" s="1"/>
  <c r="W3474"/>
  <c r="AB3474" s="1"/>
  <c r="V3475"/>
  <c r="AA3475" s="1"/>
  <c r="U3476"/>
  <c r="Z3476" s="1"/>
  <c r="T3477"/>
  <c r="Y3477" s="1"/>
  <c r="S3478"/>
  <c r="X3478" s="1"/>
  <c r="W3482"/>
  <c r="AB3482" s="1"/>
  <c r="U3484"/>
  <c r="Z3484" s="1"/>
  <c r="T3485"/>
  <c r="Y3485" s="1"/>
  <c r="S3486"/>
  <c r="X3486" s="1"/>
  <c r="S3458"/>
  <c r="X3458" s="1"/>
  <c r="S3459"/>
  <c r="X3459" s="1"/>
  <c r="U3472"/>
  <c r="Z3472" s="1"/>
  <c r="AC3465"/>
  <c r="AC3466"/>
  <c r="W3460"/>
  <c r="AB3460" s="1"/>
  <c r="V3461"/>
  <c r="AA3461" s="1"/>
  <c r="U3462"/>
  <c r="Z3462" s="1"/>
  <c r="T3463"/>
  <c r="Y3463" s="1"/>
  <c r="S3464"/>
  <c r="X3464" s="1"/>
  <c r="AC3464" s="1"/>
  <c r="V3469"/>
  <c r="AA3469" s="1"/>
  <c r="U3470"/>
  <c r="Z3470" s="1"/>
  <c r="T3471"/>
  <c r="Y3471" s="1"/>
  <c r="S3472"/>
  <c r="X3472" s="1"/>
  <c r="S3443"/>
  <c r="X3443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AC3467" s="1"/>
  <c r="U3469"/>
  <c r="Z3469" s="1"/>
  <c r="T3470"/>
  <c r="Y3470" s="1"/>
  <c r="S3471"/>
  <c r="X3471" s="1"/>
  <c r="Y4621"/>
  <c r="Y3443"/>
  <c r="W3443"/>
  <c r="AB3443" s="1"/>
  <c r="AB4634"/>
  <c r="AB4625"/>
  <c r="Y4628"/>
  <c r="Z4628"/>
  <c r="S4629"/>
  <c r="X4629" s="1"/>
  <c r="AA4634"/>
  <c r="AB4622"/>
  <c r="AB4623"/>
  <c r="AB4626"/>
  <c r="Z4632"/>
  <c r="AA4623"/>
  <c r="AB4624"/>
  <c r="AA4626"/>
  <c r="T4627"/>
  <c r="Y4627" s="1"/>
  <c r="Y4633"/>
  <c r="AB4633"/>
  <c r="U4634"/>
  <c r="Z4634" s="1"/>
  <c r="AA4624"/>
  <c r="AA4625"/>
  <c r="Y4626"/>
  <c r="S4627"/>
  <c r="X4627" s="1"/>
  <c r="T4634"/>
  <c r="Y4634" s="1"/>
  <c r="Z4624"/>
  <c r="Z4625"/>
  <c r="X4626"/>
  <c r="W4631"/>
  <c r="AB4631" s="1"/>
  <c r="W4632"/>
  <c r="AB4632" s="1"/>
  <c r="V4633"/>
  <c r="AA4633" s="1"/>
  <c r="S4634"/>
  <c r="X4634" s="1"/>
  <c r="Y4625"/>
  <c r="U4626"/>
  <c r="Z4626" s="1"/>
  <c r="X4628"/>
  <c r="V4631"/>
  <c r="AA4631" s="1"/>
  <c r="V4632"/>
  <c r="AA4632" s="1"/>
  <c r="U4633"/>
  <c r="Z4633" s="1"/>
  <c r="X4621"/>
  <c r="X4620"/>
  <c r="AA4620"/>
  <c r="AA4621"/>
  <c r="Z4622"/>
  <c r="Y4623"/>
  <c r="X4624"/>
  <c r="AB4628"/>
  <c r="AA4629"/>
  <c r="Y4631"/>
  <c r="X4632"/>
  <c r="Z4620"/>
  <c r="Z4621"/>
  <c r="Y4622"/>
  <c r="X4623"/>
  <c r="AB4627"/>
  <c r="AA4628"/>
  <c r="Z4629"/>
  <c r="X4631"/>
  <c r="AB1542"/>
  <c r="Y1553"/>
  <c r="W4620"/>
  <c r="AB4620" s="1"/>
  <c r="W4621"/>
  <c r="AB4621" s="1"/>
  <c r="V4622"/>
  <c r="AA4622" s="1"/>
  <c r="U4623"/>
  <c r="Z4623" s="1"/>
  <c r="T4624"/>
  <c r="Y4624" s="1"/>
  <c r="S4625"/>
  <c r="X4625" s="1"/>
  <c r="W4629"/>
  <c r="AB4629" s="1"/>
  <c r="U4631"/>
  <c r="Z4631" s="1"/>
  <c r="T4632"/>
  <c r="Y4632" s="1"/>
  <c r="S4633"/>
  <c r="X4633" s="1"/>
  <c r="X1553"/>
  <c r="U1552"/>
  <c r="Z1552" s="1"/>
  <c r="X1554"/>
  <c r="Y1541"/>
  <c r="AB1541"/>
  <c r="U1542"/>
  <c r="Z1542" s="1"/>
  <c r="X1544"/>
  <c r="Y1544"/>
  <c r="S1552"/>
  <c r="X1552" s="1"/>
  <c r="Z1540"/>
  <c r="T1542"/>
  <c r="Y1542" s="1"/>
  <c r="AB1546"/>
  <c r="AB1547"/>
  <c r="T1549"/>
  <c r="Y1549" s="1"/>
  <c r="Y1540"/>
  <c r="AB1540"/>
  <c r="V1541"/>
  <c r="AA1541" s="1"/>
  <c r="S1542"/>
  <c r="X1542" s="1"/>
  <c r="Y1543"/>
  <c r="Z1543"/>
  <c r="AA1547"/>
  <c r="AB1548"/>
  <c r="T1551"/>
  <c r="Y1551" s="1"/>
  <c r="U1541"/>
  <c r="Z1541" s="1"/>
  <c r="X1543"/>
  <c r="AA1548"/>
  <c r="AA1549"/>
  <c r="S1551"/>
  <c r="X1551" s="1"/>
  <c r="V1540"/>
  <c r="AA1540" s="1"/>
  <c r="Z1548"/>
  <c r="Z1549"/>
  <c r="W1554"/>
  <c r="AB1554" s="1"/>
  <c r="AA1525"/>
  <c r="AA1526"/>
  <c r="X1530"/>
  <c r="S1540"/>
  <c r="X1540" s="1"/>
  <c r="S1541"/>
  <c r="X1541" s="1"/>
  <c r="W1545"/>
  <c r="AB1545" s="1"/>
  <c r="V1546"/>
  <c r="AA1546" s="1"/>
  <c r="U1547"/>
  <c r="Z1547" s="1"/>
  <c r="T1548"/>
  <c r="Y1548" s="1"/>
  <c r="S1549"/>
  <c r="X1549" s="1"/>
  <c r="W1553"/>
  <c r="AB1553" s="1"/>
  <c r="V1554"/>
  <c r="AA1554" s="1"/>
  <c r="W1544"/>
  <c r="AB1544" s="1"/>
  <c r="V1545"/>
  <c r="AA1545" s="1"/>
  <c r="U1546"/>
  <c r="Z1546" s="1"/>
  <c r="T1547"/>
  <c r="Y1547" s="1"/>
  <c r="S1548"/>
  <c r="X1548" s="1"/>
  <c r="W1552"/>
  <c r="AB1552" s="1"/>
  <c r="V1553"/>
  <c r="AA1553" s="1"/>
  <c r="U1554"/>
  <c r="Z1554" s="1"/>
  <c r="Y1525"/>
  <c r="Y1526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U1553"/>
  <c r="Z1553" s="1"/>
  <c r="T1554"/>
  <c r="Y1554" s="1"/>
  <c r="Z1528"/>
  <c r="AB1527"/>
  <c r="Z1537"/>
  <c r="X1538"/>
  <c r="AA1527"/>
  <c r="Y1537"/>
  <c r="S1528"/>
  <c r="X1528" s="1"/>
  <c r="Y1530"/>
  <c r="X1531"/>
  <c r="AA1536"/>
  <c r="AB1539"/>
  <c r="Z1529"/>
  <c r="V1534"/>
  <c r="AA1534" s="1"/>
  <c r="Z1536"/>
  <c r="U1527"/>
  <c r="Z1527" s="1"/>
  <c r="X1529"/>
  <c r="Y1529"/>
  <c r="V1533"/>
  <c r="AA1533" s="1"/>
  <c r="U1534"/>
  <c r="Z1534" s="1"/>
  <c r="X1536"/>
  <c r="S1537"/>
  <c r="X1537" s="1"/>
  <c r="T1527"/>
  <c r="Y1527" s="1"/>
  <c r="AB1531"/>
  <c r="AB1532"/>
  <c r="U1533"/>
  <c r="Z1533" s="1"/>
  <c r="T1534"/>
  <c r="Y1534" s="1"/>
  <c r="S1527"/>
  <c r="X1527" s="1"/>
  <c r="Y1528"/>
  <c r="AA1532"/>
  <c r="AB1533"/>
  <c r="T1536"/>
  <c r="Y1536" s="1"/>
  <c r="W1525"/>
  <c r="AB1525" s="1"/>
  <c r="AB1526"/>
  <c r="Z1526"/>
  <c r="Z152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V2346"/>
  <c r="AA2346" s="1"/>
  <c r="V2345"/>
  <c r="AA2345" s="1"/>
  <c r="U2346"/>
  <c r="Z2346" s="1"/>
  <c r="AB2344"/>
  <c r="AB2345"/>
  <c r="Y2347"/>
  <c r="AB2352"/>
  <c r="AA2353"/>
  <c r="Y2348"/>
  <c r="Z2354"/>
  <c r="U2347"/>
  <c r="Z2347" s="1"/>
  <c r="X2349"/>
  <c r="X2348"/>
  <c r="X2341"/>
  <c r="X2340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B4609"/>
  <c r="AB4610"/>
  <c r="AA4610"/>
  <c r="AA4611"/>
  <c r="AB4618"/>
  <c r="Z4611"/>
  <c r="Z4612"/>
  <c r="Y4612"/>
  <c r="Y4613"/>
  <c r="X4613"/>
  <c r="X4614"/>
  <c r="S4605"/>
  <c r="X4605" s="1"/>
  <c r="X4606"/>
  <c r="W4607"/>
  <c r="AB4607" s="1"/>
  <c r="V4608"/>
  <c r="AA4608" s="1"/>
  <c r="U4609"/>
  <c r="Z4609" s="1"/>
  <c r="T4610"/>
  <c r="Y4610" s="1"/>
  <c r="S4611"/>
  <c r="X4611" s="1"/>
  <c r="V4616"/>
  <c r="AA4616" s="1"/>
  <c r="U4617"/>
  <c r="Z4617" s="1"/>
  <c r="T4618"/>
  <c r="Y4618" s="1"/>
  <c r="S4619"/>
  <c r="X4619" s="1"/>
  <c r="AC4619" s="1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T5163"/>
  <c r="Y5163" s="1"/>
  <c r="AC5163" s="1"/>
  <c r="X5162"/>
  <c r="AC5162" s="1"/>
  <c r="X5126"/>
  <c r="AC5126" s="1"/>
  <c r="Y5125"/>
  <c r="AC5125" s="1"/>
  <c r="N50" i="17"/>
  <c r="N51" s="1"/>
  <c r="N52" s="1"/>
  <c r="N53" s="1"/>
  <c r="AA4819" i="10"/>
  <c r="W4837"/>
  <c r="AB4837" s="1"/>
  <c r="W4838"/>
  <c r="AB4838" s="1"/>
  <c r="AB4845"/>
  <c r="AA4838"/>
  <c r="Z4839"/>
  <c r="AA4846"/>
  <c r="Y4840"/>
  <c r="AC4840" s="1"/>
  <c r="Z4847"/>
  <c r="X4841"/>
  <c r="AC4841" s="1"/>
  <c r="X4834"/>
  <c r="S4833"/>
  <c r="X4833" s="1"/>
  <c r="AB4821"/>
  <c r="AC4821" s="1"/>
  <c r="W4835"/>
  <c r="AB4835" s="1"/>
  <c r="V4836"/>
  <c r="AA4836" s="1"/>
  <c r="U4837"/>
  <c r="Z4837" s="1"/>
  <c r="T4838"/>
  <c r="Y4838" s="1"/>
  <c r="S4839"/>
  <c r="X4839" s="1"/>
  <c r="V4844"/>
  <c r="AA4844" s="1"/>
  <c r="U4845"/>
  <c r="Z4845" s="1"/>
  <c r="T4846"/>
  <c r="Y4846" s="1"/>
  <c r="S4847"/>
  <c r="X4847" s="1"/>
  <c r="S4822"/>
  <c r="X4822" s="1"/>
  <c r="W4833"/>
  <c r="AB4833" s="1"/>
  <c r="W4834"/>
  <c r="AB4834" s="1"/>
  <c r="V4835"/>
  <c r="AA4835" s="1"/>
  <c r="U4836"/>
  <c r="Z4836" s="1"/>
  <c r="T4837"/>
  <c r="Y4837" s="1"/>
  <c r="S4838"/>
  <c r="X4838" s="1"/>
  <c r="W4842"/>
  <c r="AB4842" s="1"/>
  <c r="AC4842" s="1"/>
  <c r="U4844"/>
  <c r="Z4844" s="1"/>
  <c r="T4845"/>
  <c r="Y4845" s="1"/>
  <c r="S4846"/>
  <c r="X4846" s="1"/>
  <c r="Z4820"/>
  <c r="U4823"/>
  <c r="Z4823" s="1"/>
  <c r="X4825"/>
  <c r="Y4826"/>
  <c r="Z4827"/>
  <c r="AC4827" s="1"/>
  <c r="Y4820"/>
  <c r="AB4823"/>
  <c r="X4826"/>
  <c r="AB4831"/>
  <c r="AA4823"/>
  <c r="T4825"/>
  <c r="Y4825" s="1"/>
  <c r="AA4831"/>
  <c r="AB4829"/>
  <c r="AC4829" s="1"/>
  <c r="Z4831"/>
  <c r="AC4832"/>
  <c r="AB4822"/>
  <c r="AA4822"/>
  <c r="W4824"/>
  <c r="AB4824" s="1"/>
  <c r="AC4824" s="1"/>
  <c r="AB4830"/>
  <c r="AA4830"/>
  <c r="Z4819"/>
  <c r="AC4818"/>
  <c r="AA4791"/>
  <c r="AB4799"/>
  <c r="AA4792"/>
  <c r="AB4800"/>
  <c r="Z4792"/>
  <c r="Z4793"/>
  <c r="AA4800"/>
  <c r="AA4801"/>
  <c r="Y4793"/>
  <c r="Y4794"/>
  <c r="Y4795"/>
  <c r="Z4801"/>
  <c r="X4788"/>
  <c r="X4795"/>
  <c r="Y4801"/>
  <c r="S4787"/>
  <c r="X4787" s="1"/>
  <c r="AB4790"/>
  <c r="W4791"/>
  <c r="AB4791" s="1"/>
  <c r="W4792"/>
  <c r="AB4792" s="1"/>
  <c r="V4793"/>
  <c r="AA4793" s="1"/>
  <c r="U4794"/>
  <c r="Z4794" s="1"/>
  <c r="X4796"/>
  <c r="Y4787"/>
  <c r="W4789"/>
  <c r="AB4789" s="1"/>
  <c r="V4790"/>
  <c r="AA4790" s="1"/>
  <c r="U4791"/>
  <c r="Z4791" s="1"/>
  <c r="T4792"/>
  <c r="Y4792" s="1"/>
  <c r="S4793"/>
  <c r="X4793" s="1"/>
  <c r="V4798"/>
  <c r="AA4798" s="1"/>
  <c r="U4799"/>
  <c r="Z4799" s="1"/>
  <c r="T4800"/>
  <c r="Y4800" s="1"/>
  <c r="S4801"/>
  <c r="X4801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U4798"/>
  <c r="Z4798" s="1"/>
  <c r="T4799"/>
  <c r="Y4799" s="1"/>
  <c r="S4800"/>
  <c r="X4800" s="1"/>
  <c r="E74" i="6"/>
  <c r="E22"/>
  <c r="E20"/>
  <c r="F16"/>
  <c r="F15"/>
  <c r="E9"/>
  <c r="F8"/>
  <c r="Z2749" i="10"/>
  <c r="AC2749" s="1"/>
  <c r="T3066"/>
  <c r="Y3066" s="1"/>
  <c r="AC3066" s="1"/>
  <c r="T3067"/>
  <c r="Y3067" s="1"/>
  <c r="AC3067" s="1"/>
  <c r="AC2762"/>
  <c r="Z2750"/>
  <c r="AC2750" s="1"/>
  <c r="Z2751"/>
  <c r="AC2751" s="1"/>
  <c r="Z2752"/>
  <c r="AC2752" s="1"/>
  <c r="Z2753"/>
  <c r="AC2753" s="1"/>
  <c r="Z2754"/>
  <c r="AC2754" s="1"/>
  <c r="Z2755"/>
  <c r="AC2755" s="1"/>
  <c r="Z2756"/>
  <c r="AC2756" s="1"/>
  <c r="Z2757"/>
  <c r="AC2757" s="1"/>
  <c r="Z2758"/>
  <c r="AC2758" s="1"/>
  <c r="AC2759"/>
  <c r="Z2760"/>
  <c r="AC2760" s="1"/>
  <c r="Z2761"/>
  <c r="AC2761" s="1"/>
  <c r="Z2763"/>
  <c r="AC2763" s="1"/>
  <c r="Y3068"/>
  <c r="AC3068" s="1"/>
  <c r="Y3069"/>
  <c r="AC3069" s="1"/>
  <c r="Y3070"/>
  <c r="AC3070" s="1"/>
  <c r="Y3071"/>
  <c r="Y3072"/>
  <c r="AC3072" s="1"/>
  <c r="Y3073"/>
  <c r="AC3073" s="1"/>
  <c r="Y3074"/>
  <c r="AC3074" s="1"/>
  <c r="Y3075"/>
  <c r="AC3075" s="1"/>
  <c r="Y3077"/>
  <c r="AC3077" s="1"/>
  <c r="X3071"/>
  <c r="X3080"/>
  <c r="AC3080" s="1"/>
  <c r="AC3078"/>
  <c r="AC3079"/>
  <c r="AA3808"/>
  <c r="AA3809"/>
  <c r="Z3809"/>
  <c r="Z3810"/>
  <c r="Y3810"/>
  <c r="Y3811"/>
  <c r="X3811"/>
  <c r="X3812"/>
  <c r="AC3812" s="1"/>
  <c r="Y3818"/>
  <c r="AB3807"/>
  <c r="W3808"/>
  <c r="AB3808" s="1"/>
  <c r="W3815"/>
  <c r="AB3815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W3804"/>
  <c r="AB3804" s="1"/>
  <c r="AC3804" s="1"/>
  <c r="W3805"/>
  <c r="AB3805" s="1"/>
  <c r="AC3805" s="1"/>
  <c r="V3806"/>
  <c r="AA3806" s="1"/>
  <c r="U3807"/>
  <c r="Z3807" s="1"/>
  <c r="T3808"/>
  <c r="Y3808" s="1"/>
  <c r="S3809"/>
  <c r="X3809" s="1"/>
  <c r="W3813"/>
  <c r="AB3813" s="1"/>
  <c r="AC3813" s="1"/>
  <c r="U3815"/>
  <c r="Z3815" s="1"/>
  <c r="T3816"/>
  <c r="Y3816" s="1"/>
  <c r="S3817"/>
  <c r="X3817" s="1"/>
  <c r="AA2179"/>
  <c r="Z2180"/>
  <c r="AA2188"/>
  <c r="Y2181"/>
  <c r="AC2181" s="1"/>
  <c r="Z2188"/>
  <c r="Y2188"/>
  <c r="W2178"/>
  <c r="AB2178" s="1"/>
  <c r="AC2182"/>
  <c r="AB2188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S2188"/>
  <c r="X2188" s="1"/>
  <c r="W2174"/>
  <c r="AB2174" s="1"/>
  <c r="AC2174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AC2183" s="1"/>
  <c r="V2184"/>
  <c r="AA2184" s="1"/>
  <c r="U2185"/>
  <c r="Z2185" s="1"/>
  <c r="T2186"/>
  <c r="Y2186" s="1"/>
  <c r="S2187"/>
  <c r="X2187" s="1"/>
  <c r="V1516"/>
  <c r="AA1516" s="1"/>
  <c r="U1517"/>
  <c r="Z1517" s="1"/>
  <c r="AC1517" s="1"/>
  <c r="Y1518"/>
  <c r="AA1524"/>
  <c r="X1519"/>
  <c r="AB1523"/>
  <c r="AA1510"/>
  <c r="AA1511"/>
  <c r="Z1512"/>
  <c r="Y1513"/>
  <c r="X1514"/>
  <c r="AB1518"/>
  <c r="AA1519"/>
  <c r="Y1521"/>
  <c r="X1522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0"/>
  <c r="AB1510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191"/>
  <c r="AA1184"/>
  <c r="AB1192"/>
  <c r="X1181"/>
  <c r="Z1185"/>
  <c r="AA1193"/>
  <c r="Y1186"/>
  <c r="AC1186" s="1"/>
  <c r="Z1193"/>
  <c r="X1187"/>
  <c r="AC1187" s="1"/>
  <c r="W1183"/>
  <c r="AB1183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B802"/>
  <c r="AA803"/>
  <c r="T727"/>
  <c r="Y727" s="1"/>
  <c r="T728"/>
  <c r="Y728" s="1"/>
  <c r="T729"/>
  <c r="Y729" s="1"/>
  <c r="T730"/>
  <c r="Y730" s="1"/>
  <c r="T731"/>
  <c r="Y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8"/>
  <c r="Y738" s="1"/>
  <c r="AC738" s="1"/>
  <c r="T739"/>
  <c r="Y739" s="1"/>
  <c r="AC739" s="1"/>
  <c r="T740"/>
  <c r="Y740" s="1"/>
  <c r="AC740" s="1"/>
  <c r="T741"/>
  <c r="Y741" s="1"/>
  <c r="AC741" s="1"/>
  <c r="T802"/>
  <c r="Y802" s="1"/>
  <c r="S803"/>
  <c r="X803" s="1"/>
  <c r="S802"/>
  <c r="X802" s="1"/>
  <c r="Z727"/>
  <c r="Z728"/>
  <c r="Z729"/>
  <c r="Z730"/>
  <c r="Z731"/>
  <c r="AA5080"/>
  <c r="AB5080"/>
  <c r="Z5080"/>
  <c r="Y5080"/>
  <c r="X5080"/>
  <c r="T4981"/>
  <c r="Y4981" s="1"/>
  <c r="S4981"/>
  <c r="X4981" s="1"/>
  <c r="V5011"/>
  <c r="AA5011" s="1"/>
  <c r="AB4993"/>
  <c r="AA4993"/>
  <c r="Z4993"/>
  <c r="Y4993"/>
  <c r="AB4999"/>
  <c r="AA4999"/>
  <c r="Z4999"/>
  <c r="Y4999"/>
  <c r="X4999"/>
  <c r="AB5011"/>
  <c r="U5011"/>
  <c r="Z5011" s="1"/>
  <c r="T5011"/>
  <c r="Y5011" s="1"/>
  <c r="X5011"/>
  <c r="X2335"/>
  <c r="S3741"/>
  <c r="X3741" s="1"/>
  <c r="X679"/>
  <c r="X3739"/>
  <c r="S2337"/>
  <c r="X2337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78"/>
  <c r="AA4762"/>
  <c r="AB172"/>
  <c r="X3413"/>
  <c r="X569"/>
  <c r="AC569" s="1"/>
  <c r="AB666"/>
  <c r="Y2328"/>
  <c r="Y3737"/>
  <c r="AB4752"/>
  <c r="Z4761"/>
  <c r="Z4763"/>
  <c r="X173"/>
  <c r="AA983"/>
  <c r="AB2703"/>
  <c r="X3732"/>
  <c r="S4753"/>
  <c r="X4753" s="1"/>
  <c r="Y4762"/>
  <c r="S570"/>
  <c r="X570" s="1"/>
  <c r="AC570" s="1"/>
  <c r="S2693"/>
  <c r="X2693" s="1"/>
  <c r="S2700"/>
  <c r="X2700" s="1"/>
  <c r="S2701"/>
  <c r="X2701" s="1"/>
  <c r="T2336"/>
  <c r="Y2336" s="1"/>
  <c r="U3736"/>
  <c r="Z3736" s="1"/>
  <c r="AB2695"/>
  <c r="Z3611"/>
  <c r="AB4749"/>
  <c r="U4754"/>
  <c r="Z4754" s="1"/>
  <c r="X4757"/>
  <c r="X4763"/>
  <c r="X4764"/>
  <c r="AB3419"/>
  <c r="AA3367"/>
  <c r="AA3382"/>
  <c r="Z4748"/>
  <c r="AB4759"/>
  <c r="W4761"/>
  <c r="AB4761" s="1"/>
  <c r="X4765"/>
  <c r="V3374"/>
  <c r="AA3374" s="1"/>
  <c r="AB4755"/>
  <c r="V4760"/>
  <c r="AA4760" s="1"/>
  <c r="V4761"/>
  <c r="AA4761" s="1"/>
  <c r="U4762"/>
  <c r="Z4762" s="1"/>
  <c r="T4763"/>
  <c r="Y4763" s="1"/>
  <c r="T4764"/>
  <c r="Y4764" s="1"/>
  <c r="AB4767"/>
  <c r="W4769"/>
  <c r="AB4769" s="1"/>
  <c r="V171"/>
  <c r="AA171" s="1"/>
  <c r="X4963"/>
  <c r="AB4746"/>
  <c r="AA4754"/>
  <c r="AB4760"/>
  <c r="AB171"/>
  <c r="AB181"/>
  <c r="S3417"/>
  <c r="X3417" s="1"/>
  <c r="S3425"/>
  <c r="X3425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90"/>
  <c r="U4289"/>
  <c r="Z4289" s="1"/>
  <c r="Y4094"/>
  <c r="AA4101"/>
  <c r="AA4093"/>
  <c r="T4098"/>
  <c r="Y4098" s="1"/>
  <c r="T4102"/>
  <c r="Y4102" s="1"/>
  <c r="V4105"/>
  <c r="AA4105" s="1"/>
  <c r="T4106"/>
  <c r="Y4106" s="1"/>
  <c r="AA3610"/>
  <c r="AA3618"/>
  <c r="AA3622"/>
  <c r="T3611"/>
  <c r="Y3611" s="1"/>
  <c r="AB3421"/>
  <c r="T3415"/>
  <c r="Y3415" s="1"/>
  <c r="T3419"/>
  <c r="Y3419" s="1"/>
  <c r="AA3417"/>
  <c r="Z3422"/>
  <c r="U3414"/>
  <c r="Z3414" s="1"/>
  <c r="S3415"/>
  <c r="X3415" s="1"/>
  <c r="Y3413"/>
  <c r="AB3427"/>
  <c r="AA3420"/>
  <c r="X3422"/>
  <c r="AA3422"/>
  <c r="Y3427"/>
  <c r="AA3414"/>
  <c r="Y3363"/>
  <c r="AA3354"/>
  <c r="AA3362"/>
  <c r="T3367"/>
  <c r="Y3367" s="1"/>
  <c r="AA3212"/>
  <c r="Z3212"/>
  <c r="V3204"/>
  <c r="AA3204" s="1"/>
  <c r="T3205"/>
  <c r="Y3205" s="1"/>
  <c r="U3204"/>
  <c r="Z3204" s="1"/>
  <c r="S3205"/>
  <c r="X3205" s="1"/>
  <c r="W3211"/>
  <c r="AB3211" s="1"/>
  <c r="AC3211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44"/>
  <c r="Z4746"/>
  <c r="AA4750"/>
  <c r="Z4755"/>
  <c r="AB4737"/>
  <c r="AB4753"/>
  <c r="AB4730"/>
  <c r="S4745"/>
  <c r="X4745" s="1"/>
  <c r="V4746"/>
  <c r="AA4746" s="1"/>
  <c r="Z4747"/>
  <c r="T4748"/>
  <c r="Y4748" s="1"/>
  <c r="V4749"/>
  <c r="AA4749" s="1"/>
  <c r="X4750"/>
  <c r="AA4753"/>
  <c r="S4742"/>
  <c r="X4742" s="1"/>
  <c r="AC4742" s="1"/>
  <c r="AB4745"/>
  <c r="Y4747"/>
  <c r="S4748"/>
  <c r="X4748" s="1"/>
  <c r="AB4748"/>
  <c r="V4755"/>
  <c r="AA4755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AC4770" s="1"/>
  <c r="AA4745"/>
  <c r="T4749"/>
  <c r="Y4749" s="1"/>
  <c r="T4752"/>
  <c r="Y4752" s="1"/>
  <c r="AB4754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W4729"/>
  <c r="AB4729" s="1"/>
  <c r="Y4740"/>
  <c r="AC4743"/>
  <c r="AA4730"/>
  <c r="AB4731"/>
  <c r="AA4731"/>
  <c r="AA4732"/>
  <c r="AA4738"/>
  <c r="Z4731"/>
  <c r="Z4732"/>
  <c r="Z4733"/>
  <c r="Y4732"/>
  <c r="Y4733"/>
  <c r="X4727"/>
  <c r="X4733"/>
  <c r="X4734"/>
  <c r="AC4734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S4684"/>
  <c r="X4684" s="1"/>
  <c r="AB4714"/>
  <c r="W4716"/>
  <c r="AB4716" s="1"/>
  <c r="V4717"/>
  <c r="AA4717" s="1"/>
  <c r="U4718"/>
  <c r="Z4718" s="1"/>
  <c r="X4720"/>
  <c r="V4715"/>
  <c r="AA4715" s="1"/>
  <c r="V4716"/>
  <c r="AA4716" s="1"/>
  <c r="U4717"/>
  <c r="Z4717" s="1"/>
  <c r="T4718"/>
  <c r="Y4718" s="1"/>
  <c r="T4719"/>
  <c r="Y4719" s="1"/>
  <c r="S4712"/>
  <c r="X4712" s="1"/>
  <c r="AB4715"/>
  <c r="U4716"/>
  <c r="Z4716" s="1"/>
  <c r="T4717"/>
  <c r="Y4717" s="1"/>
  <c r="S4718"/>
  <c r="X4718" s="1"/>
  <c r="S4719"/>
  <c r="X4719" s="1"/>
  <c r="Y4712"/>
  <c r="X4713"/>
  <c r="AA4686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AC4725" s="1"/>
  <c r="Z4687"/>
  <c r="AA4689"/>
  <c r="Z4690"/>
  <c r="W4712"/>
  <c r="AB4712" s="1"/>
  <c r="V4713"/>
  <c r="AA4713" s="1"/>
  <c r="U4714"/>
  <c r="Z4714" s="1"/>
  <c r="T4715"/>
  <c r="Y4715" s="1"/>
  <c r="S4716"/>
  <c r="X4716" s="1"/>
  <c r="W4720"/>
  <c r="AB4720" s="1"/>
  <c r="U4722"/>
  <c r="Z4722" s="1"/>
  <c r="T4723"/>
  <c r="Y4723" s="1"/>
  <c r="S4724"/>
  <c r="X4724" s="1"/>
  <c r="Z4682"/>
  <c r="Y4688"/>
  <c r="AB4688"/>
  <c r="X4692"/>
  <c r="Y4683"/>
  <c r="T4689"/>
  <c r="Y4689" s="1"/>
  <c r="S4690"/>
  <c r="X4690" s="1"/>
  <c r="W4693"/>
  <c r="AB4693" s="1"/>
  <c r="W4694"/>
  <c r="AB4694" s="1"/>
  <c r="V4695"/>
  <c r="AA4695" s="1"/>
  <c r="S4682"/>
  <c r="X4682" s="1"/>
  <c r="W4685"/>
  <c r="AB4685" s="1"/>
  <c r="W4686"/>
  <c r="AB4686" s="1"/>
  <c r="V4687"/>
  <c r="AA4687" s="1"/>
  <c r="U4688"/>
  <c r="Z4688" s="1"/>
  <c r="S4689"/>
  <c r="X4689" s="1"/>
  <c r="V4694"/>
  <c r="AA4694" s="1"/>
  <c r="U4695"/>
  <c r="Z4695" s="1"/>
  <c r="Y4673"/>
  <c r="Y4674"/>
  <c r="Z4679"/>
  <c r="W4683"/>
  <c r="AB4683" s="1"/>
  <c r="V4684"/>
  <c r="AA4684" s="1"/>
  <c r="U4685"/>
  <c r="Z4685" s="1"/>
  <c r="T4686"/>
  <c r="Y4686" s="1"/>
  <c r="S4687"/>
  <c r="X4687" s="1"/>
  <c r="V4692"/>
  <c r="AA4692" s="1"/>
  <c r="U4693"/>
  <c r="Z4693" s="1"/>
  <c r="T4694"/>
  <c r="Y4694" s="1"/>
  <c r="S4695"/>
  <c r="X4695" s="1"/>
  <c r="Y4680"/>
  <c r="W4682"/>
  <c r="AB4682" s="1"/>
  <c r="V4683"/>
  <c r="AA4683" s="1"/>
  <c r="U4684"/>
  <c r="Z4684" s="1"/>
  <c r="T4685"/>
  <c r="Y4685" s="1"/>
  <c r="S4686"/>
  <c r="X4686" s="1"/>
  <c r="W4690"/>
  <c r="AB4690" s="1"/>
  <c r="U4692"/>
  <c r="Z4692" s="1"/>
  <c r="T4693"/>
  <c r="Y4693" s="1"/>
  <c r="S4694"/>
  <c r="X4694" s="1"/>
  <c r="AB4669"/>
  <c r="W4671"/>
  <c r="AB4671" s="1"/>
  <c r="V4672"/>
  <c r="AA4672" s="1"/>
  <c r="U4673"/>
  <c r="Z4673" s="1"/>
  <c r="X4675"/>
  <c r="V4670"/>
  <c r="AA4670" s="1"/>
  <c r="V4671"/>
  <c r="AA4671" s="1"/>
  <c r="U4672"/>
  <c r="Z4672" s="1"/>
  <c r="AB4677"/>
  <c r="W4679"/>
  <c r="AB4679" s="1"/>
  <c r="S4667"/>
  <c r="X4667" s="1"/>
  <c r="AB4670"/>
  <c r="U4671"/>
  <c r="Z4671" s="1"/>
  <c r="T4672"/>
  <c r="Y4672" s="1"/>
  <c r="S4673"/>
  <c r="X4673" s="1"/>
  <c r="S4674"/>
  <c r="X4674" s="1"/>
  <c r="V4678"/>
  <c r="AA4678" s="1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Z4603"/>
  <c r="AC4710"/>
  <c r="S4591"/>
  <c r="X4591" s="1"/>
  <c r="Y4604"/>
  <c r="AB4594"/>
  <c r="V4596"/>
  <c r="AA4596" s="1"/>
  <c r="U4597"/>
  <c r="Z4597" s="1"/>
  <c r="X4599"/>
  <c r="V4595"/>
  <c r="AA4595" s="1"/>
  <c r="U4596"/>
  <c r="Z4596" s="1"/>
  <c r="T4597"/>
  <c r="Y4597" s="1"/>
  <c r="T4598"/>
  <c r="Y4598" s="1"/>
  <c r="AB4601"/>
  <c r="W4602"/>
  <c r="AB4602" s="1"/>
  <c r="AB4595"/>
  <c r="T4596"/>
  <c r="Y4596" s="1"/>
  <c r="S4597"/>
  <c r="X4597" s="1"/>
  <c r="S4598"/>
  <c r="X4598" s="1"/>
  <c r="V4602"/>
  <c r="AA4602" s="1"/>
  <c r="Y4591"/>
  <c r="X4592"/>
  <c r="W4593"/>
  <c r="AB4593" s="1"/>
  <c r="V4594"/>
  <c r="AA4594" s="1"/>
  <c r="U4595"/>
  <c r="Z4595" s="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W4580"/>
  <c r="AB4580" s="1"/>
  <c r="V4581"/>
  <c r="AA4581" s="1"/>
  <c r="U4582"/>
  <c r="Z4582" s="1"/>
  <c r="X4584"/>
  <c r="V4580"/>
  <c r="AA4580" s="1"/>
  <c r="U4581"/>
  <c r="Z4581" s="1"/>
  <c r="T4582"/>
  <c r="Y4582" s="1"/>
  <c r="T4583"/>
  <c r="Y4583" s="1"/>
  <c r="W4587"/>
  <c r="AB4587" s="1"/>
  <c r="S4576"/>
  <c r="X4576" s="1"/>
  <c r="AB4579"/>
  <c r="S4583"/>
  <c r="X4583" s="1"/>
  <c r="U4589"/>
  <c r="Z4589" s="1"/>
  <c r="Z4542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Y4543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AB4532"/>
  <c r="W4534"/>
  <c r="AB4534" s="1"/>
  <c r="V4535"/>
  <c r="AA4535" s="1"/>
  <c r="U4536"/>
  <c r="Z4536" s="1"/>
  <c r="X4538"/>
  <c r="V4533"/>
  <c r="AA4533" s="1"/>
  <c r="V4534"/>
  <c r="AA4534" s="1"/>
  <c r="U4535"/>
  <c r="Z4535" s="1"/>
  <c r="T4536"/>
  <c r="Y4536" s="1"/>
  <c r="T4537"/>
  <c r="Y4537" s="1"/>
  <c r="AB4540"/>
  <c r="W4541"/>
  <c r="AB4541" s="1"/>
  <c r="S4530"/>
  <c r="X4530" s="1"/>
  <c r="AB4533"/>
  <c r="U4534"/>
  <c r="Z4534" s="1"/>
  <c r="T4535"/>
  <c r="Y4535" s="1"/>
  <c r="S4536"/>
  <c r="X4536" s="1"/>
  <c r="S4537"/>
  <c r="X4537" s="1"/>
  <c r="V4541"/>
  <c r="AA4541" s="1"/>
  <c r="V4542"/>
  <c r="AA4542" s="1"/>
  <c r="U4543"/>
  <c r="Z4543" s="1"/>
  <c r="Z4488"/>
  <c r="S4491"/>
  <c r="X4491" s="1"/>
  <c r="Z4527"/>
  <c r="W4531"/>
  <c r="AB4531" s="1"/>
  <c r="V4532"/>
  <c r="AA4532" s="1"/>
  <c r="U4533"/>
  <c r="Z4533" s="1"/>
  <c r="T4534"/>
  <c r="Y4534" s="1"/>
  <c r="S4535"/>
  <c r="X4535" s="1"/>
  <c r="V4540"/>
  <c r="AA4540" s="1"/>
  <c r="U4541"/>
  <c r="Z4541" s="1"/>
  <c r="T4542"/>
  <c r="Y4542" s="1"/>
  <c r="S4543"/>
  <c r="X4543" s="1"/>
  <c r="Z4489"/>
  <c r="V4496"/>
  <c r="AA4496" s="1"/>
  <c r="U4497"/>
  <c r="Z4497" s="1"/>
  <c r="Y4528"/>
  <c r="W4530"/>
  <c r="AB4530" s="1"/>
  <c r="V4531"/>
  <c r="AA4531" s="1"/>
  <c r="U4532"/>
  <c r="Z4532" s="1"/>
  <c r="T4533"/>
  <c r="Y4533" s="1"/>
  <c r="S4534"/>
  <c r="X4534" s="1"/>
  <c r="W4538"/>
  <c r="AB4538" s="1"/>
  <c r="U4540"/>
  <c r="Z4540" s="1"/>
  <c r="T4541"/>
  <c r="Y4541" s="1"/>
  <c r="S4542"/>
  <c r="X4542" s="1"/>
  <c r="Y4485"/>
  <c r="X4486"/>
  <c r="Y4489"/>
  <c r="U4496"/>
  <c r="Z4496" s="1"/>
  <c r="T4497"/>
  <c r="Y4497" s="1"/>
  <c r="T4498"/>
  <c r="Y4498" s="1"/>
  <c r="W4519"/>
  <c r="AB4519" s="1"/>
  <c r="V4520"/>
  <c r="AA4520" s="1"/>
  <c r="U4521"/>
  <c r="Z4521" s="1"/>
  <c r="X4523"/>
  <c r="W4486"/>
  <c r="AB4486" s="1"/>
  <c r="W4487"/>
  <c r="AB4487" s="1"/>
  <c r="Y4490"/>
  <c r="AB4495"/>
  <c r="T4496"/>
  <c r="Y4496" s="1"/>
  <c r="S4497"/>
  <c r="X4497" s="1"/>
  <c r="S4498"/>
  <c r="X4498" s="1"/>
  <c r="V4519"/>
  <c r="AA4519" s="1"/>
  <c r="U4520"/>
  <c r="Z4520" s="1"/>
  <c r="T4521"/>
  <c r="Y4521" s="1"/>
  <c r="T4522"/>
  <c r="Y4522" s="1"/>
  <c r="AB4525"/>
  <c r="W4526"/>
  <c r="AB4526" s="1"/>
  <c r="V4487"/>
  <c r="AA4487" s="1"/>
  <c r="V4488"/>
  <c r="AA4488" s="1"/>
  <c r="X4490"/>
  <c r="AA4495"/>
  <c r="S4515"/>
  <c r="X4515" s="1"/>
  <c r="AB4518"/>
  <c r="S4521"/>
  <c r="X4521" s="1"/>
  <c r="S4522"/>
  <c r="X4522" s="1"/>
  <c r="V4526"/>
  <c r="AA4526" s="1"/>
  <c r="U4528"/>
  <c r="Z4528" s="1"/>
  <c r="V4486"/>
  <c r="AA4486" s="1"/>
  <c r="U4487"/>
  <c r="Z4487" s="1"/>
  <c r="T4488"/>
  <c r="Y4488" s="1"/>
  <c r="AB4488"/>
  <c r="S4489"/>
  <c r="X4489" s="1"/>
  <c r="AA4489"/>
  <c r="Z4490"/>
  <c r="Y4491"/>
  <c r="X4492"/>
  <c r="W4493"/>
  <c r="AB4493" s="1"/>
  <c r="U4495"/>
  <c r="Z4495" s="1"/>
  <c r="AB4496"/>
  <c r="AB4472"/>
  <c r="U4476"/>
  <c r="Z4476" s="1"/>
  <c r="V4485"/>
  <c r="AA4485" s="1"/>
  <c r="U4486"/>
  <c r="Z4486" s="1"/>
  <c r="T4487"/>
  <c r="Y4487" s="1"/>
  <c r="S4488"/>
  <c r="X4488" s="1"/>
  <c r="W4492"/>
  <c r="AB4492" s="1"/>
  <c r="V4493"/>
  <c r="AA4493" s="1"/>
  <c r="T4495"/>
  <c r="Y4495" s="1"/>
  <c r="S4496"/>
  <c r="X4496" s="1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U4475"/>
  <c r="Z4475" s="1"/>
  <c r="T4476"/>
  <c r="Y4476" s="1"/>
  <c r="T4477"/>
  <c r="Y4477" s="1"/>
  <c r="AB4480"/>
  <c r="U4485"/>
  <c r="Z4485" s="1"/>
  <c r="T4486"/>
  <c r="Y4486" s="1"/>
  <c r="S4487"/>
  <c r="X4487" s="1"/>
  <c r="W4491"/>
  <c r="AB4491" s="1"/>
  <c r="V4492"/>
  <c r="AA4492" s="1"/>
  <c r="U4493"/>
  <c r="Z4493" s="1"/>
  <c r="S4495"/>
  <c r="X4495" s="1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S4470"/>
  <c r="X4470" s="1"/>
  <c r="AB4473"/>
  <c r="U4474"/>
  <c r="Z4474" s="1"/>
  <c r="T4475"/>
  <c r="Y4475" s="1"/>
  <c r="S4476"/>
  <c r="X4476" s="1"/>
  <c r="S4477"/>
  <c r="X4477" s="1"/>
  <c r="AA4473"/>
  <c r="AB4474"/>
  <c r="S4478"/>
  <c r="X4478" s="1"/>
  <c r="AA4474"/>
  <c r="AA4475"/>
  <c r="AA4481"/>
  <c r="Y4470"/>
  <c r="X4471"/>
  <c r="Z4512"/>
  <c r="W4471"/>
  <c r="AB4471" s="1"/>
  <c r="V4472"/>
  <c r="AA4472" s="1"/>
  <c r="U4473"/>
  <c r="Z4473" s="1"/>
  <c r="T4474"/>
  <c r="Y4474" s="1"/>
  <c r="S4475"/>
  <c r="X4475" s="1"/>
  <c r="V4480"/>
  <c r="AA4480" s="1"/>
  <c r="U4481"/>
  <c r="Z4481" s="1"/>
  <c r="T4482"/>
  <c r="Y4482" s="1"/>
  <c r="S4483"/>
  <c r="X4483" s="1"/>
  <c r="AC4483" s="1"/>
  <c r="Y4513"/>
  <c r="W4470"/>
  <c r="AB4470" s="1"/>
  <c r="V4471"/>
  <c r="AA4471" s="1"/>
  <c r="U4472"/>
  <c r="Z4472" s="1"/>
  <c r="T4473"/>
  <c r="Y4473" s="1"/>
  <c r="S4474"/>
  <c r="X4474" s="1"/>
  <c r="W4478"/>
  <c r="AB4478" s="1"/>
  <c r="U4480"/>
  <c r="Z4480" s="1"/>
  <c r="T4481"/>
  <c r="Y4481" s="1"/>
  <c r="S4482"/>
  <c r="X4482" s="1"/>
  <c r="AB4502"/>
  <c r="AB4504"/>
  <c r="AA4505"/>
  <c r="Z4506"/>
  <c r="X4508"/>
  <c r="AA4503"/>
  <c r="AA4504"/>
  <c r="Z4505"/>
  <c r="Y4506"/>
  <c r="Y4507"/>
  <c r="AB4510"/>
  <c r="X4500"/>
  <c r="AB4503"/>
  <c r="Z4504"/>
  <c r="Y4505"/>
  <c r="X4506"/>
  <c r="X4507"/>
  <c r="AA4511"/>
  <c r="AB4501"/>
  <c r="AA4502"/>
  <c r="Z4503"/>
  <c r="Y4504"/>
  <c r="X4505"/>
  <c r="AB4509"/>
  <c r="AA4510"/>
  <c r="Z4511"/>
  <c r="Y4512"/>
  <c r="X4513"/>
  <c r="AB4500"/>
  <c r="AA4501"/>
  <c r="Z4502"/>
  <c r="Y4503"/>
  <c r="X4504"/>
  <c r="AB4508"/>
  <c r="AA4509"/>
  <c r="Z4510"/>
  <c r="Y4511"/>
  <c r="X4512"/>
  <c r="Z4436"/>
  <c r="Y4437"/>
  <c r="AB4426"/>
  <c r="W4428"/>
  <c r="AB4428" s="1"/>
  <c r="V4429"/>
  <c r="AA4429" s="1"/>
  <c r="U4430"/>
  <c r="Z4430" s="1"/>
  <c r="X4432"/>
  <c r="V4427"/>
  <c r="AA4427" s="1"/>
  <c r="V4428"/>
  <c r="AA4428" s="1"/>
  <c r="U4429"/>
  <c r="Z4429" s="1"/>
  <c r="T4430"/>
  <c r="Y4430" s="1"/>
  <c r="T4431"/>
  <c r="Y4431" s="1"/>
  <c r="AB4434"/>
  <c r="W4435"/>
  <c r="AB4435" s="1"/>
  <c r="W4436"/>
  <c r="AB4436" s="1"/>
  <c r="S4424"/>
  <c r="X4424" s="1"/>
  <c r="AB4427"/>
  <c r="U4428"/>
  <c r="Z4428" s="1"/>
  <c r="T4429"/>
  <c r="Y4429" s="1"/>
  <c r="S4430"/>
  <c r="X4430" s="1"/>
  <c r="S4431"/>
  <c r="X4431" s="1"/>
  <c r="V4435"/>
  <c r="AA4435" s="1"/>
  <c r="V4436"/>
  <c r="AA4436" s="1"/>
  <c r="U4437"/>
  <c r="Z4437" s="1"/>
  <c r="Z4315"/>
  <c r="W4425"/>
  <c r="AB4425" s="1"/>
  <c r="V4426"/>
  <c r="AA4426" s="1"/>
  <c r="U4427"/>
  <c r="Z4427" s="1"/>
  <c r="T4428"/>
  <c r="Y4428" s="1"/>
  <c r="S4429"/>
  <c r="X4429" s="1"/>
  <c r="V4434"/>
  <c r="AA4434" s="1"/>
  <c r="U4435"/>
  <c r="Z4435" s="1"/>
  <c r="T4436"/>
  <c r="Y4436" s="1"/>
  <c r="S4437"/>
  <c r="X4437" s="1"/>
  <c r="Y4316"/>
  <c r="W4424"/>
  <c r="AB4424" s="1"/>
  <c r="V4425"/>
  <c r="AA4425" s="1"/>
  <c r="U4426"/>
  <c r="Z4426" s="1"/>
  <c r="T4427"/>
  <c r="Y4427" s="1"/>
  <c r="S4428"/>
  <c r="X4428" s="1"/>
  <c r="W4432"/>
  <c r="AB4432" s="1"/>
  <c r="U4434"/>
  <c r="Z4434" s="1"/>
  <c r="T4435"/>
  <c r="Y4435" s="1"/>
  <c r="S4436"/>
  <c r="X4436" s="1"/>
  <c r="AB4305"/>
  <c r="V4306"/>
  <c r="AA4306" s="1"/>
  <c r="V4307"/>
  <c r="AA4307" s="1"/>
  <c r="U4308"/>
  <c r="Z4308" s="1"/>
  <c r="T4309"/>
  <c r="Y4309" s="1"/>
  <c r="AB4313"/>
  <c r="W4314"/>
  <c r="AB4314" s="1"/>
  <c r="AB4306"/>
  <c r="U4307"/>
  <c r="Z4307" s="1"/>
  <c r="T4308"/>
  <c r="Y4308" s="1"/>
  <c r="S4309"/>
  <c r="X4309" s="1"/>
  <c r="S4310"/>
  <c r="X4310" s="1"/>
  <c r="AC4310" s="1"/>
  <c r="V4314"/>
  <c r="AA4314" s="1"/>
  <c r="V4315"/>
  <c r="AA4315" s="1"/>
  <c r="U4316"/>
  <c r="Z4316" s="1"/>
  <c r="Z427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Y4272"/>
  <c r="W4303"/>
  <c r="AB4303" s="1"/>
  <c r="AC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AB4261"/>
  <c r="V4262"/>
  <c r="AA4262" s="1"/>
  <c r="V4263"/>
  <c r="AA4263" s="1"/>
  <c r="U4264"/>
  <c r="Z4264" s="1"/>
  <c r="T4265"/>
  <c r="Y4265" s="1"/>
  <c r="AB4269"/>
  <c r="W4270"/>
  <c r="AB4270" s="1"/>
  <c r="AB4262"/>
  <c r="U4263"/>
  <c r="Z4263" s="1"/>
  <c r="T4264"/>
  <c r="Y4264" s="1"/>
  <c r="S4265"/>
  <c r="X4265" s="1"/>
  <c r="S4266"/>
  <c r="X4266" s="1"/>
  <c r="AC4266" s="1"/>
  <c r="V4270"/>
  <c r="AA4270" s="1"/>
  <c r="Z4300"/>
  <c r="W4260"/>
  <c r="AB4260" s="1"/>
  <c r="V4261"/>
  <c r="AA4261" s="1"/>
  <c r="U4262"/>
  <c r="Z4262" s="1"/>
  <c r="T4263"/>
  <c r="Y4263" s="1"/>
  <c r="S4264"/>
  <c r="X4264" s="1"/>
  <c r="V4269"/>
  <c r="AA4269" s="1"/>
  <c r="U4270"/>
  <c r="Z4270" s="1"/>
  <c r="T4271"/>
  <c r="Y4271" s="1"/>
  <c r="S4272"/>
  <c r="X4272" s="1"/>
  <c r="Y4301"/>
  <c r="W4259"/>
  <c r="AB4259" s="1"/>
  <c r="AC4259" s="1"/>
  <c r="V4260"/>
  <c r="AA4260" s="1"/>
  <c r="U4261"/>
  <c r="Z4261" s="1"/>
  <c r="T4262"/>
  <c r="Y4262" s="1"/>
  <c r="S4263"/>
  <c r="X4263" s="1"/>
  <c r="W4267"/>
  <c r="AB4267" s="1"/>
  <c r="AC4267" s="1"/>
  <c r="U4269"/>
  <c r="Z4269" s="1"/>
  <c r="T4270"/>
  <c r="Y4270" s="1"/>
  <c r="S4271"/>
  <c r="X4271" s="1"/>
  <c r="AB4290"/>
  <c r="AB4292"/>
  <c r="AA4293"/>
  <c r="Z4294"/>
  <c r="X4296"/>
  <c r="AA4291"/>
  <c r="AA4292"/>
  <c r="Z4293"/>
  <c r="Y4294"/>
  <c r="Y4295"/>
  <c r="AB4298"/>
  <c r="AB4299"/>
  <c r="X4288"/>
  <c r="AB4291"/>
  <c r="Z4292"/>
  <c r="Y4293"/>
  <c r="X4294"/>
  <c r="X4295"/>
  <c r="AC4295" s="1"/>
  <c r="AA4299"/>
  <c r="AA4300"/>
  <c r="T4179"/>
  <c r="Y4179" s="1"/>
  <c r="U4187"/>
  <c r="Z4187" s="1"/>
  <c r="AB4289"/>
  <c r="AA4290"/>
  <c r="Z4291"/>
  <c r="Y4292"/>
  <c r="X4293"/>
  <c r="AB4297"/>
  <c r="AA4298"/>
  <c r="Z4299"/>
  <c r="Y4300"/>
  <c r="X4301"/>
  <c r="AB4168"/>
  <c r="S4172"/>
  <c r="X4172" s="1"/>
  <c r="S4179"/>
  <c r="X4179" s="1"/>
  <c r="U4186"/>
  <c r="Z4186" s="1"/>
  <c r="T4187"/>
  <c r="Y4187" s="1"/>
  <c r="T4188"/>
  <c r="Y4188" s="1"/>
  <c r="V4194"/>
  <c r="AA4194" s="1"/>
  <c r="U4195"/>
  <c r="Z4195" s="1"/>
  <c r="AB4288"/>
  <c r="AA4289"/>
  <c r="Z4290"/>
  <c r="Y4291"/>
  <c r="X4292"/>
  <c r="AB4296"/>
  <c r="AA4297"/>
  <c r="Z4298"/>
  <c r="Y4299"/>
  <c r="X4300"/>
  <c r="AA4169"/>
  <c r="AB4176"/>
  <c r="S4180"/>
  <c r="X4180" s="1"/>
  <c r="AB4184"/>
  <c r="S4188"/>
  <c r="X4188" s="1"/>
  <c r="V4193"/>
  <c r="AA4193" s="1"/>
  <c r="U4194"/>
  <c r="Z4194" s="1"/>
  <c r="T4195"/>
  <c r="Y4195" s="1"/>
  <c r="T4196"/>
  <c r="Y4196" s="1"/>
  <c r="Z4170"/>
  <c r="AC4170" s="1"/>
  <c r="AB4185"/>
  <c r="S4189"/>
  <c r="X4189" s="1"/>
  <c r="S4196"/>
  <c r="X4196" s="1"/>
  <c r="Y4171"/>
  <c r="AC4171" s="1"/>
  <c r="Z4178"/>
  <c r="AC4178" s="1"/>
  <c r="AA4185"/>
  <c r="AA4186"/>
  <c r="AB4193"/>
  <c r="AB4155"/>
  <c r="AB4163"/>
  <c r="S4153"/>
  <c r="X4153" s="1"/>
  <c r="AB4156"/>
  <c r="S4159"/>
  <c r="X4159" s="1"/>
  <c r="S4160"/>
  <c r="X4160" s="1"/>
  <c r="T4168"/>
  <c r="Y4168" s="1"/>
  <c r="S4169"/>
  <c r="X4169" s="1"/>
  <c r="W4173"/>
  <c r="AB4173" s="1"/>
  <c r="V4174"/>
  <c r="AA4174" s="1"/>
  <c r="U4175"/>
  <c r="Z4175" s="1"/>
  <c r="T4176"/>
  <c r="Y4176" s="1"/>
  <c r="W4181"/>
  <c r="AB4181" s="1"/>
  <c r="V4183"/>
  <c r="AA4183" s="1"/>
  <c r="U4184"/>
  <c r="Z4184" s="1"/>
  <c r="T4185"/>
  <c r="Y4185" s="1"/>
  <c r="S4186"/>
  <c r="X4186" s="1"/>
  <c r="W4190"/>
  <c r="AB4190" s="1"/>
  <c r="V4191"/>
  <c r="AA4191" s="1"/>
  <c r="T4193"/>
  <c r="Y4193" s="1"/>
  <c r="S4194"/>
  <c r="X4194" s="1"/>
  <c r="AA4156"/>
  <c r="AB4157"/>
  <c r="S4161"/>
  <c r="X4161" s="1"/>
  <c r="T4166"/>
  <c r="Y4166" s="1"/>
  <c r="S4168"/>
  <c r="X4168" s="1"/>
  <c r="W4172"/>
  <c r="AB4172" s="1"/>
  <c r="V4173"/>
  <c r="AA4173" s="1"/>
  <c r="U4174"/>
  <c r="Z4174" s="1"/>
  <c r="T4175"/>
  <c r="Y4175" s="1"/>
  <c r="S4176"/>
  <c r="X4176" s="1"/>
  <c r="W4180"/>
  <c r="AB4180" s="1"/>
  <c r="V4181"/>
  <c r="AA4181" s="1"/>
  <c r="U4183"/>
  <c r="Z4183" s="1"/>
  <c r="T4184"/>
  <c r="Y4184" s="1"/>
  <c r="S4185"/>
  <c r="X4185" s="1"/>
  <c r="W4189"/>
  <c r="AB4189" s="1"/>
  <c r="V4190"/>
  <c r="AA4190" s="1"/>
  <c r="U4191"/>
  <c r="Z4191" s="1"/>
  <c r="S4193"/>
  <c r="X4193" s="1"/>
  <c r="T4124"/>
  <c r="Y4124" s="1"/>
  <c r="AA4157"/>
  <c r="AA4158"/>
  <c r="AA4164"/>
  <c r="Z4157"/>
  <c r="Z4158"/>
  <c r="Z4159"/>
  <c r="Y4158"/>
  <c r="Y4159"/>
  <c r="Y4160"/>
  <c r="AB4134"/>
  <c r="AA4134"/>
  <c r="T4138"/>
  <c r="Y4138" s="1"/>
  <c r="Z415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B4126"/>
  <c r="U4128"/>
  <c r="Z4128" s="1"/>
  <c r="AA4135"/>
  <c r="S4138"/>
  <c r="X4138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T4128"/>
  <c r="Y4128" s="1"/>
  <c r="T4129"/>
  <c r="Y4129" s="1"/>
  <c r="Z4135"/>
  <c r="S4139"/>
  <c r="X4139" s="1"/>
  <c r="W4143"/>
  <c r="AB4143" s="1"/>
  <c r="Z4123"/>
  <c r="AA4127"/>
  <c r="S4129"/>
  <c r="X4129" s="1"/>
  <c r="Z4136"/>
  <c r="AB4142"/>
  <c r="T4145"/>
  <c r="Y4145" s="1"/>
  <c r="W4150"/>
  <c r="AB4150" s="1"/>
  <c r="Z4127"/>
  <c r="S4130"/>
  <c r="X4130" s="1"/>
  <c r="W4133"/>
  <c r="AB4133" s="1"/>
  <c r="Y4136"/>
  <c r="U4143"/>
  <c r="Z4143" s="1"/>
  <c r="T4144"/>
  <c r="Y4144" s="1"/>
  <c r="S4145"/>
  <c r="X4145" s="1"/>
  <c r="S4146"/>
  <c r="X4146" s="1"/>
  <c r="AC4146" s="1"/>
  <c r="V4150"/>
  <c r="AA4150" s="1"/>
  <c r="V4151"/>
  <c r="AA4151" s="1"/>
  <c r="Y4100"/>
  <c r="AC4100" s="1"/>
  <c r="X4123"/>
  <c r="V4125"/>
  <c r="AA4125" s="1"/>
  <c r="U4126"/>
  <c r="Z4126" s="1"/>
  <c r="T4127"/>
  <c r="Y4127" s="1"/>
  <c r="AB4127"/>
  <c r="S4128"/>
  <c r="X4128" s="1"/>
  <c r="AA4128"/>
  <c r="Z4129"/>
  <c r="Y4130"/>
  <c r="X4131"/>
  <c r="V4133"/>
  <c r="AA4133" s="1"/>
  <c r="U4134"/>
  <c r="Z4134" s="1"/>
  <c r="T4135"/>
  <c r="Y4135" s="1"/>
  <c r="AB4135"/>
  <c r="S4136"/>
  <c r="X4136" s="1"/>
  <c r="AA4136"/>
  <c r="Z4138"/>
  <c r="Y4139"/>
  <c r="X4140"/>
  <c r="W4141"/>
  <c r="AB4141" s="1"/>
  <c r="V4142"/>
  <c r="AA4142" s="1"/>
  <c r="AB4144"/>
  <c r="AA4145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40"/>
  <c r="AB4140" s="1"/>
  <c r="V4141"/>
  <c r="AA4141" s="1"/>
  <c r="U4142"/>
  <c r="Z4142" s="1"/>
  <c r="T4143"/>
  <c r="Y4143" s="1"/>
  <c r="S4144"/>
  <c r="X4144" s="1"/>
  <c r="W4148"/>
  <c r="AB4148" s="1"/>
  <c r="V4149"/>
  <c r="AA4149" s="1"/>
  <c r="U4150"/>
  <c r="Z4150" s="1"/>
  <c r="T4151"/>
  <c r="Y4151" s="1"/>
  <c r="Z4099"/>
  <c r="AC4099" s="1"/>
  <c r="V4123"/>
  <c r="AA4123" s="1"/>
  <c r="U4124"/>
  <c r="Z4124" s="1"/>
  <c r="T4125"/>
  <c r="Y4125" s="1"/>
  <c r="S4126"/>
  <c r="X4126" s="1"/>
  <c r="W4130"/>
  <c r="AB4130" s="1"/>
  <c r="V4131"/>
  <c r="AA4131" s="1"/>
  <c r="T4133"/>
  <c r="Y4133" s="1"/>
  <c r="S4134"/>
  <c r="X4134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A4106"/>
  <c r="X4093"/>
  <c r="AB4097"/>
  <c r="X4101"/>
  <c r="AA4098"/>
  <c r="AB4105"/>
  <c r="AB4094"/>
  <c r="AA4095"/>
  <c r="Z4096"/>
  <c r="Y4097"/>
  <c r="X4098"/>
  <c r="AB4102"/>
  <c r="AA4103"/>
  <c r="Z4104"/>
  <c r="Y4105"/>
  <c r="X4106"/>
  <c r="AB4093"/>
  <c r="AA4094"/>
  <c r="Z4095"/>
  <c r="Y4096"/>
  <c r="X4097"/>
  <c r="AB4101"/>
  <c r="AA4102"/>
  <c r="Z4103"/>
  <c r="Y4104"/>
  <c r="X4105"/>
  <c r="AB4110"/>
  <c r="W4112"/>
  <c r="AB4112" s="1"/>
  <c r="V4113"/>
  <c r="AA4113" s="1"/>
  <c r="U4114"/>
  <c r="Z4114" s="1"/>
  <c r="X4116"/>
  <c r="V4111"/>
  <c r="AA4111" s="1"/>
  <c r="V4112"/>
  <c r="AA4112" s="1"/>
  <c r="U4113"/>
  <c r="Z4113" s="1"/>
  <c r="T4114"/>
  <c r="Y4114" s="1"/>
  <c r="T4115"/>
  <c r="Y4115" s="1"/>
  <c r="AB4118"/>
  <c r="S4108"/>
  <c r="X4108" s="1"/>
  <c r="AB4111"/>
  <c r="U4112"/>
  <c r="Z4112" s="1"/>
  <c r="T4113"/>
  <c r="Y4113" s="1"/>
  <c r="S4114"/>
  <c r="X4114" s="1"/>
  <c r="S4115"/>
  <c r="X4115" s="1"/>
  <c r="V4119"/>
  <c r="AA4119" s="1"/>
  <c r="Z3942"/>
  <c r="T3968"/>
  <c r="Y3968" s="1"/>
  <c r="AC3968" s="1"/>
  <c r="U3976"/>
  <c r="Z3976" s="1"/>
  <c r="AC3976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AB3957"/>
  <c r="S3961"/>
  <c r="X3961" s="1"/>
  <c r="T3977"/>
  <c r="Y3977" s="1"/>
  <c r="AC3977" s="1"/>
  <c r="V3983"/>
  <c r="AA3983" s="1"/>
  <c r="U3984"/>
  <c r="Z3984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X3944"/>
  <c r="AA3958"/>
  <c r="AB3965"/>
  <c r="S3969"/>
  <c r="X3969" s="1"/>
  <c r="V3982"/>
  <c r="AA3982" s="1"/>
  <c r="U3983"/>
  <c r="Z3983" s="1"/>
  <c r="T3984"/>
  <c r="Y3984" s="1"/>
  <c r="T3985"/>
  <c r="Y3985" s="1"/>
  <c r="Z3959"/>
  <c r="AC3959" s="1"/>
  <c r="AB3974"/>
  <c r="S3978"/>
  <c r="X3978" s="1"/>
  <c r="S3985"/>
  <c r="X3985" s="1"/>
  <c r="W3948"/>
  <c r="AB3948" s="1"/>
  <c r="Y3960"/>
  <c r="AC3960" s="1"/>
  <c r="Z3967"/>
  <c r="AC3967" s="1"/>
  <c r="AA3975"/>
  <c r="AB3982"/>
  <c r="AB3952"/>
  <c r="AB3944"/>
  <c r="AB3945"/>
  <c r="S3948"/>
  <c r="X3948" s="1"/>
  <c r="T3957"/>
  <c r="Y3957" s="1"/>
  <c r="S3958"/>
  <c r="X3958" s="1"/>
  <c r="W3962"/>
  <c r="AB3962" s="1"/>
  <c r="V3963"/>
  <c r="AA3963" s="1"/>
  <c r="U3964"/>
  <c r="Z3964" s="1"/>
  <c r="T3965"/>
  <c r="Y3965" s="1"/>
  <c r="W3970"/>
  <c r="AB3970" s="1"/>
  <c r="V3972"/>
  <c r="AA3972" s="1"/>
  <c r="U3973"/>
  <c r="Z3973" s="1"/>
  <c r="T3974"/>
  <c r="Y3974" s="1"/>
  <c r="S3975"/>
  <c r="X3975" s="1"/>
  <c r="W3979"/>
  <c r="AB3979" s="1"/>
  <c r="V3980"/>
  <c r="AA3980" s="1"/>
  <c r="T3982"/>
  <c r="Y3982" s="1"/>
  <c r="S3983"/>
  <c r="X3983" s="1"/>
  <c r="AA3945"/>
  <c r="AB3946"/>
  <c r="T3955"/>
  <c r="Y3955" s="1"/>
  <c r="S3957"/>
  <c r="X3957" s="1"/>
  <c r="W3961"/>
  <c r="AB3961" s="1"/>
  <c r="V3962"/>
  <c r="AA3962" s="1"/>
  <c r="U3963"/>
  <c r="Z3963" s="1"/>
  <c r="T3964"/>
  <c r="Y3964" s="1"/>
  <c r="S3965"/>
  <c r="X3965" s="1"/>
  <c r="W3969"/>
  <c r="AB3969" s="1"/>
  <c r="V3970"/>
  <c r="AA3970" s="1"/>
  <c r="U3972"/>
  <c r="Z3972" s="1"/>
  <c r="T3973"/>
  <c r="Y3973" s="1"/>
  <c r="S3974"/>
  <c r="X3974" s="1"/>
  <c r="W3978"/>
  <c r="AB3978" s="1"/>
  <c r="V3979"/>
  <c r="AA3979" s="1"/>
  <c r="U3980"/>
  <c r="Z3980" s="1"/>
  <c r="S3982"/>
  <c r="X3982" s="1"/>
  <c r="AA3946"/>
  <c r="AA3947"/>
  <c r="Y3949"/>
  <c r="X3950"/>
  <c r="AA3953"/>
  <c r="AB3954"/>
  <c r="X3942"/>
  <c r="Z3946"/>
  <c r="Z3947"/>
  <c r="Z3948"/>
  <c r="X3949"/>
  <c r="AA3949"/>
  <c r="Z3950"/>
  <c r="Y3947"/>
  <c r="Y3948"/>
  <c r="Z3954"/>
  <c r="Y3827"/>
  <c r="Z3832"/>
  <c r="W3943"/>
  <c r="AB3943" s="1"/>
  <c r="V3944"/>
  <c r="AA3944" s="1"/>
  <c r="U3945"/>
  <c r="Z3945" s="1"/>
  <c r="T3946"/>
  <c r="Y3946" s="1"/>
  <c r="S3947"/>
  <c r="X3947" s="1"/>
  <c r="V3952"/>
  <c r="AA3952" s="1"/>
  <c r="U3953"/>
  <c r="Z3953" s="1"/>
  <c r="T3954"/>
  <c r="Y3954" s="1"/>
  <c r="S3955"/>
  <c r="X3955" s="1"/>
  <c r="Y3833"/>
  <c r="W3942"/>
  <c r="AB3942" s="1"/>
  <c r="V3943"/>
  <c r="AA3943" s="1"/>
  <c r="U3944"/>
  <c r="Z3944" s="1"/>
  <c r="T3945"/>
  <c r="Y3945" s="1"/>
  <c r="S3946"/>
  <c r="X3946" s="1"/>
  <c r="W3950"/>
  <c r="AB3950" s="1"/>
  <c r="U3952"/>
  <c r="Z3952" s="1"/>
  <c r="T3953"/>
  <c r="Y3953" s="1"/>
  <c r="S3954"/>
  <c r="X3954" s="1"/>
  <c r="AB3822"/>
  <c r="W3824"/>
  <c r="AB3824" s="1"/>
  <c r="V3825"/>
  <c r="AA3825" s="1"/>
  <c r="U3826"/>
  <c r="Z3826" s="1"/>
  <c r="X3828"/>
  <c r="V3823"/>
  <c r="AA3823" s="1"/>
  <c r="V3824"/>
  <c r="AA3824" s="1"/>
  <c r="U3825"/>
  <c r="Z3825" s="1"/>
  <c r="T3826"/>
  <c r="Y3826" s="1"/>
  <c r="AB3830"/>
  <c r="W3831"/>
  <c r="AB3831" s="1"/>
  <c r="S3820"/>
  <c r="X3820" s="1"/>
  <c r="AB3823"/>
  <c r="U3824"/>
  <c r="Z3824" s="1"/>
  <c r="T3825"/>
  <c r="Y3825" s="1"/>
  <c r="S3826"/>
  <c r="X3826" s="1"/>
  <c r="S3827"/>
  <c r="X3827" s="1"/>
  <c r="V3831"/>
  <c r="AA3831" s="1"/>
  <c r="V3832"/>
  <c r="AA3832" s="1"/>
  <c r="U3833"/>
  <c r="Z3833" s="1"/>
  <c r="W3821"/>
  <c r="AB3821" s="1"/>
  <c r="V3822"/>
  <c r="AA3822" s="1"/>
  <c r="U3823"/>
  <c r="Z3823" s="1"/>
  <c r="T3824"/>
  <c r="Y3824" s="1"/>
  <c r="S3825"/>
  <c r="X3825" s="1"/>
  <c r="V3830"/>
  <c r="AA3830" s="1"/>
  <c r="U3831"/>
  <c r="Z3831" s="1"/>
  <c r="T3832"/>
  <c r="Y3832" s="1"/>
  <c r="S3833"/>
  <c r="X3833" s="1"/>
  <c r="X3790"/>
  <c r="W3820"/>
  <c r="AB3820" s="1"/>
  <c r="V3821"/>
  <c r="AA3821" s="1"/>
  <c r="U3822"/>
  <c r="Z3822" s="1"/>
  <c r="T3823"/>
  <c r="Y3823" s="1"/>
  <c r="S3824"/>
  <c r="X3824" s="1"/>
  <c r="W3828"/>
  <c r="AB3828" s="1"/>
  <c r="U3830"/>
  <c r="Z3830" s="1"/>
  <c r="T3831"/>
  <c r="Y3831" s="1"/>
  <c r="S3832"/>
  <c r="X3832" s="1"/>
  <c r="AB3793"/>
  <c r="AA3794"/>
  <c r="AB3794"/>
  <c r="AB3677"/>
  <c r="AB3711"/>
  <c r="AB3778"/>
  <c r="AA3687"/>
  <c r="AA3721"/>
  <c r="AA3753"/>
  <c r="Z3763"/>
  <c r="Z3782"/>
  <c r="Y3783"/>
  <c r="Y3790"/>
  <c r="X3791"/>
  <c r="AB3792"/>
  <c r="AA3793"/>
  <c r="Z3794"/>
  <c r="AB3668"/>
  <c r="Y3672"/>
  <c r="Z3673"/>
  <c r="S3675"/>
  <c r="X3675" s="1"/>
  <c r="Y3682"/>
  <c r="AB3688"/>
  <c r="Z3696"/>
  <c r="AA3697"/>
  <c r="AB3703"/>
  <c r="Y3706"/>
  <c r="Z3707"/>
  <c r="Y3717"/>
  <c r="AB3722"/>
  <c r="Z3746"/>
  <c r="S3756"/>
  <c r="X3756" s="1"/>
  <c r="Z3764"/>
  <c r="AB3779"/>
  <c r="Z3787"/>
  <c r="AB3791"/>
  <c r="AA3792"/>
  <c r="Z3793"/>
  <c r="Y3794"/>
  <c r="AA3678"/>
  <c r="S3690"/>
  <c r="X3690" s="1"/>
  <c r="X3692"/>
  <c r="AA3712"/>
  <c r="X3726"/>
  <c r="S3748"/>
  <c r="X3748" s="1"/>
  <c r="S3757"/>
  <c r="X3757" s="1"/>
  <c r="Y3764"/>
  <c r="X3773"/>
  <c r="AA3779"/>
  <c r="T3781"/>
  <c r="Y3781" s="1"/>
  <c r="T3782"/>
  <c r="Y3782" s="1"/>
  <c r="S3783"/>
  <c r="X3783" s="1"/>
  <c r="Y3788"/>
  <c r="AB3790"/>
  <c r="AA3791"/>
  <c r="Z3792"/>
  <c r="Y3793"/>
  <c r="X3794"/>
  <c r="S3666"/>
  <c r="X3666" s="1"/>
  <c r="X3673"/>
  <c r="Y3674"/>
  <c r="T3680"/>
  <c r="Y3680" s="1"/>
  <c r="U3681"/>
  <c r="Z3681" s="1"/>
  <c r="Z3688"/>
  <c r="AA3689"/>
  <c r="T3691"/>
  <c r="Y3691" s="1"/>
  <c r="Y3697"/>
  <c r="Z3698"/>
  <c r="S3701"/>
  <c r="X3701" s="1"/>
  <c r="X3707"/>
  <c r="Y3708"/>
  <c r="AB3713"/>
  <c r="T3715"/>
  <c r="Y3715" s="1"/>
  <c r="U3716"/>
  <c r="Z3716" s="1"/>
  <c r="Z3722"/>
  <c r="AA3723"/>
  <c r="T3725"/>
  <c r="Y3725" s="1"/>
  <c r="AB3728"/>
  <c r="Z3755"/>
  <c r="AB3761"/>
  <c r="Y3765"/>
  <c r="AB3770"/>
  <c r="U3771"/>
  <c r="Z3771" s="1"/>
  <c r="U3772"/>
  <c r="Z3772" s="1"/>
  <c r="X3775"/>
  <c r="AA3780"/>
  <c r="S3782"/>
  <c r="X3782" s="1"/>
  <c r="AB3662"/>
  <c r="AA3670"/>
  <c r="U3671"/>
  <c r="Z3671" s="1"/>
  <c r="V3672"/>
  <c r="AA3672" s="1"/>
  <c r="S3681"/>
  <c r="X3681" s="1"/>
  <c r="X3683"/>
  <c r="V3695"/>
  <c r="AA3695" s="1"/>
  <c r="AA3704"/>
  <c r="U3705"/>
  <c r="Z3705" s="1"/>
  <c r="V3706"/>
  <c r="AA3706" s="1"/>
  <c r="S3716"/>
  <c r="X3716" s="1"/>
  <c r="X3718"/>
  <c r="V3745"/>
  <c r="AA3745" s="1"/>
  <c r="Y3747"/>
  <c r="S3749"/>
  <c r="X3749" s="1"/>
  <c r="Y3755"/>
  <c r="V3762"/>
  <c r="AA3762" s="1"/>
  <c r="V3763"/>
  <c r="AA3763" s="1"/>
  <c r="X3765"/>
  <c r="AA3770"/>
  <c r="T3772"/>
  <c r="Y3772" s="1"/>
  <c r="T3773"/>
  <c r="Y3773" s="1"/>
  <c r="Z3780"/>
  <c r="AB3785"/>
  <c r="W3786"/>
  <c r="AB3786" s="1"/>
  <c r="V3663"/>
  <c r="AA3663" s="1"/>
  <c r="Y3665"/>
  <c r="AB3671"/>
  <c r="AA3680"/>
  <c r="AB3686"/>
  <c r="Y3689"/>
  <c r="Z3690"/>
  <c r="W3696"/>
  <c r="AB3696" s="1"/>
  <c r="X3698"/>
  <c r="Y3700"/>
  <c r="AB3705"/>
  <c r="Z3713"/>
  <c r="AA3715"/>
  <c r="AB3720"/>
  <c r="Y3723"/>
  <c r="AB3752"/>
  <c r="W3753"/>
  <c r="AB3753" s="1"/>
  <c r="Y3756"/>
  <c r="AB3762"/>
  <c r="X3766"/>
  <c r="AA3771"/>
  <c r="Z3781"/>
  <c r="V3786"/>
  <c r="AA3786" s="1"/>
  <c r="V3787"/>
  <c r="AA3787" s="1"/>
  <c r="U3788"/>
  <c r="Z3788" s="1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AB3647"/>
  <c r="S3648"/>
  <c r="X3648" s="1"/>
  <c r="AA3648"/>
  <c r="Y3650"/>
  <c r="X3651"/>
  <c r="W3652"/>
  <c r="AB3652" s="1"/>
  <c r="V3653"/>
  <c r="AA3653" s="1"/>
  <c r="U3655"/>
  <c r="Z3655" s="1"/>
  <c r="T3656"/>
  <c r="Y3656" s="1"/>
  <c r="AB3656"/>
  <c r="S3657"/>
  <c r="X3657" s="1"/>
  <c r="AA3657"/>
  <c r="Z3658"/>
  <c r="Y3659"/>
  <c r="X3660"/>
  <c r="W3661"/>
  <c r="AB3661" s="1"/>
  <c r="V3662"/>
  <c r="AA3662" s="1"/>
  <c r="U3663"/>
  <c r="Z3663" s="1"/>
  <c r="S3665"/>
  <c r="X3665" s="1"/>
  <c r="AA3665"/>
  <c r="Z3666"/>
  <c r="Y3667"/>
  <c r="X3668"/>
  <c r="W3670"/>
  <c r="AB3670" s="1"/>
  <c r="V3671"/>
  <c r="AA3671" s="1"/>
  <c r="U3672"/>
  <c r="Z3672" s="1"/>
  <c r="T3673"/>
  <c r="Y3673" s="1"/>
  <c r="AB3673"/>
  <c r="S3674"/>
  <c r="X3674" s="1"/>
  <c r="AA3674"/>
  <c r="Z3675"/>
  <c r="Y3676"/>
  <c r="X3677"/>
  <c r="W3678"/>
  <c r="AB3678" s="1"/>
  <c r="U3680"/>
  <c r="Z3680" s="1"/>
  <c r="T3681"/>
  <c r="Y3681" s="1"/>
  <c r="AB3681"/>
  <c r="S3682"/>
  <c r="X3682" s="1"/>
  <c r="AA3682"/>
  <c r="Z3683"/>
  <c r="Y3685"/>
  <c r="X3686"/>
  <c r="W3687"/>
  <c r="AB3687" s="1"/>
  <c r="V3688"/>
  <c r="AA3688" s="1"/>
  <c r="U3689"/>
  <c r="Z3689" s="1"/>
  <c r="T3690"/>
  <c r="Y3690" s="1"/>
  <c r="AB3690"/>
  <c r="S3691"/>
  <c r="X3691" s="1"/>
  <c r="AA3691"/>
  <c r="Z3692"/>
  <c r="Y3693"/>
  <c r="W3695"/>
  <c r="AB3695" s="1"/>
  <c r="V3696"/>
  <c r="AA3696" s="1"/>
  <c r="U3697"/>
  <c r="Z3697" s="1"/>
  <c r="T3698"/>
  <c r="Y3698" s="1"/>
  <c r="AB3698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45"/>
  <c r="AB3745" s="1"/>
  <c r="V3746"/>
  <c r="AA3746" s="1"/>
  <c r="U3747"/>
  <c r="Z3747" s="1"/>
  <c r="T3748"/>
  <c r="Y3748" s="1"/>
  <c r="AB3748"/>
  <c r="Z3640"/>
  <c r="Y3641"/>
  <c r="X3642"/>
  <c r="W3643"/>
  <c r="AB3643" s="1"/>
  <c r="V3644"/>
  <c r="AA3644" s="1"/>
  <c r="U3645"/>
  <c r="Z3645" s="1"/>
  <c r="T3646"/>
  <c r="Y3646" s="1"/>
  <c r="AB3646"/>
  <c r="S3647"/>
  <c r="X3647" s="1"/>
  <c r="AA3647"/>
  <c r="Z3648"/>
  <c r="X3650"/>
  <c r="W3651"/>
  <c r="AB3651" s="1"/>
  <c r="V3652"/>
  <c r="AA3652" s="1"/>
  <c r="U3653"/>
  <c r="Z3653" s="1"/>
  <c r="T3655"/>
  <c r="Y3655" s="1"/>
  <c r="AB3655"/>
  <c r="S3656"/>
  <c r="X3656" s="1"/>
  <c r="AA3656"/>
  <c r="Z3657"/>
  <c r="Y3658"/>
  <c r="X3659"/>
  <c r="W3660"/>
  <c r="AB3660" s="1"/>
  <c r="V3661"/>
  <c r="AA3661" s="1"/>
  <c r="U3662"/>
  <c r="Z3662" s="1"/>
  <c r="T3663"/>
  <c r="Y3663" s="1"/>
  <c r="AB3663"/>
  <c r="Z3665"/>
  <c r="AA3681"/>
  <c r="AA3690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W3650"/>
  <c r="AB3650" s="1"/>
  <c r="V3651"/>
  <c r="AA3651" s="1"/>
  <c r="U3652"/>
  <c r="Z3652" s="1"/>
  <c r="T3653"/>
  <c r="Y3653" s="1"/>
  <c r="AB3653"/>
  <c r="S3655"/>
  <c r="X3655" s="1"/>
  <c r="AA3655"/>
  <c r="Z3656"/>
  <c r="Y3657"/>
  <c r="X3658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15"/>
  <c r="X3715" s="1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637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58"/>
  <c r="AB3658" s="1"/>
  <c r="V3659"/>
  <c r="AA3659" s="1"/>
  <c r="U3660"/>
  <c r="Z3660" s="1"/>
  <c r="T3661"/>
  <c r="Y3661" s="1"/>
  <c r="S3662"/>
  <c r="X3662" s="1"/>
  <c r="W3666"/>
  <c r="AB3666" s="1"/>
  <c r="V3667"/>
  <c r="AA3667" s="1"/>
  <c r="U3668"/>
  <c r="Z3668" s="1"/>
  <c r="T3670"/>
  <c r="Y3670" s="1"/>
  <c r="S3671"/>
  <c r="X3671" s="1"/>
  <c r="W3675"/>
  <c r="AB3675" s="1"/>
  <c r="V3676"/>
  <c r="AA3676" s="1"/>
  <c r="U3677"/>
  <c r="Z3677" s="1"/>
  <c r="T3678"/>
  <c r="Y3678" s="1"/>
  <c r="W3683"/>
  <c r="AB3683" s="1"/>
  <c r="V3685"/>
  <c r="AA3685" s="1"/>
  <c r="U3686"/>
  <c r="Z3686" s="1"/>
  <c r="T3687"/>
  <c r="Y3687" s="1"/>
  <c r="S3688"/>
  <c r="X3688" s="1"/>
  <c r="W3692"/>
  <c r="AB3692" s="1"/>
  <c r="V3693"/>
  <c r="AA3693" s="1"/>
  <c r="T3695"/>
  <c r="Y3695" s="1"/>
  <c r="S3696"/>
  <c r="X3696" s="1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45"/>
  <c r="Y3745" s="1"/>
  <c r="S3746"/>
  <c r="X3746" s="1"/>
  <c r="W3750"/>
  <c r="AB3750" s="1"/>
  <c r="V3751"/>
  <c r="AA3751" s="1"/>
  <c r="U3752"/>
  <c r="Z3752" s="1"/>
  <c r="T3753"/>
  <c r="Y3753" s="1"/>
  <c r="AC3754"/>
  <c r="W3758"/>
  <c r="AB3758" s="1"/>
  <c r="V3760"/>
  <c r="AA3760" s="1"/>
  <c r="U3761"/>
  <c r="Z3761" s="1"/>
  <c r="T3762"/>
  <c r="Y3762" s="1"/>
  <c r="S3763"/>
  <c r="X3763" s="1"/>
  <c r="W3767"/>
  <c r="AB3767" s="1"/>
  <c r="V3768"/>
  <c r="AA3768" s="1"/>
  <c r="T3770"/>
  <c r="Y3770" s="1"/>
  <c r="S3771"/>
  <c r="X3771" s="1"/>
  <c r="W3776"/>
  <c r="AB3776" s="1"/>
  <c r="V3777"/>
  <c r="AA3777" s="1"/>
  <c r="U3778"/>
  <c r="Z3778" s="1"/>
  <c r="T3779"/>
  <c r="Y3779" s="1"/>
  <c r="S3780"/>
  <c r="X3780" s="1"/>
  <c r="V3785"/>
  <c r="AA3785" s="1"/>
  <c r="U3786"/>
  <c r="Z3786" s="1"/>
  <c r="T3787"/>
  <c r="Y3787" s="1"/>
  <c r="S3788"/>
  <c r="X3788" s="1"/>
  <c r="Y3638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W3657"/>
  <c r="AB3657" s="1"/>
  <c r="V3658"/>
  <c r="AA3658" s="1"/>
  <c r="U3659"/>
  <c r="Z3659" s="1"/>
  <c r="W3665"/>
  <c r="AB3665" s="1"/>
  <c r="V3666"/>
  <c r="AA3666" s="1"/>
  <c r="U3667"/>
  <c r="Z3667" s="1"/>
  <c r="T3668"/>
  <c r="Y3668" s="1"/>
  <c r="S3670"/>
  <c r="X3670" s="1"/>
  <c r="W3674"/>
  <c r="AB3674" s="1"/>
  <c r="V3675"/>
  <c r="AA3675" s="1"/>
  <c r="U3676"/>
  <c r="Z3676" s="1"/>
  <c r="T3677"/>
  <c r="Y3677" s="1"/>
  <c r="S3678"/>
  <c r="X3678" s="1"/>
  <c r="W3682"/>
  <c r="AB3682" s="1"/>
  <c r="V3683"/>
  <c r="AA3683" s="1"/>
  <c r="U3685"/>
  <c r="Z3685" s="1"/>
  <c r="T3686"/>
  <c r="Y3686" s="1"/>
  <c r="S3687"/>
  <c r="X3687" s="1"/>
  <c r="W3691"/>
  <c r="AB3691" s="1"/>
  <c r="V3692"/>
  <c r="AA3692" s="1"/>
  <c r="U3693"/>
  <c r="Z3693" s="1"/>
  <c r="S3695"/>
  <c r="X3695" s="1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T3720"/>
  <c r="Y3720" s="1"/>
  <c r="S3721"/>
  <c r="X3721" s="1"/>
  <c r="W3725"/>
  <c r="AB3725" s="1"/>
  <c r="V3726"/>
  <c r="AA3726" s="1"/>
  <c r="U3727"/>
  <c r="Z3727" s="1"/>
  <c r="T3728"/>
  <c r="Y3728" s="1"/>
  <c r="S3745"/>
  <c r="X3745" s="1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AB3627"/>
  <c r="V3628"/>
  <c r="AA3628" s="1"/>
  <c r="V3629"/>
  <c r="AA3629" s="1"/>
  <c r="U3630"/>
  <c r="Z3630" s="1"/>
  <c r="T3631"/>
  <c r="Y3631" s="1"/>
  <c r="AB3635"/>
  <c r="W3636"/>
  <c r="AB3636" s="1"/>
  <c r="S3625"/>
  <c r="X3625" s="1"/>
  <c r="AB3628"/>
  <c r="U3629"/>
  <c r="Z3629" s="1"/>
  <c r="T3630"/>
  <c r="Y3630" s="1"/>
  <c r="S3631"/>
  <c r="X3631" s="1"/>
  <c r="S3632"/>
  <c r="X3632" s="1"/>
  <c r="AC3632" s="1"/>
  <c r="V3636"/>
  <c r="AA3636" s="1"/>
  <c r="V3637"/>
  <c r="AA3637" s="1"/>
  <c r="U3638"/>
  <c r="Z3638" s="1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Y3623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AB3612"/>
  <c r="AB3614"/>
  <c r="AA3615"/>
  <c r="Z3616"/>
  <c r="X3618"/>
  <c r="AA3613"/>
  <c r="AA3614"/>
  <c r="Z3615"/>
  <c r="Y3616"/>
  <c r="Y3617"/>
  <c r="AB3620"/>
  <c r="X3610"/>
  <c r="AB3613"/>
  <c r="Z3614"/>
  <c r="Y3615"/>
  <c r="X3616"/>
  <c r="X3617"/>
  <c r="AA3621"/>
  <c r="Z3623"/>
  <c r="AC3436"/>
  <c r="AB3611"/>
  <c r="AA3612"/>
  <c r="Z3613"/>
  <c r="Y3614"/>
  <c r="X3615"/>
  <c r="AA3620"/>
  <c r="Z3621"/>
  <c r="Y3622"/>
  <c r="X3623"/>
  <c r="AB3610"/>
  <c r="AA3611"/>
  <c r="Z3612"/>
  <c r="Y3613"/>
  <c r="X3614"/>
  <c r="AB3618"/>
  <c r="Z3620"/>
  <c r="Y3621"/>
  <c r="X3622"/>
  <c r="AC3435"/>
  <c r="AA3399"/>
  <c r="S3401"/>
  <c r="X3401" s="1"/>
  <c r="AA3406"/>
  <c r="AA3407"/>
  <c r="S3409"/>
  <c r="X3409" s="1"/>
  <c r="Z3399"/>
  <c r="Z3406"/>
  <c r="AB3402"/>
  <c r="AC3402" s="1"/>
  <c r="AB3410"/>
  <c r="AC3410" s="1"/>
  <c r="W3433"/>
  <c r="AB3433" s="1"/>
  <c r="V3412"/>
  <c r="AA3412" s="1"/>
  <c r="Y3401"/>
  <c r="AB3404"/>
  <c r="T3405"/>
  <c r="Y3405" s="1"/>
  <c r="Y3409"/>
  <c r="AB3412"/>
  <c r="S3429"/>
  <c r="X3429" s="1"/>
  <c r="AB3432"/>
  <c r="AA3404"/>
  <c r="Z3412"/>
  <c r="Z3404"/>
  <c r="AB3388"/>
  <c r="Z3405"/>
  <c r="S3406"/>
  <c r="X3406" s="1"/>
  <c r="T3407"/>
  <c r="Y3407" s="1"/>
  <c r="AB3411"/>
  <c r="W3430"/>
  <c r="AB3430" s="1"/>
  <c r="V3431"/>
  <c r="AA3431" s="1"/>
  <c r="U3432"/>
  <c r="Z3432" s="1"/>
  <c r="T3433"/>
  <c r="Y3433" s="1"/>
  <c r="S3434"/>
  <c r="X3434" s="1"/>
  <c r="AC3434" s="1"/>
  <c r="V3439"/>
  <c r="AA3439" s="1"/>
  <c r="U3440"/>
  <c r="Z3440" s="1"/>
  <c r="T3441"/>
  <c r="Y3441" s="1"/>
  <c r="S3442"/>
  <c r="X3442" s="1"/>
  <c r="AC3442" s="1"/>
  <c r="AA3389"/>
  <c r="AB3396"/>
  <c r="U3400"/>
  <c r="Z3400" s="1"/>
  <c r="AC3400" s="1"/>
  <c r="AA3403"/>
  <c r="AC3403" s="1"/>
  <c r="S3407"/>
  <c r="X3407" s="1"/>
  <c r="AA3411"/>
  <c r="W3429"/>
  <c r="AB3429" s="1"/>
  <c r="V3430"/>
  <c r="AA3430" s="1"/>
  <c r="U3431"/>
  <c r="Z3431" s="1"/>
  <c r="T3432"/>
  <c r="Y3432" s="1"/>
  <c r="S3433"/>
  <c r="X3433" s="1"/>
  <c r="W3437"/>
  <c r="AB3437" s="1"/>
  <c r="AC3437" s="1"/>
  <c r="U3439"/>
  <c r="Z3439" s="1"/>
  <c r="T3440"/>
  <c r="Y3440" s="1"/>
  <c r="S3441"/>
  <c r="X3441" s="1"/>
  <c r="Z3390"/>
  <c r="AC3390" s="1"/>
  <c r="S3384"/>
  <c r="X3384" s="1"/>
  <c r="Y3385"/>
  <c r="Y3391"/>
  <c r="AC3391" s="1"/>
  <c r="X3392"/>
  <c r="Y3345"/>
  <c r="Y3346"/>
  <c r="Z3351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C3397" s="1"/>
  <c r="Y3352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B3341"/>
  <c r="W3343"/>
  <c r="AB3343" s="1"/>
  <c r="V3344"/>
  <c r="AA3344" s="1"/>
  <c r="U3345"/>
  <c r="Z3345" s="1"/>
  <c r="X3347"/>
  <c r="V3342"/>
  <c r="AA3342" s="1"/>
  <c r="V3343"/>
  <c r="AA3343" s="1"/>
  <c r="U3344"/>
  <c r="Z3344" s="1"/>
  <c r="AB3349"/>
  <c r="W3350"/>
  <c r="AB3350" s="1"/>
  <c r="S3339"/>
  <c r="X3339" s="1"/>
  <c r="AB3342"/>
  <c r="U3343"/>
  <c r="Z3343" s="1"/>
  <c r="T3344"/>
  <c r="Y3344" s="1"/>
  <c r="S3345"/>
  <c r="X3345" s="1"/>
  <c r="S3346"/>
  <c r="X3346" s="1"/>
  <c r="V3350"/>
  <c r="AA3350" s="1"/>
  <c r="V3351"/>
  <c r="AA3351" s="1"/>
  <c r="AB3310"/>
  <c r="AB331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AA3311"/>
  <c r="T3313"/>
  <c r="Y3313" s="1"/>
  <c r="T3314"/>
  <c r="Y3314" s="1"/>
  <c r="AB3317"/>
  <c r="V3320"/>
  <c r="AA3320" s="1"/>
  <c r="U3321"/>
  <c r="Z3321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AA3312"/>
  <c r="S3314"/>
  <c r="X3314" s="1"/>
  <c r="V3319"/>
  <c r="AA3319" s="1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Z3312"/>
  <c r="S3315"/>
  <c r="X3315" s="1"/>
  <c r="U3319"/>
  <c r="Z3319" s="1"/>
  <c r="T3320"/>
  <c r="Y3320" s="1"/>
  <c r="S3321"/>
  <c r="X3321" s="1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337"/>
  <c r="AA3337" s="1"/>
  <c r="Z3313"/>
  <c r="AB3319"/>
  <c r="S3324"/>
  <c r="X3324" s="1"/>
  <c r="AB3327"/>
  <c r="U3328"/>
  <c r="Z3328" s="1"/>
  <c r="T3329"/>
  <c r="Y3329" s="1"/>
  <c r="S3330"/>
  <c r="X3330" s="1"/>
  <c r="S3331"/>
  <c r="X3331" s="1"/>
  <c r="W3309"/>
  <c r="AB3309" s="1"/>
  <c r="V3310"/>
  <c r="AA3310" s="1"/>
  <c r="U3311"/>
  <c r="Z3311" s="1"/>
  <c r="T3312"/>
  <c r="Y3312" s="1"/>
  <c r="AB3312"/>
  <c r="S3313"/>
  <c r="X3313" s="1"/>
  <c r="AA3313"/>
  <c r="Z3314"/>
  <c r="V3309"/>
  <c r="AA3309" s="1"/>
  <c r="U3310"/>
  <c r="Z3310" s="1"/>
  <c r="T3311"/>
  <c r="Y3311" s="1"/>
  <c r="S3312"/>
  <c r="X3312" s="1"/>
  <c r="W3316"/>
  <c r="AB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U3299"/>
  <c r="Z3299" s="1"/>
  <c r="T3300"/>
  <c r="Y3300" s="1"/>
  <c r="AC3300" s="1"/>
  <c r="U3309"/>
  <c r="Z3309" s="1"/>
  <c r="T3310"/>
  <c r="Y3310" s="1"/>
  <c r="S3311"/>
  <c r="X3311" s="1"/>
  <c r="W3315"/>
  <c r="AB3315" s="1"/>
  <c r="V3316"/>
  <c r="AA3316" s="1"/>
  <c r="U3317"/>
  <c r="Z3317" s="1"/>
  <c r="S3319"/>
  <c r="X3319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B3297"/>
  <c r="S3301"/>
  <c r="X3301" s="1"/>
  <c r="AC3301" s="1"/>
  <c r="V3306"/>
  <c r="AA3306" s="1"/>
  <c r="U3307"/>
  <c r="Z3307" s="1"/>
  <c r="AB3305"/>
  <c r="AA3298"/>
  <c r="AB3256"/>
  <c r="Y3219"/>
  <c r="AB3224"/>
  <c r="AB3239"/>
  <c r="Y3242"/>
  <c r="AB3249"/>
  <c r="AB3265"/>
  <c r="S3226"/>
  <c r="X3226" s="1"/>
  <c r="AA3249"/>
  <c r="AB3250"/>
  <c r="S3254"/>
  <c r="X3254" s="1"/>
  <c r="AB3257"/>
  <c r="S3260"/>
  <c r="X3260" s="1"/>
  <c r="S3261"/>
  <c r="X3261" s="1"/>
  <c r="T3269"/>
  <c r="Y3269" s="1"/>
  <c r="T3270"/>
  <c r="Y3270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Z3224"/>
  <c r="AA3225"/>
  <c r="T3227"/>
  <c r="Y3227" s="1"/>
  <c r="AB3230"/>
  <c r="Y3234"/>
  <c r="Z3235"/>
  <c r="S3237"/>
  <c r="X3237" s="1"/>
  <c r="Y3244"/>
  <c r="AA3250"/>
  <c r="AA3251"/>
  <c r="AA3257"/>
  <c r="S3262"/>
  <c r="X3262" s="1"/>
  <c r="AB3266"/>
  <c r="T3268"/>
  <c r="Y3268" s="1"/>
  <c r="S3269"/>
  <c r="X3269" s="1"/>
  <c r="S3270"/>
  <c r="X3270" s="1"/>
  <c r="U3276"/>
  <c r="Z3276" s="1"/>
  <c r="W3294"/>
  <c r="AB3294" s="1"/>
  <c r="AC3294" s="1"/>
  <c r="V3295"/>
  <c r="AA3295" s="1"/>
  <c r="U3296"/>
  <c r="Z3296" s="1"/>
  <c r="T3297"/>
  <c r="Y3297" s="1"/>
  <c r="S3298"/>
  <c r="X3298" s="1"/>
  <c r="W3302"/>
  <c r="AB3302" s="1"/>
  <c r="AC3302" s="1"/>
  <c r="U3304"/>
  <c r="Z3304" s="1"/>
  <c r="T3305"/>
  <c r="Y3305" s="1"/>
  <c r="S3306"/>
  <c r="X3306" s="1"/>
  <c r="X3220"/>
  <c r="AA3240"/>
  <c r="U3241"/>
  <c r="Z3241" s="1"/>
  <c r="V3242"/>
  <c r="AA3242" s="1"/>
  <c r="Z3250"/>
  <c r="Z3251"/>
  <c r="Z3252"/>
  <c r="AA3259"/>
  <c r="AA3266"/>
  <c r="AB3267"/>
  <c r="AB3274"/>
  <c r="U3275"/>
  <c r="Z3275" s="1"/>
  <c r="T3276"/>
  <c r="Y3276" s="1"/>
  <c r="T3277"/>
  <c r="Y3277" s="1"/>
  <c r="AB3281"/>
  <c r="W3283"/>
  <c r="AB3283" s="1"/>
  <c r="V3284"/>
  <c r="AA3284" s="1"/>
  <c r="U3285"/>
  <c r="Z3285" s="1"/>
  <c r="X3287"/>
  <c r="AB3222"/>
  <c r="Y3225"/>
  <c r="Z3226"/>
  <c r="W3232"/>
  <c r="AB3232" s="1"/>
  <c r="X3235"/>
  <c r="Y3236"/>
  <c r="AB3241"/>
  <c r="Y3251"/>
  <c r="Y3252"/>
  <c r="Y3253"/>
  <c r="Z3259"/>
  <c r="Z3260"/>
  <c r="AA3267"/>
  <c r="AA3268"/>
  <c r="AA3274"/>
  <c r="S3277"/>
  <c r="X3277" s="1"/>
  <c r="V3282"/>
  <c r="AA3282" s="1"/>
  <c r="V3283"/>
  <c r="AA3283" s="1"/>
  <c r="U3284"/>
  <c r="Z3284" s="1"/>
  <c r="T3285"/>
  <c r="Y3285" s="1"/>
  <c r="T3286"/>
  <c r="Y3286" s="1"/>
  <c r="W3291"/>
  <c r="AB3291" s="1"/>
  <c r="V3223"/>
  <c r="AA3223" s="1"/>
  <c r="AA3231"/>
  <c r="U3232"/>
  <c r="Z3232" s="1"/>
  <c r="V3234"/>
  <c r="AA3234" s="1"/>
  <c r="X3245"/>
  <c r="W3247"/>
  <c r="AB3247" s="1"/>
  <c r="X3252"/>
  <c r="X3253"/>
  <c r="Y3259"/>
  <c r="Y3260"/>
  <c r="Y3261"/>
  <c r="Z3267"/>
  <c r="Z3268"/>
  <c r="Z3269"/>
  <c r="AA3275"/>
  <c r="S3279"/>
  <c r="X3279" s="1"/>
  <c r="AB3282"/>
  <c r="U3283"/>
  <c r="Z3283" s="1"/>
  <c r="T3284"/>
  <c r="Y3284" s="1"/>
  <c r="S3285"/>
  <c r="X3285" s="1"/>
  <c r="S3286"/>
  <c r="X3286" s="1"/>
  <c r="U3292"/>
  <c r="Z3292" s="1"/>
  <c r="S3219"/>
  <c r="X3219" s="1"/>
  <c r="AA3219"/>
  <c r="Z3220"/>
  <c r="Y3221"/>
  <c r="X3222"/>
  <c r="W3223"/>
  <c r="AB3223" s="1"/>
  <c r="V3224"/>
  <c r="AA3224" s="1"/>
  <c r="U3225"/>
  <c r="Z3225" s="1"/>
  <c r="T3226"/>
  <c r="Y3226" s="1"/>
  <c r="AB3226"/>
  <c r="S3227"/>
  <c r="X3227" s="1"/>
  <c r="AA3227"/>
  <c r="Y3229"/>
  <c r="X3230"/>
  <c r="W3231"/>
  <c r="AB3231" s="1"/>
  <c r="V3232"/>
  <c r="AA3232" s="1"/>
  <c r="U3234"/>
  <c r="Z3234" s="1"/>
  <c r="T3235"/>
  <c r="Y3235" s="1"/>
  <c r="AB3235"/>
  <c r="S3236"/>
  <c r="X3236" s="1"/>
  <c r="AA3236"/>
  <c r="Z3237"/>
  <c r="Y3238"/>
  <c r="X3239"/>
  <c r="W3240"/>
  <c r="AB3240" s="1"/>
  <c r="V3241"/>
  <c r="AA3241" s="1"/>
  <c r="U3242"/>
  <c r="Z3242" s="1"/>
  <c r="S3244"/>
  <c r="X3244" s="1"/>
  <c r="AA3244"/>
  <c r="Z3245"/>
  <c r="Y3246"/>
  <c r="X3247"/>
  <c r="W3221"/>
  <c r="AB3221" s="1"/>
  <c r="V3222"/>
  <c r="AA3222" s="1"/>
  <c r="U3223"/>
  <c r="Z3223" s="1"/>
  <c r="T3224"/>
  <c r="Y3224" s="1"/>
  <c r="S3225"/>
  <c r="X3225" s="1"/>
  <c r="W3229"/>
  <c r="AB3229" s="1"/>
  <c r="V3230"/>
  <c r="AA3230" s="1"/>
  <c r="U3231"/>
  <c r="Z3231" s="1"/>
  <c r="T3232"/>
  <c r="Y3232" s="1"/>
  <c r="S3234"/>
  <c r="X3234" s="1"/>
  <c r="W3238"/>
  <c r="AB3238" s="1"/>
  <c r="V3239"/>
  <c r="AA3239" s="1"/>
  <c r="U3240"/>
  <c r="Z3240" s="1"/>
  <c r="T3241"/>
  <c r="Y3241" s="1"/>
  <c r="S3242"/>
  <c r="X3242" s="1"/>
  <c r="W3246"/>
  <c r="AB3246" s="1"/>
  <c r="V3247"/>
  <c r="AA3247" s="1"/>
  <c r="U3249"/>
  <c r="Z3249" s="1"/>
  <c r="T3250"/>
  <c r="Y3250" s="1"/>
  <c r="S3251"/>
  <c r="X3251" s="1"/>
  <c r="W3255"/>
  <c r="AB3255" s="1"/>
  <c r="V3256"/>
  <c r="AA3256" s="1"/>
  <c r="U3257"/>
  <c r="Z3257" s="1"/>
  <c r="S3259"/>
  <c r="X3259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37"/>
  <c r="AB3237" s="1"/>
  <c r="V3238"/>
  <c r="AA3238" s="1"/>
  <c r="U3239"/>
  <c r="Z3239" s="1"/>
  <c r="T3240"/>
  <c r="Y3240" s="1"/>
  <c r="S3241"/>
  <c r="X3241" s="1"/>
  <c r="W3245"/>
  <c r="AB3245" s="1"/>
  <c r="V3246"/>
  <c r="AA3246" s="1"/>
  <c r="U3247"/>
  <c r="Z3247" s="1"/>
  <c r="T3249"/>
  <c r="Y3249" s="1"/>
  <c r="S3250"/>
  <c r="X3250" s="1"/>
  <c r="W3254"/>
  <c r="AB3254" s="1"/>
  <c r="V3255"/>
  <c r="AA3255" s="1"/>
  <c r="U3256"/>
  <c r="Z3256" s="1"/>
  <c r="T3257"/>
  <c r="Y3257" s="1"/>
  <c r="W3262"/>
  <c r="AB3262" s="1"/>
  <c r="V3264"/>
  <c r="AA3264" s="1"/>
  <c r="U3265"/>
  <c r="Z3265" s="1"/>
  <c r="T3266"/>
  <c r="Y3266" s="1"/>
  <c r="S3267"/>
  <c r="X3267" s="1"/>
  <c r="W3271"/>
  <c r="AB3271" s="1"/>
  <c r="AC3271" s="1"/>
  <c r="V3272"/>
  <c r="AA3272" s="1"/>
  <c r="T3274"/>
  <c r="Y3274" s="1"/>
  <c r="S3275"/>
  <c r="X327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W3279"/>
  <c r="AB3279" s="1"/>
  <c r="V3280"/>
  <c r="AA3280" s="1"/>
  <c r="U3281"/>
  <c r="Z3281" s="1"/>
  <c r="T3282"/>
  <c r="Y3282" s="1"/>
  <c r="S3283"/>
  <c r="X3283" s="1"/>
  <c r="W3287"/>
  <c r="AB3287" s="1"/>
  <c r="U3289"/>
  <c r="Z3289" s="1"/>
  <c r="T3290"/>
  <c r="Y3290" s="1"/>
  <c r="S3291"/>
  <c r="X3291" s="1"/>
  <c r="Z3372"/>
  <c r="AA3380"/>
  <c r="Y3189"/>
  <c r="X3190"/>
  <c r="AB3194"/>
  <c r="AA3195"/>
  <c r="AC3195" s="1"/>
  <c r="Z3196"/>
  <c r="AC3196" s="1"/>
  <c r="Y3197"/>
  <c r="AB3202"/>
  <c r="Z3373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Y3373"/>
  <c r="Y3374"/>
  <c r="Z338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B3370"/>
  <c r="X3374"/>
  <c r="AA3379"/>
  <c r="Z3380"/>
  <c r="Y3381"/>
  <c r="Y3382"/>
  <c r="AB3418"/>
  <c r="AA3419"/>
  <c r="Z3420"/>
  <c r="AB3371"/>
  <c r="X3375"/>
  <c r="AB3378"/>
  <c r="X3382"/>
  <c r="AA3418"/>
  <c r="Z3419"/>
  <c r="Y3420"/>
  <c r="AB3425"/>
  <c r="AA3371"/>
  <c r="AA3372"/>
  <c r="AB3379"/>
  <c r="X3414"/>
  <c r="AB3417"/>
  <c r="X3421"/>
  <c r="AA3426"/>
  <c r="Z3427"/>
  <c r="AB3356"/>
  <c r="Z3360"/>
  <c r="AA3369"/>
  <c r="Z3370"/>
  <c r="Y3371"/>
  <c r="X3372"/>
  <c r="AB3376"/>
  <c r="AA3377"/>
  <c r="Z3378"/>
  <c r="Y3379"/>
  <c r="X3380"/>
  <c r="AB3415"/>
  <c r="AA3416"/>
  <c r="Z3417"/>
  <c r="Y3418"/>
  <c r="X3419"/>
  <c r="AA3424"/>
  <c r="Z3425"/>
  <c r="Y3426"/>
  <c r="X3427"/>
  <c r="Z3359"/>
  <c r="Y3360"/>
  <c r="Y3361"/>
  <c r="Z3369"/>
  <c r="Y3370"/>
  <c r="X3371"/>
  <c r="AB3375"/>
  <c r="AA3376"/>
  <c r="Z3377"/>
  <c r="Y3378"/>
  <c r="X3379"/>
  <c r="AB3414"/>
  <c r="AA3415"/>
  <c r="Z3416"/>
  <c r="Y3417"/>
  <c r="X3418"/>
  <c r="AB3422"/>
  <c r="Z3424"/>
  <c r="Y3425"/>
  <c r="X3426"/>
  <c r="X3354"/>
  <c r="AB3357"/>
  <c r="Z3358"/>
  <c r="Y3359"/>
  <c r="X3360"/>
  <c r="X3361"/>
  <c r="AA3357"/>
  <c r="AB3358"/>
  <c r="X3362"/>
  <c r="AA3358"/>
  <c r="AA3359"/>
  <c r="Z3216"/>
  <c r="AB3355"/>
  <c r="AA3356"/>
  <c r="Z3357"/>
  <c r="Y3358"/>
  <c r="X3359"/>
  <c r="AB3363"/>
  <c r="AA3364"/>
  <c r="Z3365"/>
  <c r="Y3366"/>
  <c r="X3367"/>
  <c r="Y3217"/>
  <c r="AB3354"/>
  <c r="AA3355"/>
  <c r="Z3356"/>
  <c r="Y3357"/>
  <c r="X3358"/>
  <c r="AB3362"/>
  <c r="AA3363"/>
  <c r="Z3364"/>
  <c r="Y3365"/>
  <c r="X3366"/>
  <c r="AB3206"/>
  <c r="AB3208"/>
  <c r="AA3207"/>
  <c r="AA3208"/>
  <c r="Z3209"/>
  <c r="Y3210"/>
  <c r="AB3214"/>
  <c r="AB3215"/>
  <c r="X3204"/>
  <c r="AB3207"/>
  <c r="Z3208"/>
  <c r="Y3209"/>
  <c r="X3210"/>
  <c r="AA3215"/>
  <c r="AA3216"/>
  <c r="Z3217"/>
  <c r="AB3205"/>
  <c r="AA3206"/>
  <c r="Z3207"/>
  <c r="Y3208"/>
  <c r="X3209"/>
  <c r="AA3214"/>
  <c r="Z3215"/>
  <c r="Y3216"/>
  <c r="X3217"/>
  <c r="AB3204"/>
  <c r="AA3205"/>
  <c r="Z3206"/>
  <c r="Y3207"/>
  <c r="X3208"/>
  <c r="AB3212"/>
  <c r="Z3214"/>
  <c r="Y3215"/>
  <c r="X3216"/>
  <c r="AA3734"/>
  <c r="Z3735"/>
  <c r="Y3736"/>
  <c r="AB3741"/>
  <c r="AB3733"/>
  <c r="X3737"/>
  <c r="AA3742"/>
  <c r="Z3743"/>
  <c r="AB2977"/>
  <c r="AB2996"/>
  <c r="AB3011"/>
  <c r="AA3052"/>
  <c r="AB3059"/>
  <c r="S2998"/>
  <c r="X2998" s="1"/>
  <c r="Z3022"/>
  <c r="X3055"/>
  <c r="AB3731"/>
  <c r="AA3732"/>
  <c r="Z3733"/>
  <c r="Y3734"/>
  <c r="X3735"/>
  <c r="AB3739"/>
  <c r="AA3740"/>
  <c r="Z3741"/>
  <c r="Y3742"/>
  <c r="X3743"/>
  <c r="Y2982"/>
  <c r="AB2987"/>
  <c r="T2988"/>
  <c r="Y2988" s="1"/>
  <c r="Z2996"/>
  <c r="AA2997"/>
  <c r="AB3002"/>
  <c r="Y3005"/>
  <c r="Z3007"/>
  <c r="S3009"/>
  <c r="X3009" s="1"/>
  <c r="S3024"/>
  <c r="X3024" s="1"/>
  <c r="T3054"/>
  <c r="Y3054" s="1"/>
  <c r="AB3060"/>
  <c r="U3062"/>
  <c r="Z3062" s="1"/>
  <c r="AB3730"/>
  <c r="AC3730" s="1"/>
  <c r="AA3731"/>
  <c r="Z3732"/>
  <c r="Y3733"/>
  <c r="X3734"/>
  <c r="AB3738"/>
  <c r="AC3738" s="1"/>
  <c r="AA3739"/>
  <c r="Z3740"/>
  <c r="Y3741"/>
  <c r="X3742"/>
  <c r="Z2989"/>
  <c r="Y2999"/>
  <c r="AA2978"/>
  <c r="U2979"/>
  <c r="Z2979" s="1"/>
  <c r="V2980"/>
  <c r="AA2980" s="1"/>
  <c r="S2989"/>
  <c r="X2989" s="1"/>
  <c r="X2992"/>
  <c r="AA3012"/>
  <c r="U3013"/>
  <c r="Z3013" s="1"/>
  <c r="AB3019"/>
  <c r="Z3053"/>
  <c r="AA3060"/>
  <c r="T3062"/>
  <c r="Y3062" s="1"/>
  <c r="T3063"/>
  <c r="Y3063" s="1"/>
  <c r="AB2979"/>
  <c r="T2980"/>
  <c r="Y2980" s="1"/>
  <c r="U2981"/>
  <c r="Z2981" s="1"/>
  <c r="Z2987"/>
  <c r="AA2988"/>
  <c r="T2990"/>
  <c r="Y2990" s="1"/>
  <c r="AB2994"/>
  <c r="Y2997"/>
  <c r="Z2998"/>
  <c r="S3000"/>
  <c r="X3000" s="1"/>
  <c r="W3004"/>
  <c r="AB3004" s="1"/>
  <c r="X3007"/>
  <c r="Y3008"/>
  <c r="X3015"/>
  <c r="V3020"/>
  <c r="AA3020" s="1"/>
  <c r="Y3023"/>
  <c r="S3063"/>
  <c r="X3063" s="1"/>
  <c r="S2981"/>
  <c r="X2981" s="1"/>
  <c r="X2983"/>
  <c r="W2985"/>
  <c r="AB2985" s="1"/>
  <c r="V2995"/>
  <c r="AA2995" s="1"/>
  <c r="AA3003"/>
  <c r="U3004"/>
  <c r="Z3004" s="1"/>
  <c r="V3005"/>
  <c r="AA3005" s="1"/>
  <c r="T3014"/>
  <c r="Y3014" s="1"/>
  <c r="AB3050"/>
  <c r="S3064"/>
  <c r="X3064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T2977"/>
  <c r="Y2977" s="1"/>
  <c r="S2978"/>
  <c r="X2978" s="1"/>
  <c r="W2982"/>
  <c r="AB2982" s="1"/>
  <c r="V2983"/>
  <c r="AA2983" s="1"/>
  <c r="U2984"/>
  <c r="Z2984" s="1"/>
  <c r="T2985"/>
  <c r="Y2985" s="1"/>
  <c r="W2990"/>
  <c r="AB2990" s="1"/>
  <c r="V2992"/>
  <c r="AA2992" s="1"/>
  <c r="U2993"/>
  <c r="Z2993" s="1"/>
  <c r="T2994"/>
  <c r="Y2994" s="1"/>
  <c r="S2995"/>
  <c r="X2995" s="1"/>
  <c r="W2999"/>
  <c r="AB2999" s="1"/>
  <c r="V3000"/>
  <c r="AA3000" s="1"/>
  <c r="T3002"/>
  <c r="Y3002" s="1"/>
  <c r="S3003"/>
  <c r="X3003" s="1"/>
  <c r="W3008"/>
  <c r="AB3008" s="1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AB3028"/>
  <c r="S3029"/>
  <c r="X3029" s="1"/>
  <c r="AA3029"/>
  <c r="Z3030"/>
  <c r="X3032"/>
  <c r="W3033"/>
  <c r="AB3033" s="1"/>
  <c r="V3034"/>
  <c r="AA3034" s="1"/>
  <c r="U3035"/>
  <c r="Z3035" s="1"/>
  <c r="T3037"/>
  <c r="Y3037" s="1"/>
  <c r="AB3037"/>
  <c r="S3038"/>
  <c r="X3038" s="1"/>
  <c r="AA3038"/>
  <c r="Z3039"/>
  <c r="Y3040"/>
  <c r="X3041"/>
  <c r="W3042"/>
  <c r="AB3042" s="1"/>
  <c r="V3043"/>
  <c r="AA3043" s="1"/>
  <c r="U3044"/>
  <c r="Z3044" s="1"/>
  <c r="T3045"/>
  <c r="Y3045" s="1"/>
  <c r="AB3045"/>
  <c r="AA2965"/>
  <c r="AB2973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Y2987"/>
  <c r="X2988"/>
  <c r="W2989"/>
  <c r="AB2989" s="1"/>
  <c r="V2990"/>
  <c r="AA2990" s="1"/>
  <c r="U2992"/>
  <c r="Z2992" s="1"/>
  <c r="T2993"/>
  <c r="Y2993" s="1"/>
  <c r="AB2993"/>
  <c r="S2994"/>
  <c r="X2994" s="1"/>
  <c r="AA2994"/>
  <c r="Z2995"/>
  <c r="Y2996"/>
  <c r="X2997"/>
  <c r="W2998"/>
  <c r="AB2998" s="1"/>
  <c r="V2999"/>
  <c r="AA2999" s="1"/>
  <c r="U3000"/>
  <c r="Z3000" s="1"/>
  <c r="S3002"/>
  <c r="X3002" s="1"/>
  <c r="AA3002"/>
  <c r="Z3003"/>
  <c r="Y3004"/>
  <c r="X3005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U3017"/>
  <c r="Z3017" s="1"/>
  <c r="T3018"/>
  <c r="Y3018" s="1"/>
  <c r="AB3018"/>
  <c r="S3019"/>
  <c r="X3019" s="1"/>
  <c r="AA3019"/>
  <c r="Z3020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W3032"/>
  <c r="AB3032" s="1"/>
  <c r="V3033"/>
  <c r="AA3033" s="1"/>
  <c r="U3034"/>
  <c r="Z3034" s="1"/>
  <c r="T3035"/>
  <c r="Y3035" s="1"/>
  <c r="AB3035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AA2966"/>
  <c r="AA2973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40"/>
  <c r="AB3040" s="1"/>
  <c r="V3041"/>
  <c r="AA3041" s="1"/>
  <c r="U3042"/>
  <c r="Z3042" s="1"/>
  <c r="T3043"/>
  <c r="Y3043" s="1"/>
  <c r="S3044"/>
  <c r="X3044" s="1"/>
  <c r="W3048"/>
  <c r="AB3048" s="1"/>
  <c r="V3049"/>
  <c r="AA3049" s="1"/>
  <c r="U3050"/>
  <c r="Z3050" s="1"/>
  <c r="T3052"/>
  <c r="Y3052" s="1"/>
  <c r="S3053"/>
  <c r="X3053" s="1"/>
  <c r="W3057"/>
  <c r="AB3057" s="1"/>
  <c r="V3058"/>
  <c r="AA3058" s="1"/>
  <c r="U3059"/>
  <c r="Z3059" s="1"/>
  <c r="T3060"/>
  <c r="Y3060" s="1"/>
  <c r="W3065"/>
  <c r="AB3065" s="1"/>
  <c r="Z2966"/>
  <c r="Z2967"/>
  <c r="W3013"/>
  <c r="AB3013" s="1"/>
  <c r="V3014"/>
  <c r="AA3014" s="1"/>
  <c r="U3015"/>
  <c r="Z3015" s="1"/>
  <c r="S3017"/>
  <c r="X3017" s="1"/>
  <c r="W3022"/>
  <c r="AB3022" s="1"/>
  <c r="V3023"/>
  <c r="AA3023" s="1"/>
  <c r="U3024"/>
  <c r="Z3024" s="1"/>
  <c r="T3025"/>
  <c r="Y3025" s="1"/>
  <c r="S3026"/>
  <c r="X3026" s="1"/>
  <c r="W3030"/>
  <c r="AB3030" s="1"/>
  <c r="U3032"/>
  <c r="Z3032" s="1"/>
  <c r="T3033"/>
  <c r="Y3033" s="1"/>
  <c r="S3034"/>
  <c r="X3034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49"/>
  <c r="Z3049" s="1"/>
  <c r="T3050"/>
  <c r="Y3050" s="1"/>
  <c r="S3052"/>
  <c r="X3052" s="1"/>
  <c r="W3056"/>
  <c r="AB3056" s="1"/>
  <c r="V3057"/>
  <c r="AA3057" s="1"/>
  <c r="U3058"/>
  <c r="Z3058" s="1"/>
  <c r="T3059"/>
  <c r="Y3059" s="1"/>
  <c r="S3060"/>
  <c r="X3060" s="1"/>
  <c r="W3064"/>
  <c r="AB3064" s="1"/>
  <c r="V3065"/>
  <c r="AA3065" s="1"/>
  <c r="Y2967"/>
  <c r="Y2968"/>
  <c r="Z2974"/>
  <c r="Z2975"/>
  <c r="X2962"/>
  <c r="X2968"/>
  <c r="X2969"/>
  <c r="AC2969" s="1"/>
  <c r="Y2975"/>
  <c r="AB2964"/>
  <c r="W2965"/>
  <c r="AB2965" s="1"/>
  <c r="W2966"/>
  <c r="AB2966" s="1"/>
  <c r="W2972"/>
  <c r="AB2972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2"/>
  <c r="AB2962" s="1"/>
  <c r="V2963"/>
  <c r="AA2963" s="1"/>
  <c r="U2964"/>
  <c r="Z2964" s="1"/>
  <c r="T2965"/>
  <c r="Y2965" s="1"/>
  <c r="S2966"/>
  <c r="X2966" s="1"/>
  <c r="W2970"/>
  <c r="AB2970" s="1"/>
  <c r="AC2970" s="1"/>
  <c r="U2972"/>
  <c r="Z2972" s="1"/>
  <c r="T2973"/>
  <c r="Y2973" s="1"/>
  <c r="S2974"/>
  <c r="X2974" s="1"/>
  <c r="Z2747"/>
  <c r="AB2716"/>
  <c r="AB2721"/>
  <c r="AB2730"/>
  <c r="U2732"/>
  <c r="Z2732" s="1"/>
  <c r="V2723"/>
  <c r="AA2723" s="1"/>
  <c r="X2725"/>
  <c r="AA2730"/>
  <c r="T2732"/>
  <c r="Y2732" s="1"/>
  <c r="T2733"/>
  <c r="Y2733" s="1"/>
  <c r="AB2737"/>
  <c r="W2739"/>
  <c r="AB2739" s="1"/>
  <c r="V2740"/>
  <c r="AA2740" s="1"/>
  <c r="U2741"/>
  <c r="Z2741" s="1"/>
  <c r="X2743"/>
  <c r="AB2722"/>
  <c r="U2723"/>
  <c r="Z2723" s="1"/>
  <c r="U2724"/>
  <c r="Z2724" s="1"/>
  <c r="X2726"/>
  <c r="AA2731"/>
  <c r="S2733"/>
  <c r="X2733" s="1"/>
  <c r="V2738"/>
  <c r="AA2738" s="1"/>
  <c r="V2739"/>
  <c r="AA2739" s="1"/>
  <c r="U2740"/>
  <c r="Z2740" s="1"/>
  <c r="T2741"/>
  <c r="Y2741" s="1"/>
  <c r="T2742"/>
  <c r="Y2742" s="1"/>
  <c r="AB2745"/>
  <c r="AA2722"/>
  <c r="T2724"/>
  <c r="Y2724" s="1"/>
  <c r="T2725"/>
  <c r="Y2725" s="1"/>
  <c r="Z2731"/>
  <c r="S2735"/>
  <c r="X2735" s="1"/>
  <c r="AB2738"/>
  <c r="U2739"/>
  <c r="Z2739" s="1"/>
  <c r="T2740"/>
  <c r="Y2740" s="1"/>
  <c r="S2741"/>
  <c r="X2741" s="1"/>
  <c r="S2742"/>
  <c r="X2742" s="1"/>
  <c r="V2746"/>
  <c r="AA2746" s="1"/>
  <c r="X2709"/>
  <c r="AA2709"/>
  <c r="Z2710"/>
  <c r="Y2711"/>
  <c r="X2712"/>
  <c r="W2720"/>
  <c r="AB2720" s="1"/>
  <c r="V2721"/>
  <c r="AA2721" s="1"/>
  <c r="U2722"/>
  <c r="Z2722" s="1"/>
  <c r="T2723"/>
  <c r="Y2723" s="1"/>
  <c r="AB2723"/>
  <c r="S2724"/>
  <c r="X2724" s="1"/>
  <c r="AA2724"/>
  <c r="Z2725"/>
  <c r="Y2726"/>
  <c r="X2727"/>
  <c r="W2728"/>
  <c r="AB2728" s="1"/>
  <c r="U2730"/>
  <c r="Z2730" s="1"/>
  <c r="T2731"/>
  <c r="Y2731" s="1"/>
  <c r="AB2731"/>
  <c r="S2732"/>
  <c r="X2732" s="1"/>
  <c r="AA2732"/>
  <c r="AA2706"/>
  <c r="AB2708"/>
  <c r="V2720"/>
  <c r="AA2720" s="1"/>
  <c r="U2721"/>
  <c r="Z2721" s="1"/>
  <c r="T2722"/>
  <c r="Y2722" s="1"/>
  <c r="S2723"/>
  <c r="X2723" s="1"/>
  <c r="W2727"/>
  <c r="AB2727" s="1"/>
  <c r="V2728"/>
  <c r="AA2728" s="1"/>
  <c r="T2730"/>
  <c r="Y2730" s="1"/>
  <c r="S2731"/>
  <c r="X2731" s="1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Z2717"/>
  <c r="Z2718"/>
  <c r="U2720"/>
  <c r="Z2720" s="1"/>
  <c r="T2721"/>
  <c r="Y2721" s="1"/>
  <c r="S2722"/>
  <c r="X2722" s="1"/>
  <c r="W2726"/>
  <c r="AB2726" s="1"/>
  <c r="V2727"/>
  <c r="AA2727" s="1"/>
  <c r="U2728"/>
  <c r="Z2728" s="1"/>
  <c r="S2730"/>
  <c r="X2730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T2708"/>
  <c r="Y2708" s="1"/>
  <c r="AB2713"/>
  <c r="Y2716"/>
  <c r="AA2717"/>
  <c r="Z2707"/>
  <c r="X2717"/>
  <c r="W2705"/>
  <c r="AB2705" s="1"/>
  <c r="U2715"/>
  <c r="Z2715" s="1"/>
  <c r="T2718"/>
  <c r="Y2718" s="1"/>
  <c r="Z2705"/>
  <c r="Y2706"/>
  <c r="X2707"/>
  <c r="Y2705"/>
  <c r="X2706"/>
  <c r="W2707"/>
  <c r="AB2707" s="1"/>
  <c r="V2708"/>
  <c r="AA2708" s="1"/>
  <c r="U2709"/>
  <c r="Z2709" s="1"/>
  <c r="T2710"/>
  <c r="Y2710" s="1"/>
  <c r="AB2710"/>
  <c r="S2711"/>
  <c r="X2711" s="1"/>
  <c r="AA2711"/>
  <c r="Z2712"/>
  <c r="Y2713"/>
  <c r="W2715"/>
  <c r="AB2715" s="1"/>
  <c r="V2716"/>
  <c r="AA2716" s="1"/>
  <c r="AB2718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B2694"/>
  <c r="AA2695"/>
  <c r="Z2696"/>
  <c r="AC2696" s="1"/>
  <c r="X2698"/>
  <c r="Y2697"/>
  <c r="AC2697" s="1"/>
  <c r="AB2702"/>
  <c r="AA2703"/>
  <c r="X2690"/>
  <c r="AB2691"/>
  <c r="AA2692"/>
  <c r="Z2693"/>
  <c r="Y2694"/>
  <c r="X2695"/>
  <c r="AA2700"/>
  <c r="Z2701"/>
  <c r="Y2702"/>
  <c r="X2703"/>
  <c r="AB2690"/>
  <c r="AA2691"/>
  <c r="Z2692"/>
  <c r="Y2693"/>
  <c r="X2694"/>
  <c r="AB2698"/>
  <c r="Z2700"/>
  <c r="Y2701"/>
  <c r="X2702"/>
  <c r="AB2677"/>
  <c r="W2679"/>
  <c r="AB2679" s="1"/>
  <c r="V2680"/>
  <c r="AA2680" s="1"/>
  <c r="U2681"/>
  <c r="Z2681" s="1"/>
  <c r="X2683"/>
  <c r="V2678"/>
  <c r="AA2678" s="1"/>
  <c r="V2679"/>
  <c r="AA2679" s="1"/>
  <c r="T2682"/>
  <c r="Y2682" s="1"/>
  <c r="AC2682" s="1"/>
  <c r="S2675"/>
  <c r="X2675" s="1"/>
  <c r="AB2678"/>
  <c r="U2679"/>
  <c r="Z2679" s="1"/>
  <c r="T2680"/>
  <c r="Y2680" s="1"/>
  <c r="S2681"/>
  <c r="X2681" s="1"/>
  <c r="AB2646"/>
  <c r="AB264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AA2647"/>
  <c r="T2649"/>
  <c r="Y2649" s="1"/>
  <c r="T2650"/>
  <c r="Y2650" s="1"/>
  <c r="AB2653"/>
  <c r="V2656"/>
  <c r="AA2656" s="1"/>
  <c r="U2657"/>
  <c r="Z2657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AA2648"/>
  <c r="S2650"/>
  <c r="X2650" s="1"/>
  <c r="V2655"/>
  <c r="AA2655" s="1"/>
  <c r="U2656"/>
  <c r="Z2656" s="1"/>
  <c r="T2657"/>
  <c r="Y2657" s="1"/>
  <c r="T2658"/>
  <c r="Y2658" s="1"/>
  <c r="AB2662"/>
  <c r="W2664"/>
  <c r="AB2664" s="1"/>
  <c r="V2665"/>
  <c r="AA2665" s="1"/>
  <c r="U2666"/>
  <c r="Z2666" s="1"/>
  <c r="X2668"/>
  <c r="Z2648"/>
  <c r="S2651"/>
  <c r="X2651" s="1"/>
  <c r="U2655"/>
  <c r="Z2655" s="1"/>
  <c r="T2656"/>
  <c r="Y2656" s="1"/>
  <c r="S2657"/>
  <c r="X2657" s="1"/>
  <c r="S2658"/>
  <c r="X2658" s="1"/>
  <c r="V2663"/>
  <c r="AA2663" s="1"/>
  <c r="V2664"/>
  <c r="AA2664" s="1"/>
  <c r="U2665"/>
  <c r="Z2665" s="1"/>
  <c r="T2666"/>
  <c r="Y2666" s="1"/>
  <c r="T2667"/>
  <c r="Y2667" s="1"/>
  <c r="Z2649"/>
  <c r="AB2655"/>
  <c r="S2660"/>
  <c r="X2660" s="1"/>
  <c r="AB2663"/>
  <c r="U2664"/>
  <c r="Z2664" s="1"/>
  <c r="T2665"/>
  <c r="Y2665" s="1"/>
  <c r="S2666"/>
  <c r="X2666" s="1"/>
  <c r="S2667"/>
  <c r="X2667" s="1"/>
  <c r="W2645"/>
  <c r="AB2645" s="1"/>
  <c r="V2646"/>
  <c r="AA2646" s="1"/>
  <c r="U2647"/>
  <c r="Z2647" s="1"/>
  <c r="T2648"/>
  <c r="Y2648" s="1"/>
  <c r="AB2648"/>
  <c r="S2649"/>
  <c r="X2649" s="1"/>
  <c r="AA2649"/>
  <c r="Z2650"/>
  <c r="Y2651"/>
  <c r="X2652"/>
  <c r="AB2632"/>
  <c r="U2636"/>
  <c r="Z2636" s="1"/>
  <c r="V2645"/>
  <c r="AA2645" s="1"/>
  <c r="U2646"/>
  <c r="Z2646" s="1"/>
  <c r="T2647"/>
  <c r="Y2647" s="1"/>
  <c r="S2648"/>
  <c r="X2648" s="1"/>
  <c r="W2652"/>
  <c r="AB2652" s="1"/>
  <c r="V2653"/>
  <c r="AA2653" s="1"/>
  <c r="T2655"/>
  <c r="Y2655" s="1"/>
  <c r="S2656"/>
  <c r="X2656" s="1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U2635"/>
  <c r="Z2635" s="1"/>
  <c r="T2636"/>
  <c r="Y2636" s="1"/>
  <c r="T2637"/>
  <c r="Y2637" s="1"/>
  <c r="U2645"/>
  <c r="Z2645" s="1"/>
  <c r="T2646"/>
  <c r="Y2646" s="1"/>
  <c r="S2647"/>
  <c r="X2647" s="1"/>
  <c r="W2651"/>
  <c r="AB2651" s="1"/>
  <c r="V2652"/>
  <c r="AA2652" s="1"/>
  <c r="U2653"/>
  <c r="Z2653" s="1"/>
  <c r="S2655"/>
  <c r="X2655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S2630"/>
  <c r="X2630" s="1"/>
  <c r="AB2633"/>
  <c r="U2634"/>
  <c r="Z2634" s="1"/>
  <c r="T2635"/>
  <c r="Y2635" s="1"/>
  <c r="S2636"/>
  <c r="X2636" s="1"/>
  <c r="S2637"/>
  <c r="X2637" s="1"/>
  <c r="AA2633"/>
  <c r="AB2634"/>
  <c r="S2638"/>
  <c r="X2638" s="1"/>
  <c r="AA2634"/>
  <c r="AA2635"/>
  <c r="AB2642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AC2643" s="1"/>
  <c r="W2630"/>
  <c r="AB2630" s="1"/>
  <c r="V2631"/>
  <c r="AA2631" s="1"/>
  <c r="U2632"/>
  <c r="Z2632" s="1"/>
  <c r="T2633"/>
  <c r="Y2633" s="1"/>
  <c r="S2634"/>
  <c r="X2634" s="1"/>
  <c r="W2638"/>
  <c r="AB2638" s="1"/>
  <c r="U2640"/>
  <c r="Z2640" s="1"/>
  <c r="T2641"/>
  <c r="Y2641" s="1"/>
  <c r="S2642"/>
  <c r="X2642" s="1"/>
  <c r="W2557"/>
  <c r="AB2557" s="1"/>
  <c r="V2558"/>
  <c r="AA2558" s="1"/>
  <c r="U2559"/>
  <c r="Z2559" s="1"/>
  <c r="AC2559" s="1"/>
  <c r="X2561"/>
  <c r="T2560"/>
  <c r="Y2560" s="1"/>
  <c r="AC2560" s="1"/>
  <c r="W2565"/>
  <c r="AB2565" s="1"/>
  <c r="S2553"/>
  <c r="X2553" s="1"/>
  <c r="AB2556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AC2566" s="1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Z2550"/>
  <c r="AB2524"/>
  <c r="AB2533"/>
  <c r="U2535"/>
  <c r="Z2535" s="1"/>
  <c r="Y2551"/>
  <c r="V2526"/>
  <c r="AA2526" s="1"/>
  <c r="X2528"/>
  <c r="AA2533"/>
  <c r="T2535"/>
  <c r="Y2535" s="1"/>
  <c r="T2536"/>
  <c r="Y2536" s="1"/>
  <c r="AB2540"/>
  <c r="W2542"/>
  <c r="AB2542" s="1"/>
  <c r="V2543"/>
  <c r="AA2543" s="1"/>
  <c r="U2544"/>
  <c r="Z2544" s="1"/>
  <c r="X2546"/>
  <c r="V2311"/>
  <c r="AA2311" s="1"/>
  <c r="AB2513"/>
  <c r="AB2525"/>
  <c r="U2526"/>
  <c r="Z2526" s="1"/>
  <c r="U2527"/>
  <c r="Z2527" s="1"/>
  <c r="X2529"/>
  <c r="AA2534"/>
  <c r="S2536"/>
  <c r="X2536" s="1"/>
  <c r="V2541"/>
  <c r="AA2541" s="1"/>
  <c r="V2542"/>
  <c r="AA2542" s="1"/>
  <c r="U2543"/>
  <c r="Z2543" s="1"/>
  <c r="T2544"/>
  <c r="Y2544" s="1"/>
  <c r="T2545"/>
  <c r="Y2545" s="1"/>
  <c r="AB2548"/>
  <c r="AA2525"/>
  <c r="T2527"/>
  <c r="Y2527" s="1"/>
  <c r="T2528"/>
  <c r="Y2528" s="1"/>
  <c r="Z2534"/>
  <c r="S2538"/>
  <c r="X2538" s="1"/>
  <c r="AB2541"/>
  <c r="U2542"/>
  <c r="Z2542" s="1"/>
  <c r="T2543"/>
  <c r="Y2543" s="1"/>
  <c r="S2544"/>
  <c r="X2544" s="1"/>
  <c r="S2545"/>
  <c r="X2545" s="1"/>
  <c r="V2549"/>
  <c r="AA2549" s="1"/>
  <c r="AA2511"/>
  <c r="Z2515"/>
  <c r="Y2516"/>
  <c r="W2523"/>
  <c r="AB2523" s="1"/>
  <c r="V2524"/>
  <c r="AA2524" s="1"/>
  <c r="U2525"/>
  <c r="Z2525" s="1"/>
  <c r="T2526"/>
  <c r="Y2526" s="1"/>
  <c r="AB2526"/>
  <c r="S2527"/>
  <c r="X2527" s="1"/>
  <c r="AA2527"/>
  <c r="Z2528"/>
  <c r="Y2529"/>
  <c r="X2530"/>
  <c r="W2531"/>
  <c r="AB2531" s="1"/>
  <c r="U2533"/>
  <c r="Z2533" s="1"/>
  <c r="T2534"/>
  <c r="Y2534" s="1"/>
  <c r="AB2534"/>
  <c r="S2535"/>
  <c r="X2535" s="1"/>
  <c r="AA2535"/>
  <c r="Z2536"/>
  <c r="Y2508"/>
  <c r="AA2514"/>
  <c r="Z2520"/>
  <c r="V2523"/>
  <c r="AA2523" s="1"/>
  <c r="U2524"/>
  <c r="Z2524" s="1"/>
  <c r="T2525"/>
  <c r="Y2525" s="1"/>
  <c r="S2526"/>
  <c r="X2526" s="1"/>
  <c r="W2530"/>
  <c r="AB2530" s="1"/>
  <c r="V2531"/>
  <c r="AA2531" s="1"/>
  <c r="T2533"/>
  <c r="Y2533" s="1"/>
  <c r="S2534"/>
  <c r="X2534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X2509"/>
  <c r="Z2512"/>
  <c r="X2514"/>
  <c r="Y2521"/>
  <c r="AB2521"/>
  <c r="U2523"/>
  <c r="Z2523" s="1"/>
  <c r="T2524"/>
  <c r="Y2524" s="1"/>
  <c r="S2525"/>
  <c r="X2525" s="1"/>
  <c r="W2529"/>
  <c r="AB2529" s="1"/>
  <c r="V2530"/>
  <c r="AA2530" s="1"/>
  <c r="U2531"/>
  <c r="Z2531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Y2513"/>
  <c r="AB2518"/>
  <c r="AB2510"/>
  <c r="V2519"/>
  <c r="AA2519" s="1"/>
  <c r="AA2508"/>
  <c r="Z2509"/>
  <c r="Y2510"/>
  <c r="X2511"/>
  <c r="AB2515"/>
  <c r="AA2516"/>
  <c r="Y2518"/>
  <c r="X2519"/>
  <c r="Y2392"/>
  <c r="Z239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X2387"/>
  <c r="X2393"/>
  <c r="X2394"/>
  <c r="Y2400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B2389"/>
  <c r="W2391"/>
  <c r="AB2391" s="1"/>
  <c r="V2392"/>
  <c r="AA2392" s="1"/>
  <c r="U2393"/>
  <c r="Z2393" s="1"/>
  <c r="X2395"/>
  <c r="V2390"/>
  <c r="AA2390" s="1"/>
  <c r="V2391"/>
  <c r="AA2391" s="1"/>
  <c r="U2392"/>
  <c r="Z2392" s="1"/>
  <c r="T2393"/>
  <c r="Y2393" s="1"/>
  <c r="T2394"/>
  <c r="Y2394" s="1"/>
  <c r="AB2397"/>
  <c r="AB2390"/>
  <c r="U2391"/>
  <c r="Z2391" s="1"/>
  <c r="V2398"/>
  <c r="AA2398" s="1"/>
  <c r="X2314"/>
  <c r="AB2313"/>
  <c r="Z2338"/>
  <c r="W2388"/>
  <c r="AB2388" s="1"/>
  <c r="V2389"/>
  <c r="AA2389" s="1"/>
  <c r="U2390"/>
  <c r="Z2390" s="1"/>
  <c r="T2391"/>
  <c r="Y2391" s="1"/>
  <c r="S2392"/>
  <c r="X2392" s="1"/>
  <c r="V2397"/>
  <c r="AA2397" s="1"/>
  <c r="U2398"/>
  <c r="Z2398" s="1"/>
  <c r="T2399"/>
  <c r="Y2399" s="1"/>
  <c r="S2400"/>
  <c r="X2400" s="1"/>
  <c r="Y2339"/>
  <c r="W2387"/>
  <c r="AB2387" s="1"/>
  <c r="V2388"/>
  <c r="AA2388" s="1"/>
  <c r="U2389"/>
  <c r="Z2389" s="1"/>
  <c r="T2390"/>
  <c r="Y2390" s="1"/>
  <c r="S2391"/>
  <c r="X2391" s="1"/>
  <c r="W2395"/>
  <c r="AB2395" s="1"/>
  <c r="U2397"/>
  <c r="Z2397" s="1"/>
  <c r="T2398"/>
  <c r="Y2398" s="1"/>
  <c r="S2399"/>
  <c r="X2399" s="1"/>
  <c r="U2315"/>
  <c r="Z2315" s="1"/>
  <c r="AB2328"/>
  <c r="AB2330"/>
  <c r="AA2331"/>
  <c r="Z2332"/>
  <c r="X2334"/>
  <c r="AA2329"/>
  <c r="AA2330"/>
  <c r="Z2331"/>
  <c r="Y2332"/>
  <c r="Y2333"/>
  <c r="AB2336"/>
  <c r="AA2314"/>
  <c r="X2326"/>
  <c r="AB2329"/>
  <c r="Z2330"/>
  <c r="Y2331"/>
  <c r="X2332"/>
  <c r="X2333"/>
  <c r="AA2337"/>
  <c r="AB2314"/>
  <c r="Z2323"/>
  <c r="AB2327"/>
  <c r="AA2328"/>
  <c r="Z2329"/>
  <c r="Y2330"/>
  <c r="X2331"/>
  <c r="AB2335"/>
  <c r="AA2336"/>
  <c r="Z2337"/>
  <c r="Y2338"/>
  <c r="X2339"/>
  <c r="Y2324"/>
  <c r="AB2326"/>
  <c r="AA2327"/>
  <c r="Z2328"/>
  <c r="Y2329"/>
  <c r="X2330"/>
  <c r="AB2334"/>
  <c r="AA2335"/>
  <c r="Z2336"/>
  <c r="Y2337"/>
  <c r="X2338"/>
  <c r="W2315"/>
  <c r="AB2315" s="1"/>
  <c r="U2316"/>
  <c r="Z2316" s="1"/>
  <c r="T2317"/>
  <c r="Y2317" s="1"/>
  <c r="AB2321"/>
  <c r="W2322"/>
  <c r="AB2322" s="1"/>
  <c r="X2311"/>
  <c r="V2315"/>
  <c r="AA2315" s="1"/>
  <c r="T2316"/>
  <c r="Y2316" s="1"/>
  <c r="S2317"/>
  <c r="X2317" s="1"/>
  <c r="S2318"/>
  <c r="X2318" s="1"/>
  <c r="AC2318" s="1"/>
  <c r="V2322"/>
  <c r="AA2322" s="1"/>
  <c r="V2323"/>
  <c r="AA2323" s="1"/>
  <c r="U2324"/>
  <c r="Z2324" s="1"/>
  <c r="X2266"/>
  <c r="Y2268"/>
  <c r="X2285"/>
  <c r="X2286"/>
  <c r="Y2293"/>
  <c r="Y2294"/>
  <c r="Z2302"/>
  <c r="U2266"/>
  <c r="Z2266" s="1"/>
  <c r="AB2272"/>
  <c r="AB2273"/>
  <c r="Y2276"/>
  <c r="AB2279"/>
  <c r="AB2281"/>
  <c r="U2285"/>
  <c r="Z2285" s="1"/>
  <c r="Z2308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A2272"/>
  <c r="AA2273"/>
  <c r="AA2279"/>
  <c r="U2284"/>
  <c r="Z2284" s="1"/>
  <c r="T2285"/>
  <c r="Y2285" s="1"/>
  <c r="T2286"/>
  <c r="Y2286" s="1"/>
  <c r="AB2289"/>
  <c r="V2292"/>
  <c r="AA2292" s="1"/>
  <c r="U2293"/>
  <c r="Z2293" s="1"/>
  <c r="Y2309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W2269"/>
  <c r="AB2269" s="1"/>
  <c r="Z2271"/>
  <c r="Z2272"/>
  <c r="Z2279"/>
  <c r="AB2282"/>
  <c r="U2283"/>
  <c r="Z2283" s="1"/>
  <c r="T2284"/>
  <c r="Y2284" s="1"/>
  <c r="V2291"/>
  <c r="AA2291" s="1"/>
  <c r="U2292"/>
  <c r="Z2292" s="1"/>
  <c r="AB2298"/>
  <c r="W2300"/>
  <c r="AB2300" s="1"/>
  <c r="V2301"/>
  <c r="AA2301" s="1"/>
  <c r="X2304"/>
  <c r="S2268"/>
  <c r="X2268" s="1"/>
  <c r="V2269"/>
  <c r="AA2269" s="1"/>
  <c r="Y2271"/>
  <c r="AA2282"/>
  <c r="AB2283"/>
  <c r="S2287"/>
  <c r="X2287" s="1"/>
  <c r="U2291"/>
  <c r="Z2291" s="1"/>
  <c r="T2292"/>
  <c r="Y2292" s="1"/>
  <c r="S2293"/>
  <c r="X2293" s="1"/>
  <c r="S2294"/>
  <c r="X2294" s="1"/>
  <c r="V2299"/>
  <c r="AA2299" s="1"/>
  <c r="T2303"/>
  <c r="Y2303" s="1"/>
  <c r="AC2303" s="1"/>
  <c r="AB2306"/>
  <c r="W2308"/>
  <c r="AB2308" s="1"/>
  <c r="V2309"/>
  <c r="AA2309" s="1"/>
  <c r="W2277"/>
  <c r="AB2277" s="1"/>
  <c r="AA2283"/>
  <c r="AA2284"/>
  <c r="AB2291"/>
  <c r="S2296"/>
  <c r="X2296" s="1"/>
  <c r="U2300"/>
  <c r="Z2300" s="1"/>
  <c r="T2301"/>
  <c r="Y2301" s="1"/>
  <c r="S2302"/>
  <c r="X2302" s="1"/>
  <c r="V2307"/>
  <c r="AA2307" s="1"/>
  <c r="AB2270"/>
  <c r="AA2277"/>
  <c r="AA2270"/>
  <c r="AA2254"/>
  <c r="AB2268"/>
  <c r="Z2270"/>
  <c r="AB2278"/>
  <c r="AA2255"/>
  <c r="AA2266"/>
  <c r="U2267"/>
  <c r="Z2267" s="1"/>
  <c r="AC2267" s="1"/>
  <c r="AA2271"/>
  <c r="T2272"/>
  <c r="Y2272" s="1"/>
  <c r="U2273"/>
  <c r="Z2273" s="1"/>
  <c r="V2274"/>
  <c r="AA2274" s="1"/>
  <c r="S2276"/>
  <c r="X2276" s="1"/>
  <c r="AA2278"/>
  <c r="T2279"/>
  <c r="Y2279" s="1"/>
  <c r="V2281"/>
  <c r="AA2281" s="1"/>
  <c r="U2282"/>
  <c r="Z2282" s="1"/>
  <c r="T2283"/>
  <c r="Y2283" s="1"/>
  <c r="S2284"/>
  <c r="X2284" s="1"/>
  <c r="W2288"/>
  <c r="AB2288" s="1"/>
  <c r="V2289"/>
  <c r="AA2289" s="1"/>
  <c r="T2291"/>
  <c r="Y2291" s="1"/>
  <c r="S2292"/>
  <c r="X2292" s="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S2269"/>
  <c r="X2269" s="1"/>
  <c r="S2272"/>
  <c r="X2272" s="1"/>
  <c r="T2273"/>
  <c r="Y2273" s="1"/>
  <c r="U2274"/>
  <c r="Z2274" s="1"/>
  <c r="AB2276"/>
  <c r="Z2278"/>
  <c r="U2281"/>
  <c r="Z2281" s="1"/>
  <c r="T2282"/>
  <c r="Y2282" s="1"/>
  <c r="S2283"/>
  <c r="X2283" s="1"/>
  <c r="W2287"/>
  <c r="AB2287" s="1"/>
  <c r="V2288"/>
  <c r="AA2288" s="1"/>
  <c r="U2289"/>
  <c r="Z2289" s="1"/>
  <c r="S2291"/>
  <c r="X2291" s="1"/>
  <c r="W2296"/>
  <c r="AB2296" s="1"/>
  <c r="V2297"/>
  <c r="AA2297" s="1"/>
  <c r="U2298"/>
  <c r="Z2298" s="1"/>
  <c r="T2299"/>
  <c r="Y2299" s="1"/>
  <c r="S2300"/>
  <c r="X2300" s="1"/>
  <c r="W2304"/>
  <c r="AB2304" s="1"/>
  <c r="U2306"/>
  <c r="Z2306" s="1"/>
  <c r="T2307"/>
  <c r="Y2307" s="1"/>
  <c r="S2308"/>
  <c r="X2308" s="1"/>
  <c r="X2251"/>
  <c r="X2257"/>
  <c r="AB2253"/>
  <c r="W2255"/>
  <c r="AB2255" s="1"/>
  <c r="V2256"/>
  <c r="AA2256" s="1"/>
  <c r="Z2255"/>
  <c r="Z2256"/>
  <c r="Y2256"/>
  <c r="Y2257"/>
  <c r="AB2254"/>
  <c r="AC2258"/>
  <c r="AB2193"/>
  <c r="AA2164"/>
  <c r="Z2170"/>
  <c r="W2252"/>
  <c r="AB2252" s="1"/>
  <c r="V2253"/>
  <c r="AA2253" s="1"/>
  <c r="U2254"/>
  <c r="Z2254" s="1"/>
  <c r="T2255"/>
  <c r="Y2255" s="1"/>
  <c r="S2256"/>
  <c r="X2256" s="1"/>
  <c r="V2261"/>
  <c r="AA2261" s="1"/>
  <c r="U2262"/>
  <c r="Z2262" s="1"/>
  <c r="T2263"/>
  <c r="Y2263" s="1"/>
  <c r="S2264"/>
  <c r="X2264" s="1"/>
  <c r="AC2264" s="1"/>
  <c r="U2161"/>
  <c r="Z2161" s="1"/>
  <c r="Y2164"/>
  <c r="S2173"/>
  <c r="X2173" s="1"/>
  <c r="AB2195"/>
  <c r="W2251"/>
  <c r="AB2251" s="1"/>
  <c r="V2252"/>
  <c r="AA2252" s="1"/>
  <c r="U2253"/>
  <c r="Z2253" s="1"/>
  <c r="T2254"/>
  <c r="Y2254" s="1"/>
  <c r="S2255"/>
  <c r="X2255" s="1"/>
  <c r="W2259"/>
  <c r="AB2259" s="1"/>
  <c r="AC2259" s="1"/>
  <c r="U2261"/>
  <c r="Z2261" s="1"/>
  <c r="T2262"/>
  <c r="Y2262" s="1"/>
  <c r="S2263"/>
  <c r="X2263" s="1"/>
  <c r="AA2195"/>
  <c r="AB2200"/>
  <c r="V2202"/>
  <c r="AA2202" s="1"/>
  <c r="T2163"/>
  <c r="Y2163" s="1"/>
  <c r="Y2166"/>
  <c r="AC2166" s="1"/>
  <c r="S2190"/>
  <c r="X2190" s="1"/>
  <c r="U2202"/>
  <c r="Z2202" s="1"/>
  <c r="AA2161"/>
  <c r="S2163"/>
  <c r="X2163" s="1"/>
  <c r="AA2168"/>
  <c r="T2170"/>
  <c r="Y2170" s="1"/>
  <c r="W2171"/>
  <c r="AB2171" s="1"/>
  <c r="Z2173"/>
  <c r="T2192"/>
  <c r="Y2192" s="1"/>
  <c r="W2203"/>
  <c r="AB2203" s="1"/>
  <c r="W2161"/>
  <c r="AB2161" s="1"/>
  <c r="AA2162"/>
  <c r="W2168"/>
  <c r="AB2168" s="1"/>
  <c r="V2170"/>
  <c r="AA2170" s="1"/>
  <c r="Y2171"/>
  <c r="U2194"/>
  <c r="Z2194" s="1"/>
  <c r="Y2195"/>
  <c r="Z2196"/>
  <c r="Z2197"/>
  <c r="AA2198"/>
  <c r="AC2198" s="1"/>
  <c r="X2200"/>
  <c r="Z2203"/>
  <c r="Z2162"/>
  <c r="Z2165"/>
  <c r="AC2165" s="1"/>
  <c r="X2171"/>
  <c r="AA2172"/>
  <c r="AC2172" s="1"/>
  <c r="Z2191"/>
  <c r="AC2191" s="1"/>
  <c r="AA2193"/>
  <c r="AB2201"/>
  <c r="Y2203"/>
  <c r="AA2031"/>
  <c r="Y2162"/>
  <c r="AB2163"/>
  <c r="AA2201"/>
  <c r="AB2116"/>
  <c r="AA2125"/>
  <c r="AA2160"/>
  <c r="AC2160" s="1"/>
  <c r="AB2194"/>
  <c r="U2195"/>
  <c r="Z2195" s="1"/>
  <c r="W2196"/>
  <c r="AB2196" s="1"/>
  <c r="W2197"/>
  <c r="AB2197" s="1"/>
  <c r="V2203"/>
  <c r="AA2203" s="1"/>
  <c r="S2164"/>
  <c r="X2164" s="1"/>
  <c r="U2171"/>
  <c r="Z2171" s="1"/>
  <c r="AA2190"/>
  <c r="AA2194"/>
  <c r="V2196"/>
  <c r="AA2196" s="1"/>
  <c r="V2197"/>
  <c r="AA2197" s="1"/>
  <c r="T2200"/>
  <c r="Y2200" s="1"/>
  <c r="AB2202"/>
  <c r="Y2102"/>
  <c r="AB2107"/>
  <c r="AA2117"/>
  <c r="Z2126"/>
  <c r="Y2136"/>
  <c r="AB2141"/>
  <c r="AB2148"/>
  <c r="AB2192"/>
  <c r="V2134"/>
  <c r="AA2134" s="1"/>
  <c r="AB2156"/>
  <c r="Z2118"/>
  <c r="U2135"/>
  <c r="Z2135" s="1"/>
  <c r="S2146"/>
  <c r="X2146" s="1"/>
  <c r="AB2149"/>
  <c r="S2152"/>
  <c r="X2152" s="1"/>
  <c r="S2153"/>
  <c r="X2153" s="1"/>
  <c r="AC2167"/>
  <c r="X2111"/>
  <c r="X2103"/>
  <c r="AA2108"/>
  <c r="Y2127"/>
  <c r="AB2133"/>
  <c r="X2137"/>
  <c r="AA2142"/>
  <c r="AA2149"/>
  <c r="AB2150"/>
  <c r="AB2157"/>
  <c r="AA2100"/>
  <c r="Y2119"/>
  <c r="X2128"/>
  <c r="Z2143"/>
  <c r="AA2150"/>
  <c r="AA2151"/>
  <c r="AA2157"/>
  <c r="AB2158"/>
  <c r="Y2145"/>
  <c r="Z2150"/>
  <c r="Z2151"/>
  <c r="Z2152"/>
  <c r="AA2158"/>
  <c r="Z2101"/>
  <c r="Y2110"/>
  <c r="X2120"/>
  <c r="X2143"/>
  <c r="Y2151"/>
  <c r="Y2152"/>
  <c r="Y2153"/>
  <c r="Z2158"/>
  <c r="T2100"/>
  <c r="Y2100" s="1"/>
  <c r="AB2100"/>
  <c r="S2101"/>
  <c r="X2101" s="1"/>
  <c r="AA2101"/>
  <c r="Z2102"/>
  <c r="Y2103"/>
  <c r="X2104"/>
  <c r="W2105"/>
  <c r="AB2105" s="1"/>
  <c r="V2106"/>
  <c r="AA2106" s="1"/>
  <c r="U2107"/>
  <c r="Z2107" s="1"/>
  <c r="T2108"/>
  <c r="Y2108" s="1"/>
  <c r="AB2108"/>
  <c r="Z2110"/>
  <c r="Y2111"/>
  <c r="X2112"/>
  <c r="W2113"/>
  <c r="AB2113" s="1"/>
  <c r="V2115"/>
  <c r="AA2115" s="1"/>
  <c r="U2116"/>
  <c r="Z2116" s="1"/>
  <c r="T2117"/>
  <c r="Y2117" s="1"/>
  <c r="AB2117"/>
  <c r="S2118"/>
  <c r="X2118" s="1"/>
  <c r="AA2118"/>
  <c r="Z2119"/>
  <c r="Y2120"/>
  <c r="X2121"/>
  <c r="W2122"/>
  <c r="AB2122" s="1"/>
  <c r="V2123"/>
  <c r="AA2123" s="1"/>
  <c r="T2125"/>
  <c r="Y2125" s="1"/>
  <c r="AB2125"/>
  <c r="S2126"/>
  <c r="X2126" s="1"/>
  <c r="AA2126"/>
  <c r="Z2127"/>
  <c r="Y2128"/>
  <c r="X2130"/>
  <c r="W2131"/>
  <c r="AB2131" s="1"/>
  <c r="V2132"/>
  <c r="AA2132" s="1"/>
  <c r="U2133"/>
  <c r="Z2133" s="1"/>
  <c r="T2134"/>
  <c r="Y2134" s="1"/>
  <c r="AB2134"/>
  <c r="S2135"/>
  <c r="X2135" s="1"/>
  <c r="AA2135"/>
  <c r="Z2136"/>
  <c r="Y2137"/>
  <c r="X2138"/>
  <c r="V2140"/>
  <c r="AA2140" s="1"/>
  <c r="U2141"/>
  <c r="Z2141" s="1"/>
  <c r="T2142"/>
  <c r="Y2142" s="1"/>
  <c r="AB2142"/>
  <c r="AA2143"/>
  <c r="Z2145"/>
  <c r="AB2043"/>
  <c r="S2100"/>
  <c r="X2100" s="1"/>
  <c r="W2104"/>
  <c r="AB2104" s="1"/>
  <c r="V2105"/>
  <c r="AA2105" s="1"/>
  <c r="U2106"/>
  <c r="Z2106" s="1"/>
  <c r="T2107"/>
  <c r="Y2107" s="1"/>
  <c r="S2108"/>
  <c r="X2108" s="1"/>
  <c r="W2112"/>
  <c r="AB2112" s="1"/>
  <c r="V2113"/>
  <c r="AA2113" s="1"/>
  <c r="U2115"/>
  <c r="Z2115" s="1"/>
  <c r="T2116"/>
  <c r="Y2116" s="1"/>
  <c r="S2117"/>
  <c r="X2117" s="1"/>
  <c r="W2121"/>
  <c r="AB2121" s="1"/>
  <c r="V2122"/>
  <c r="AA2122" s="1"/>
  <c r="U2123"/>
  <c r="Z2123" s="1"/>
  <c r="S2125"/>
  <c r="X2125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7"/>
  <c r="Z2157" s="1"/>
  <c r="T2158"/>
  <c r="Y2158" s="1"/>
  <c r="Z2032"/>
  <c r="AA2044"/>
  <c r="AB2051"/>
  <c r="W2103"/>
  <c r="AB2103" s="1"/>
  <c r="V2104"/>
  <c r="AA2104" s="1"/>
  <c r="U2105"/>
  <c r="Z2105" s="1"/>
  <c r="T2106"/>
  <c r="Y2106" s="1"/>
  <c r="S2107"/>
  <c r="X2107" s="1"/>
  <c r="W2111"/>
  <c r="AB2111" s="1"/>
  <c r="V2112"/>
  <c r="AA2112" s="1"/>
  <c r="U2113"/>
  <c r="Z2113" s="1"/>
  <c r="T2115"/>
  <c r="Y2115" s="1"/>
  <c r="S2116"/>
  <c r="X2116" s="1"/>
  <c r="W2120"/>
  <c r="AB2120" s="1"/>
  <c r="V2121"/>
  <c r="AA2121" s="1"/>
  <c r="U2122"/>
  <c r="Z2122" s="1"/>
  <c r="T2123"/>
  <c r="Y2123" s="1"/>
  <c r="W2128"/>
  <c r="AB2128" s="1"/>
  <c r="V2130"/>
  <c r="AA2130" s="1"/>
  <c r="U2131"/>
  <c r="Z2131" s="1"/>
  <c r="T2132"/>
  <c r="Y2132" s="1"/>
  <c r="S2133"/>
  <c r="X2133" s="1"/>
  <c r="W2137"/>
  <c r="AB2137" s="1"/>
  <c r="V2138"/>
  <c r="AA2138" s="1"/>
  <c r="T2140"/>
  <c r="Y2140" s="1"/>
  <c r="S2141"/>
  <c r="X2141" s="1"/>
  <c r="W2146"/>
  <c r="AB2146" s="1"/>
  <c r="V2147"/>
  <c r="AA2147" s="1"/>
  <c r="U2148"/>
  <c r="Z2148" s="1"/>
  <c r="T2149"/>
  <c r="Y2149" s="1"/>
  <c r="S2150"/>
  <c r="X2150" s="1"/>
  <c r="V2155"/>
  <c r="AA2155" s="1"/>
  <c r="U2156"/>
  <c r="Z2156" s="1"/>
  <c r="T2157"/>
  <c r="Y2157" s="1"/>
  <c r="S2158"/>
  <c r="X2158" s="1"/>
  <c r="Z2045"/>
  <c r="AC2045" s="1"/>
  <c r="AA2052"/>
  <c r="Y2046"/>
  <c r="AC2046" s="1"/>
  <c r="S1994"/>
  <c r="X1994" s="1"/>
  <c r="X2039"/>
  <c r="X2047"/>
  <c r="S2011"/>
  <c r="X2011" s="1"/>
  <c r="Z2024"/>
  <c r="AB2030"/>
  <c r="Z2036"/>
  <c r="W2040"/>
  <c r="AB2040" s="1"/>
  <c r="V2041"/>
  <c r="AA2041" s="1"/>
  <c r="U2042"/>
  <c r="Z2042" s="1"/>
  <c r="T2043"/>
  <c r="Y2043" s="1"/>
  <c r="S2044"/>
  <c r="X2044" s="1"/>
  <c r="V2049"/>
  <c r="AA2049" s="1"/>
  <c r="U2050"/>
  <c r="Z2050" s="1"/>
  <c r="T2051"/>
  <c r="Y2051" s="1"/>
  <c r="S2052"/>
  <c r="X2052" s="1"/>
  <c r="Y2025"/>
  <c r="T2031"/>
  <c r="Y2031" s="1"/>
  <c r="S2032"/>
  <c r="X2032" s="1"/>
  <c r="Y2037"/>
  <c r="W2039"/>
  <c r="AB2039" s="1"/>
  <c r="V2040"/>
  <c r="AA2040" s="1"/>
  <c r="U2041"/>
  <c r="Z2041" s="1"/>
  <c r="T2042"/>
  <c r="Y2042" s="1"/>
  <c r="S2043"/>
  <c r="X2043" s="1"/>
  <c r="W2047"/>
  <c r="AB2047" s="1"/>
  <c r="U2049"/>
  <c r="Z2049" s="1"/>
  <c r="T2050"/>
  <c r="Y2050" s="1"/>
  <c r="S2051"/>
  <c r="X2051" s="1"/>
  <c r="AB1998"/>
  <c r="S2024"/>
  <c r="X2024" s="1"/>
  <c r="W2028"/>
  <c r="AB2028" s="1"/>
  <c r="V2029"/>
  <c r="AA2029" s="1"/>
  <c r="U2030"/>
  <c r="Z2030" s="1"/>
  <c r="S2031"/>
  <c r="X2031" s="1"/>
  <c r="X2002"/>
  <c r="V2027"/>
  <c r="AA2027" s="1"/>
  <c r="V2028"/>
  <c r="AA2028" s="1"/>
  <c r="U2029"/>
  <c r="Z2029" s="1"/>
  <c r="T2030"/>
  <c r="Y2030" s="1"/>
  <c r="AB2034"/>
  <c r="T2001"/>
  <c r="Y2001" s="1"/>
  <c r="AB2026"/>
  <c r="AB2027"/>
  <c r="U2028"/>
  <c r="Z2028" s="1"/>
  <c r="T2029"/>
  <c r="Y2029" s="1"/>
  <c r="S2030"/>
  <c r="X2030" s="1"/>
  <c r="AB1995"/>
  <c r="AB2004"/>
  <c r="AA2013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AB1996"/>
  <c r="AA2004"/>
  <c r="AA2005"/>
  <c r="Z2014"/>
  <c r="AA2016"/>
  <c r="Z2017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A1996"/>
  <c r="AA1997"/>
  <c r="Y1999"/>
  <c r="X2000"/>
  <c r="Z2005"/>
  <c r="Z2006"/>
  <c r="X2007"/>
  <c r="AA2007"/>
  <c r="Z2009"/>
  <c r="Y2015"/>
  <c r="AB2015"/>
  <c r="X2019"/>
  <c r="Z1997"/>
  <c r="Z1998"/>
  <c r="X1999"/>
  <c r="AA1999"/>
  <c r="Z2000"/>
  <c r="Y2006"/>
  <c r="AB2006"/>
  <c r="Y2010"/>
  <c r="T2016"/>
  <c r="Y2016" s="1"/>
  <c r="S2017"/>
  <c r="X2017" s="1"/>
  <c r="W2020"/>
  <c r="AB2020" s="1"/>
  <c r="Y1998"/>
  <c r="T2007"/>
  <c r="Y2007" s="1"/>
  <c r="S2009"/>
  <c r="X2009" s="1"/>
  <c r="W2012"/>
  <c r="AB2012" s="1"/>
  <c r="W2013"/>
  <c r="AB2013" s="1"/>
  <c r="V2014"/>
  <c r="AA2014" s="1"/>
  <c r="U2015"/>
  <c r="Z2015" s="1"/>
  <c r="S2016"/>
  <c r="X2016" s="1"/>
  <c r="V2021"/>
  <c r="AA2021" s="1"/>
  <c r="U2022"/>
  <c r="Z2022" s="1"/>
  <c r="AB1920"/>
  <c r="U1924"/>
  <c r="Z1924" s="1"/>
  <c r="V1994"/>
  <c r="AA1994" s="1"/>
  <c r="U1995"/>
  <c r="Z1995" s="1"/>
  <c r="T1996"/>
  <c r="Y1996" s="1"/>
  <c r="S1997"/>
  <c r="X1997" s="1"/>
  <c r="W2001"/>
  <c r="AB2001" s="1"/>
  <c r="V2002"/>
  <c r="AA2002" s="1"/>
  <c r="T2004"/>
  <c r="Y2004" s="1"/>
  <c r="S2005"/>
  <c r="X2005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U1923"/>
  <c r="Z1923" s="1"/>
  <c r="T1925"/>
  <c r="Y1925" s="1"/>
  <c r="AC1925" s="1"/>
  <c r="U1994"/>
  <c r="Z1994" s="1"/>
  <c r="T1995"/>
  <c r="Y1995" s="1"/>
  <c r="S1996"/>
  <c r="X1996" s="1"/>
  <c r="W2000"/>
  <c r="AB2000" s="1"/>
  <c r="V2001"/>
  <c r="AA2001" s="1"/>
  <c r="U2002"/>
  <c r="Z2002" s="1"/>
  <c r="S2004"/>
  <c r="X2004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S1918"/>
  <c r="X1918" s="1"/>
  <c r="AB1921"/>
  <c r="U1922"/>
  <c r="Z1922" s="1"/>
  <c r="T1923"/>
  <c r="Y1923" s="1"/>
  <c r="S1924"/>
  <c r="X1924" s="1"/>
  <c r="AA1921"/>
  <c r="AB1922"/>
  <c r="AA1922"/>
  <c r="AA1923"/>
  <c r="X1904"/>
  <c r="S1903"/>
  <c r="X1903" s="1"/>
  <c r="Z1915"/>
  <c r="W1919"/>
  <c r="AB1919" s="1"/>
  <c r="V1920"/>
  <c r="AA1920" s="1"/>
  <c r="U1921"/>
  <c r="Z1921" s="1"/>
  <c r="T1922"/>
  <c r="Y1922" s="1"/>
  <c r="S1923"/>
  <c r="X1923" s="1"/>
  <c r="V1928"/>
  <c r="AA1928" s="1"/>
  <c r="U1929"/>
  <c r="Z1929" s="1"/>
  <c r="T1930"/>
  <c r="Y1930" s="1"/>
  <c r="S1931"/>
  <c r="X1931" s="1"/>
  <c r="AC1931" s="1"/>
  <c r="Y1916"/>
  <c r="W1918"/>
  <c r="AB1918" s="1"/>
  <c r="V1919"/>
  <c r="AA1919" s="1"/>
  <c r="U1920"/>
  <c r="Z1920" s="1"/>
  <c r="T1921"/>
  <c r="Y1921" s="1"/>
  <c r="S1922"/>
  <c r="X1922" s="1"/>
  <c r="W1926"/>
  <c r="AB1926" s="1"/>
  <c r="AC1926" s="1"/>
  <c r="U1928"/>
  <c r="Z1928" s="1"/>
  <c r="T1929"/>
  <c r="Y1929" s="1"/>
  <c r="S1930"/>
  <c r="X1930" s="1"/>
  <c r="AB1905"/>
  <c r="W1907"/>
  <c r="AB1907" s="1"/>
  <c r="V1908"/>
  <c r="AA1908" s="1"/>
  <c r="U1909"/>
  <c r="Z1909" s="1"/>
  <c r="X1911"/>
  <c r="V1906"/>
  <c r="AA1906" s="1"/>
  <c r="V1907"/>
  <c r="AA1907" s="1"/>
  <c r="U1908"/>
  <c r="Z1908" s="1"/>
  <c r="T1909"/>
  <c r="Y1909" s="1"/>
  <c r="T1910"/>
  <c r="Y1910" s="1"/>
  <c r="AB1913"/>
  <c r="W1914"/>
  <c r="AB1914" s="1"/>
  <c r="AB1906"/>
  <c r="U1907"/>
  <c r="Z1907" s="1"/>
  <c r="T1908"/>
  <c r="Y1908" s="1"/>
  <c r="S1909"/>
  <c r="X1909" s="1"/>
  <c r="S1910"/>
  <c r="X1910" s="1"/>
  <c r="V1914"/>
  <c r="AA1914" s="1"/>
  <c r="V1915"/>
  <c r="AA1915" s="1"/>
  <c r="U1916"/>
  <c r="Z1916" s="1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W1903"/>
  <c r="AB1903" s="1"/>
  <c r="V1904"/>
  <c r="AA1904" s="1"/>
  <c r="U1905"/>
  <c r="Z1905" s="1"/>
  <c r="T1906"/>
  <c r="Y1906" s="1"/>
  <c r="S1907"/>
  <c r="X1907" s="1"/>
  <c r="W1911"/>
  <c r="AB1911" s="1"/>
  <c r="U1913"/>
  <c r="Z1913" s="1"/>
  <c r="T1914"/>
  <c r="Y1914" s="1"/>
  <c r="S1915"/>
  <c r="X1915" s="1"/>
  <c r="AB1817"/>
  <c r="AB1818"/>
  <c r="S1822"/>
  <c r="X1822" s="1"/>
  <c r="AB1825"/>
  <c r="S1830"/>
  <c r="X1830" s="1"/>
  <c r="T1837"/>
  <c r="Y1837" s="1"/>
  <c r="T1838"/>
  <c r="Y1838" s="1"/>
  <c r="U1846"/>
  <c r="Z1846" s="1"/>
  <c r="Y1863"/>
  <c r="AC1863" s="1"/>
  <c r="AA1818"/>
  <c r="AA1819"/>
  <c r="AB1827"/>
  <c r="S1831"/>
  <c r="X1831" s="1"/>
  <c r="AB1834"/>
  <c r="S1838"/>
  <c r="X1838" s="1"/>
  <c r="U1845"/>
  <c r="Z1845" s="1"/>
  <c r="T1846"/>
  <c r="Y1846" s="1"/>
  <c r="T1847"/>
  <c r="Y1847" s="1"/>
  <c r="V1853"/>
  <c r="AA1853" s="1"/>
  <c r="U1854"/>
  <c r="Z1854" s="1"/>
  <c r="AB1800"/>
  <c r="Y1812"/>
  <c r="Y1813"/>
  <c r="Z1819"/>
  <c r="Z1820"/>
  <c r="AA1827"/>
  <c r="AA1828"/>
  <c r="AB1835"/>
  <c r="S1839"/>
  <c r="X1839" s="1"/>
  <c r="AB1843"/>
  <c r="S1847"/>
  <c r="X1847" s="1"/>
  <c r="V1852"/>
  <c r="AA1852" s="1"/>
  <c r="U1853"/>
  <c r="Z1853" s="1"/>
  <c r="T1854"/>
  <c r="Y1854" s="1"/>
  <c r="T1855"/>
  <c r="Y1855" s="1"/>
  <c r="Y1804"/>
  <c r="Z1805"/>
  <c r="V1809"/>
  <c r="AA1809" s="1"/>
  <c r="X1813"/>
  <c r="AC1813" s="1"/>
  <c r="Y1820"/>
  <c r="Z1828"/>
  <c r="Z1829"/>
  <c r="AA1835"/>
  <c r="AB1844"/>
  <c r="S1848"/>
  <c r="X1848" s="1"/>
  <c r="S1855"/>
  <c r="X1855" s="1"/>
  <c r="V1861"/>
  <c r="AA1861" s="1"/>
  <c r="U1862"/>
  <c r="Z1862" s="1"/>
  <c r="W1868"/>
  <c r="AB1868" s="1"/>
  <c r="X1804"/>
  <c r="Y1805"/>
  <c r="AB1809"/>
  <c r="U1812"/>
  <c r="Z1812" s="1"/>
  <c r="X1814"/>
  <c r="Y1829"/>
  <c r="Y1830"/>
  <c r="Z1837"/>
  <c r="AA1844"/>
  <c r="AA1845"/>
  <c r="AB1852"/>
  <c r="S1857"/>
  <c r="X1857" s="1"/>
  <c r="AB1860"/>
  <c r="S1864"/>
  <c r="X1864" s="1"/>
  <c r="AC1864" s="1"/>
  <c r="V1869"/>
  <c r="AA1869" s="1"/>
  <c r="U1870"/>
  <c r="Z1870" s="1"/>
  <c r="Z1798"/>
  <c r="AC1798" s="1"/>
  <c r="AA1810"/>
  <c r="AC1810" s="1"/>
  <c r="AB1801"/>
  <c r="S1797"/>
  <c r="X1797" s="1"/>
  <c r="AC1797" s="1"/>
  <c r="S1799"/>
  <c r="X1799" s="1"/>
  <c r="V1800"/>
  <c r="AA1800" s="1"/>
  <c r="AA1801"/>
  <c r="T1802"/>
  <c r="Y1802" s="1"/>
  <c r="AC1802" s="1"/>
  <c r="W1803"/>
  <c r="AB1803" s="1"/>
  <c r="AC1803" s="1"/>
  <c r="W1807"/>
  <c r="AB1807" s="1"/>
  <c r="AC1807" s="1"/>
  <c r="AB1808"/>
  <c r="U1809"/>
  <c r="Z1809" s="1"/>
  <c r="W1815"/>
  <c r="AB1815" s="1"/>
  <c r="V1816"/>
  <c r="AA1816" s="1"/>
  <c r="U1817"/>
  <c r="Z1817" s="1"/>
  <c r="T1818"/>
  <c r="Y1818" s="1"/>
  <c r="S1819"/>
  <c r="X1819" s="1"/>
  <c r="W1823"/>
  <c r="AB1823" s="1"/>
  <c r="V1824"/>
  <c r="AA1824" s="1"/>
  <c r="U1825"/>
  <c r="Z1825" s="1"/>
  <c r="T1827"/>
  <c r="Y1827" s="1"/>
  <c r="S1828"/>
  <c r="X1828" s="1"/>
  <c r="W1832"/>
  <c r="AB1832" s="1"/>
  <c r="V1833"/>
  <c r="AA1833" s="1"/>
  <c r="U1834"/>
  <c r="Z1834" s="1"/>
  <c r="T1835"/>
  <c r="Y1835" s="1"/>
  <c r="W1840"/>
  <c r="AB1840" s="1"/>
  <c r="V1842"/>
  <c r="AA1842" s="1"/>
  <c r="U1843"/>
  <c r="Z1843" s="1"/>
  <c r="T1844"/>
  <c r="Y1844" s="1"/>
  <c r="S1845"/>
  <c r="X1845" s="1"/>
  <c r="W1849"/>
  <c r="AB1849" s="1"/>
  <c r="V1850"/>
  <c r="AA1850" s="1"/>
  <c r="T1852"/>
  <c r="Y1852" s="1"/>
  <c r="S1853"/>
  <c r="X1853" s="1"/>
  <c r="W1858"/>
  <c r="AB1858" s="1"/>
  <c r="V1859"/>
  <c r="AA1859" s="1"/>
  <c r="U1860"/>
  <c r="Z1860" s="1"/>
  <c r="T1861"/>
  <c r="Y1861" s="1"/>
  <c r="S1862"/>
  <c r="X1862" s="1"/>
  <c r="V1867"/>
  <c r="AA1867" s="1"/>
  <c r="U1868"/>
  <c r="Z1868" s="1"/>
  <c r="T1869"/>
  <c r="Y1869" s="1"/>
  <c r="S1870"/>
  <c r="X1870" s="1"/>
  <c r="X1790"/>
  <c r="AB1799"/>
  <c r="Z1801"/>
  <c r="AA1808"/>
  <c r="W1814"/>
  <c r="AB1814" s="1"/>
  <c r="V1815"/>
  <c r="AA1815" s="1"/>
  <c r="U1816"/>
  <c r="Z1816" s="1"/>
  <c r="T1817"/>
  <c r="Y1817" s="1"/>
  <c r="S1818"/>
  <c r="X1818" s="1"/>
  <c r="W1822"/>
  <c r="AB1822" s="1"/>
  <c r="V1823"/>
  <c r="AA1823" s="1"/>
  <c r="U1824"/>
  <c r="Z1824" s="1"/>
  <c r="T1825"/>
  <c r="Y1825" s="1"/>
  <c r="S1827"/>
  <c r="X1827" s="1"/>
  <c r="W1831"/>
  <c r="AB1831" s="1"/>
  <c r="V1832"/>
  <c r="AA1832" s="1"/>
  <c r="U1833"/>
  <c r="Z1833" s="1"/>
  <c r="T1834"/>
  <c r="Y1834" s="1"/>
  <c r="S1835"/>
  <c r="X1835" s="1"/>
  <c r="W1839"/>
  <c r="AB1839" s="1"/>
  <c r="V1840"/>
  <c r="AA1840" s="1"/>
  <c r="U1842"/>
  <c r="Z1842" s="1"/>
  <c r="T1843"/>
  <c r="Y1843" s="1"/>
  <c r="S1844"/>
  <c r="X1844" s="1"/>
  <c r="W1848"/>
  <c r="AB1848" s="1"/>
  <c r="V1849"/>
  <c r="AA1849" s="1"/>
  <c r="U1850"/>
  <c r="Z1850" s="1"/>
  <c r="S1852"/>
  <c r="X1852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U1867"/>
  <c r="Z1867" s="1"/>
  <c r="T1868"/>
  <c r="Y1868" s="1"/>
  <c r="S1869"/>
  <c r="X1869" s="1"/>
  <c r="Y1789"/>
  <c r="AC1789" s="1"/>
  <c r="AB1786"/>
  <c r="AA1787"/>
  <c r="AB1794"/>
  <c r="Z1788"/>
  <c r="AC1788" s="1"/>
  <c r="AA1795"/>
  <c r="X1782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W1771"/>
  <c r="AB1771" s="1"/>
  <c r="V1772"/>
  <c r="AA1772" s="1"/>
  <c r="U1773"/>
  <c r="Z1773" s="1"/>
  <c r="AC1773" s="1"/>
  <c r="X1775"/>
  <c r="T1774"/>
  <c r="Y1774" s="1"/>
  <c r="AC1774" s="1"/>
  <c r="W1779"/>
  <c r="AB1779" s="1"/>
  <c r="V1780"/>
  <c r="AA1780" s="1"/>
  <c r="S1767"/>
  <c r="X1767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485"/>
  <c r="AB1485" s="1"/>
  <c r="V1486"/>
  <c r="AA1486" s="1"/>
  <c r="U1487"/>
  <c r="Z1487" s="1"/>
  <c r="AC1487" s="1"/>
  <c r="X1489"/>
  <c r="T1488"/>
  <c r="Y1488" s="1"/>
  <c r="AC1488" s="1"/>
  <c r="W1493"/>
  <c r="AB1493" s="1"/>
  <c r="V1494"/>
  <c r="AA1494" s="1"/>
  <c r="S1481"/>
  <c r="X1481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W1470"/>
  <c r="AB1470" s="1"/>
  <c r="V1471"/>
  <c r="AA1471" s="1"/>
  <c r="U1472"/>
  <c r="Z1472" s="1"/>
  <c r="X1474"/>
  <c r="V1470"/>
  <c r="AA1470" s="1"/>
  <c r="U1471"/>
  <c r="Z1471" s="1"/>
  <c r="T1472"/>
  <c r="Y1472" s="1"/>
  <c r="T1473"/>
  <c r="Y1473" s="1"/>
  <c r="W1477"/>
  <c r="AB1477" s="1"/>
  <c r="W1478"/>
  <c r="AB1478" s="1"/>
  <c r="V1479"/>
  <c r="AA1479" s="1"/>
  <c r="S1466"/>
  <c r="X1466" s="1"/>
  <c r="AB1469"/>
  <c r="S1473"/>
  <c r="X1473" s="1"/>
  <c r="V1478"/>
  <c r="AA1478" s="1"/>
  <c r="U1479"/>
  <c r="Z1479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AB1453"/>
  <c r="W1455"/>
  <c r="AB1455" s="1"/>
  <c r="V1456"/>
  <c r="AA1456" s="1"/>
  <c r="U1457"/>
  <c r="Z1457" s="1"/>
  <c r="X1459"/>
  <c r="V1454"/>
  <c r="AA1454" s="1"/>
  <c r="V1455"/>
  <c r="AA1455" s="1"/>
  <c r="U1456"/>
  <c r="Z1456" s="1"/>
  <c r="T1457"/>
  <c r="Y1457" s="1"/>
  <c r="T1458"/>
  <c r="Y1458" s="1"/>
  <c r="AC1458" s="1"/>
  <c r="W1463"/>
  <c r="AB1463" s="1"/>
  <c r="S1451"/>
  <c r="X1451" s="1"/>
  <c r="AB1454"/>
  <c r="U1455"/>
  <c r="Z1455" s="1"/>
  <c r="T1456"/>
  <c r="Y1456" s="1"/>
  <c r="S1457"/>
  <c r="X1457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Z1433"/>
  <c r="Y1434"/>
  <c r="AB1423"/>
  <c r="W1425"/>
  <c r="AB1425" s="1"/>
  <c r="V1426"/>
  <c r="AA1426" s="1"/>
  <c r="U1427"/>
  <c r="Z1427" s="1"/>
  <c r="V1424"/>
  <c r="AA1424" s="1"/>
  <c r="V1425"/>
  <c r="AA1425" s="1"/>
  <c r="U1426"/>
  <c r="Z1426" s="1"/>
  <c r="T1427"/>
  <c r="Y1427" s="1"/>
  <c r="T1428"/>
  <c r="Y1428" s="1"/>
  <c r="AC1428" s="1"/>
  <c r="AB1431"/>
  <c r="S1421"/>
  <c r="X1421" s="1"/>
  <c r="AB1424"/>
  <c r="U1425"/>
  <c r="Z1425" s="1"/>
  <c r="T1426"/>
  <c r="Y1426" s="1"/>
  <c r="S1427"/>
  <c r="X1427" s="1"/>
  <c r="V1432"/>
  <c r="AA1432" s="1"/>
  <c r="AA1394"/>
  <c r="T1396"/>
  <c r="Y1396" s="1"/>
  <c r="AB1401"/>
  <c r="S1402"/>
  <c r="X1402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U1403"/>
  <c r="Z1403" s="1"/>
  <c r="Y1419"/>
  <c r="W1421"/>
  <c r="AB1421" s="1"/>
  <c r="V1422"/>
  <c r="AA1422" s="1"/>
  <c r="U1423"/>
  <c r="Z1423" s="1"/>
  <c r="T1424"/>
  <c r="Y1424" s="1"/>
  <c r="S1425"/>
  <c r="X1425" s="1"/>
  <c r="W1429"/>
  <c r="AB1429" s="1"/>
  <c r="AC1429" s="1"/>
  <c r="U1431"/>
  <c r="Z1431" s="1"/>
  <c r="T1432"/>
  <c r="Y1432" s="1"/>
  <c r="S1433"/>
  <c r="X1433" s="1"/>
  <c r="AB1397"/>
  <c r="X1399"/>
  <c r="AC1399" s="1"/>
  <c r="AB1408"/>
  <c r="W1410"/>
  <c r="AB1410" s="1"/>
  <c r="AB1404"/>
  <c r="V1409"/>
  <c r="AA1409" s="1"/>
  <c r="V1410"/>
  <c r="AA1410" s="1"/>
  <c r="U1411"/>
  <c r="Z1411" s="1"/>
  <c r="T1412"/>
  <c r="Y1412" s="1"/>
  <c r="AB1416"/>
  <c r="T1392"/>
  <c r="Y1392" s="1"/>
  <c r="AC1392" s="1"/>
  <c r="S1393"/>
  <c r="X1393" s="1"/>
  <c r="AC1393" s="1"/>
  <c r="W1394"/>
  <c r="AB1394" s="1"/>
  <c r="Z1396"/>
  <c r="AA1403"/>
  <c r="S1406"/>
  <c r="X1406" s="1"/>
  <c r="AB1409"/>
  <c r="U1410"/>
  <c r="Z1410" s="1"/>
  <c r="T1411"/>
  <c r="Y1411" s="1"/>
  <c r="S1412"/>
  <c r="X1412" s="1"/>
  <c r="S1413"/>
  <c r="X1413" s="1"/>
  <c r="AC1413" s="1"/>
  <c r="V1417"/>
  <c r="AA1417" s="1"/>
  <c r="AB1395"/>
  <c r="Z1391"/>
  <c r="AC1391" s="1"/>
  <c r="AA1395"/>
  <c r="AB1402"/>
  <c r="Y1404"/>
  <c r="Z1395"/>
  <c r="AA1402"/>
  <c r="AA1396"/>
  <c r="U1397"/>
  <c r="Z1397" s="1"/>
  <c r="W1398"/>
  <c r="AB1398" s="1"/>
  <c r="V1404"/>
  <c r="AA1404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B1378"/>
  <c r="S1394"/>
  <c r="X1394" s="1"/>
  <c r="T1397"/>
  <c r="Y1397" s="1"/>
  <c r="V1398"/>
  <c r="AA1398" s="1"/>
  <c r="T1401"/>
  <c r="Y1401" s="1"/>
  <c r="AB1403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T1382"/>
  <c r="Y1382" s="1"/>
  <c r="T1383"/>
  <c r="Y1383" s="1"/>
  <c r="AA1350"/>
  <c r="AB1379"/>
  <c r="S1384"/>
  <c r="X1384" s="1"/>
  <c r="U1388"/>
  <c r="Z1388" s="1"/>
  <c r="AA1379"/>
  <c r="AB1380"/>
  <c r="AA1380"/>
  <c r="AA1381"/>
  <c r="AB1388"/>
  <c r="Z1380"/>
  <c r="Z1381"/>
  <c r="Z1382"/>
  <c r="Y1381"/>
  <c r="X1376"/>
  <c r="X1383"/>
  <c r="T1352"/>
  <c r="Y1352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AC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U1386"/>
  <c r="Z1386" s="1"/>
  <c r="T1387"/>
  <c r="Y1387" s="1"/>
  <c r="S1388"/>
  <c r="X1388" s="1"/>
  <c r="S1353"/>
  <c r="X1353" s="1"/>
  <c r="V1358"/>
  <c r="AA1358" s="1"/>
  <c r="U1359"/>
  <c r="Z1359" s="1"/>
  <c r="AB1363"/>
  <c r="W1365"/>
  <c r="AB1365" s="1"/>
  <c r="V1364"/>
  <c r="AA1364" s="1"/>
  <c r="V1365"/>
  <c r="AA1365" s="1"/>
  <c r="U1366"/>
  <c r="Z1366" s="1"/>
  <c r="T1367"/>
  <c r="Y1367" s="1"/>
  <c r="AB1371"/>
  <c r="W1372"/>
  <c r="AB1372" s="1"/>
  <c r="Z1351"/>
  <c r="S1361"/>
  <c r="X1361" s="1"/>
  <c r="AB1364"/>
  <c r="U1365"/>
  <c r="Z1365" s="1"/>
  <c r="T1366"/>
  <c r="Y1366" s="1"/>
  <c r="S1367"/>
  <c r="X1367" s="1"/>
  <c r="S1368"/>
  <c r="X1368" s="1"/>
  <c r="AC1368" s="1"/>
  <c r="V1372"/>
  <c r="AA1372" s="1"/>
  <c r="V1373"/>
  <c r="AA1373" s="1"/>
  <c r="AB1346"/>
  <c r="AC1338"/>
  <c r="S1358"/>
  <c r="X1358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A1347"/>
  <c r="S1350"/>
  <c r="X1350" s="1"/>
  <c r="AA1351"/>
  <c r="AB1356"/>
  <c r="T1357"/>
  <c r="Y1357" s="1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T1349"/>
  <c r="Y1349" s="1"/>
  <c r="AB1350"/>
  <c r="X1354"/>
  <c r="X1346"/>
  <c r="Y1351"/>
  <c r="X1352"/>
  <c r="Z1356"/>
  <c r="Z1348"/>
  <c r="AA1349"/>
  <c r="Z1350"/>
  <c r="U1352"/>
  <c r="Z1352" s="1"/>
  <c r="T1353"/>
  <c r="Y1353" s="1"/>
  <c r="W1354"/>
  <c r="AB1354" s="1"/>
  <c r="Y1346"/>
  <c r="X1347"/>
  <c r="AB1351"/>
  <c r="AA1352"/>
  <c r="Z1353"/>
  <c r="Y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Y1344"/>
  <c r="AB1333"/>
  <c r="W1335"/>
  <c r="AB1335" s="1"/>
  <c r="V1334"/>
  <c r="AA1334" s="1"/>
  <c r="V1335"/>
  <c r="AA1335" s="1"/>
  <c r="U1336"/>
  <c r="Z1336" s="1"/>
  <c r="T1337"/>
  <c r="Y1337" s="1"/>
  <c r="AC1337" s="1"/>
  <c r="S1331"/>
  <c r="X1331" s="1"/>
  <c r="AB1334"/>
  <c r="U1335"/>
  <c r="Z1335" s="1"/>
  <c r="T1336"/>
  <c r="Y1336" s="1"/>
  <c r="Z1328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W1331"/>
  <c r="AB1331" s="1"/>
  <c r="V1332"/>
  <c r="AA1332" s="1"/>
  <c r="U1333"/>
  <c r="Z1333" s="1"/>
  <c r="T1334"/>
  <c r="Y1334" s="1"/>
  <c r="S1335"/>
  <c r="X1335" s="1"/>
  <c r="W1339"/>
  <c r="AB1339" s="1"/>
  <c r="AC1339" s="1"/>
  <c r="U1341"/>
  <c r="Z1341" s="1"/>
  <c r="T1342"/>
  <c r="Y1342" s="1"/>
  <c r="S1343"/>
  <c r="X1343" s="1"/>
  <c r="AB1318"/>
  <c r="W1320"/>
  <c r="AB1320" s="1"/>
  <c r="V1321"/>
  <c r="AA1321" s="1"/>
  <c r="U1322"/>
  <c r="Z1322" s="1"/>
  <c r="X1324"/>
  <c r="V1319"/>
  <c r="AA1319" s="1"/>
  <c r="V1320"/>
  <c r="AA1320" s="1"/>
  <c r="U1321"/>
  <c r="Z1321" s="1"/>
  <c r="T1322"/>
  <c r="Y1322" s="1"/>
  <c r="T1323"/>
  <c r="Y1323" s="1"/>
  <c r="AC1323" s="1"/>
  <c r="W1328"/>
  <c r="AB1328" s="1"/>
  <c r="S1316"/>
  <c r="X1316" s="1"/>
  <c r="AB1319"/>
  <c r="U1320"/>
  <c r="Z1320" s="1"/>
  <c r="T1321"/>
  <c r="Y1321" s="1"/>
  <c r="S1322"/>
  <c r="X1322" s="1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Y1170"/>
  <c r="Z1177"/>
  <c r="X1171"/>
  <c r="X1172"/>
  <c r="AC1172" s="1"/>
  <c r="Y1178"/>
  <c r="AB1167"/>
  <c r="V1168"/>
  <c r="AA1168" s="1"/>
  <c r="V1169"/>
  <c r="AA1169" s="1"/>
  <c r="U1170"/>
  <c r="Z1170" s="1"/>
  <c r="T1171"/>
  <c r="Y1171" s="1"/>
  <c r="AB1175"/>
  <c r="AB1168"/>
  <c r="U1169"/>
  <c r="Z1169" s="1"/>
  <c r="V1176"/>
  <c r="AA1176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Y1148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1137"/>
  <c r="W1139"/>
  <c r="AB1139" s="1"/>
  <c r="V1140"/>
  <c r="AA1140" s="1"/>
  <c r="U1141"/>
  <c r="Z1141" s="1"/>
  <c r="AC1141" s="1"/>
  <c r="X1143"/>
  <c r="V1138"/>
  <c r="AA1138" s="1"/>
  <c r="V1139"/>
  <c r="AA1139" s="1"/>
  <c r="U1140"/>
  <c r="Z1140" s="1"/>
  <c r="T1142"/>
  <c r="Y1142" s="1"/>
  <c r="AC1142" s="1"/>
  <c r="W1147"/>
  <c r="AB1147" s="1"/>
  <c r="S1135"/>
  <c r="X1135" s="1"/>
  <c r="AB1138"/>
  <c r="U1139"/>
  <c r="Z1139" s="1"/>
  <c r="T1140"/>
  <c r="Y1140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V1124"/>
  <c r="AA1124" s="1"/>
  <c r="U1125"/>
  <c r="Z1125" s="1"/>
  <c r="T1126"/>
  <c r="Y1126" s="1"/>
  <c r="AC1126" s="1"/>
  <c r="W1131"/>
  <c r="AB1131" s="1"/>
  <c r="AB1123"/>
  <c r="S1127"/>
  <c r="X1127" s="1"/>
  <c r="AC1127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W1120"/>
  <c r="AB1120" s="1"/>
  <c r="AC1120" s="1"/>
  <c r="V1121"/>
  <c r="AA1121" s="1"/>
  <c r="U1122"/>
  <c r="Z1122" s="1"/>
  <c r="T1123"/>
  <c r="Y1123" s="1"/>
  <c r="S1124"/>
  <c r="X1124" s="1"/>
  <c r="W1128"/>
  <c r="AB1128" s="1"/>
  <c r="AC1128" s="1"/>
  <c r="U1130"/>
  <c r="Z1130" s="1"/>
  <c r="T1131"/>
  <c r="Y1131" s="1"/>
  <c r="S1132"/>
  <c r="X1132" s="1"/>
  <c r="W1109"/>
  <c r="AB1109" s="1"/>
  <c r="V1110"/>
  <c r="AA1110" s="1"/>
  <c r="U1111"/>
  <c r="Z1111" s="1"/>
  <c r="AC1111" s="1"/>
  <c r="X1113"/>
  <c r="T1112"/>
  <c r="Y1112" s="1"/>
  <c r="AC1112" s="1"/>
  <c r="W1117"/>
  <c r="AB1117" s="1"/>
  <c r="V1118"/>
  <c r="AA1118" s="1"/>
  <c r="S1105"/>
  <c r="X1105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X1090"/>
  <c r="AB1092"/>
  <c r="W1094"/>
  <c r="AB1094" s="1"/>
  <c r="V1095"/>
  <c r="AA1095" s="1"/>
  <c r="U1096"/>
  <c r="Z1096" s="1"/>
  <c r="X1098"/>
  <c r="V1093"/>
  <c r="AA1093" s="1"/>
  <c r="V1094"/>
  <c r="AA1094" s="1"/>
  <c r="U1095"/>
  <c r="Z1095" s="1"/>
  <c r="T1096"/>
  <c r="Y1096" s="1"/>
  <c r="T1097"/>
  <c r="Y1097" s="1"/>
  <c r="AB1093"/>
  <c r="U1094"/>
  <c r="Z1094" s="1"/>
  <c r="S1097"/>
  <c r="X1097" s="1"/>
  <c r="X1045"/>
  <c r="U1049"/>
  <c r="Z1049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U1048"/>
  <c r="Z1048" s="1"/>
  <c r="T1049"/>
  <c r="Y1049" s="1"/>
  <c r="T1050"/>
  <c r="Y1050" s="1"/>
  <c r="V1056"/>
  <c r="AA1056" s="1"/>
  <c r="U1057"/>
  <c r="Z1057" s="1"/>
  <c r="AC1057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B1046"/>
  <c r="S1050"/>
  <c r="X1050" s="1"/>
  <c r="V1055"/>
  <c r="AA1055" s="1"/>
  <c r="T1058"/>
  <c r="Y1058" s="1"/>
  <c r="AC1058" s="1"/>
  <c r="W1064"/>
  <c r="AB1064" s="1"/>
  <c r="V1065"/>
  <c r="AA1065" s="1"/>
  <c r="U1066"/>
  <c r="Z1066" s="1"/>
  <c r="AC1066" s="1"/>
  <c r="X1068"/>
  <c r="AB1047"/>
  <c r="S1051"/>
  <c r="X1051" s="1"/>
  <c r="T1067"/>
  <c r="Y1067" s="1"/>
  <c r="AC1067" s="1"/>
  <c r="AA1047"/>
  <c r="AA1048"/>
  <c r="AB1055"/>
  <c r="S1060"/>
  <c r="X1060" s="1"/>
  <c r="AB1015"/>
  <c r="AB1023"/>
  <c r="AB1016"/>
  <c r="S1019"/>
  <c r="X1019" s="1"/>
  <c r="S1020"/>
  <c r="X1020" s="1"/>
  <c r="T1027"/>
  <c r="Y1027" s="1"/>
  <c r="T1028"/>
  <c r="Y1028" s="1"/>
  <c r="AB1032"/>
  <c r="U1036"/>
  <c r="Z1036" s="1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AA1016"/>
  <c r="AB1017"/>
  <c r="S1021"/>
  <c r="X1021" s="1"/>
  <c r="T1026"/>
  <c r="Y1026" s="1"/>
  <c r="S1027"/>
  <c r="X1027" s="1"/>
  <c r="S1028"/>
  <c r="X1028" s="1"/>
  <c r="U1035"/>
  <c r="Z1035" s="1"/>
  <c r="T1036"/>
  <c r="Y1036" s="1"/>
  <c r="T1037"/>
  <c r="Y1037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A1017"/>
  <c r="AA1018"/>
  <c r="AB1025"/>
  <c r="S1030"/>
  <c r="X1030" s="1"/>
  <c r="AB1033"/>
  <c r="U1034"/>
  <c r="Z1034" s="1"/>
  <c r="T1035"/>
  <c r="Y1035" s="1"/>
  <c r="S1037"/>
  <c r="X1037" s="1"/>
  <c r="Z1017"/>
  <c r="Z1018"/>
  <c r="Z1019"/>
  <c r="AA1025"/>
  <c r="AA1026"/>
  <c r="AA1033"/>
  <c r="AB1034"/>
  <c r="S1038"/>
  <c r="X1038" s="1"/>
  <c r="Y1018"/>
  <c r="Y1019"/>
  <c r="Y1020"/>
  <c r="Z1025"/>
  <c r="Z1026"/>
  <c r="Z1027"/>
  <c r="AA1034"/>
  <c r="AA1035"/>
  <c r="V1015"/>
  <c r="AA1015" s="1"/>
  <c r="U1016"/>
  <c r="Z1016" s="1"/>
  <c r="T1017"/>
  <c r="Y1017" s="1"/>
  <c r="S1018"/>
  <c r="X1018" s="1"/>
  <c r="W1022"/>
  <c r="AB1022" s="1"/>
  <c r="V1023"/>
  <c r="AA1023" s="1"/>
  <c r="T1025"/>
  <c r="Y1025" s="1"/>
  <c r="S1026"/>
  <c r="X1026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AC1043" s="1"/>
  <c r="U1005"/>
  <c r="Z1005" s="1"/>
  <c r="T1006"/>
  <c r="Y1006" s="1"/>
  <c r="AC1006" s="1"/>
  <c r="U1015"/>
  <c r="Z1015" s="1"/>
  <c r="T1016"/>
  <c r="Y1016" s="1"/>
  <c r="S1017"/>
  <c r="X1017" s="1"/>
  <c r="W1021"/>
  <c r="AB1021" s="1"/>
  <c r="V1022"/>
  <c r="AA1022" s="1"/>
  <c r="U1023"/>
  <c r="Z1023" s="1"/>
  <c r="S1025"/>
  <c r="X1025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003"/>
  <c r="S1007"/>
  <c r="X1007" s="1"/>
  <c r="AC1007" s="1"/>
  <c r="V1012"/>
  <c r="AA1012" s="1"/>
  <c r="U1013"/>
  <c r="Z1013" s="1"/>
  <c r="AB1011"/>
  <c r="AA1004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W1000"/>
  <c r="AB1000" s="1"/>
  <c r="AC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87"/>
  <c r="W989"/>
  <c r="AB989" s="1"/>
  <c r="V990"/>
  <c r="AA990" s="1"/>
  <c r="U991"/>
  <c r="Z991" s="1"/>
  <c r="X993"/>
  <c r="V988"/>
  <c r="AA988" s="1"/>
  <c r="V989"/>
  <c r="AA989" s="1"/>
  <c r="U990"/>
  <c r="Z990" s="1"/>
  <c r="T991"/>
  <c r="Y991" s="1"/>
  <c r="T992"/>
  <c r="Y992" s="1"/>
  <c r="W997"/>
  <c r="AB997" s="1"/>
  <c r="V998"/>
  <c r="AA998" s="1"/>
  <c r="S985"/>
  <c r="X985" s="1"/>
  <c r="AB988"/>
  <c r="U989"/>
  <c r="Z989" s="1"/>
  <c r="T990"/>
  <c r="Y990" s="1"/>
  <c r="S991"/>
  <c r="X991" s="1"/>
  <c r="S992"/>
  <c r="X992" s="1"/>
  <c r="AC992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AB1077"/>
  <c r="AB1079"/>
  <c r="AA1080"/>
  <c r="Z1081"/>
  <c r="X1083"/>
  <c r="AA1078"/>
  <c r="AA1079"/>
  <c r="Z1080"/>
  <c r="Y1081"/>
  <c r="Y1082"/>
  <c r="AB1087"/>
  <c r="AA1088"/>
  <c r="X1075"/>
  <c r="AB1078"/>
  <c r="Z1079"/>
  <c r="Y1080"/>
  <c r="X1081"/>
  <c r="X1082"/>
  <c r="AC1082" s="1"/>
  <c r="Z982"/>
  <c r="AB1076"/>
  <c r="AA1077"/>
  <c r="Z1078"/>
  <c r="Y1079"/>
  <c r="X1080"/>
  <c r="AA1085"/>
  <c r="Z1086"/>
  <c r="Y1087"/>
  <c r="X1088"/>
  <c r="Y983"/>
  <c r="AB1075"/>
  <c r="AA1076"/>
  <c r="Z1077"/>
  <c r="Y1078"/>
  <c r="X1079"/>
  <c r="AB1083"/>
  <c r="Z1085"/>
  <c r="Y1086"/>
  <c r="X1087"/>
  <c r="AB972"/>
  <c r="AB974"/>
  <c r="AA975"/>
  <c r="Z976"/>
  <c r="X978"/>
  <c r="AA973"/>
  <c r="AA974"/>
  <c r="Z975"/>
  <c r="Y976"/>
  <c r="Y977"/>
  <c r="AB980"/>
  <c r="AB981"/>
  <c r="AB982"/>
  <c r="X970"/>
  <c r="AB973"/>
  <c r="Z974"/>
  <c r="Y975"/>
  <c r="X976"/>
  <c r="X977"/>
  <c r="AA981"/>
  <c r="AA982"/>
  <c r="AB971"/>
  <c r="AA972"/>
  <c r="Z973"/>
  <c r="Y974"/>
  <c r="X975"/>
  <c r="AB979"/>
  <c r="AA980"/>
  <c r="Z981"/>
  <c r="Y982"/>
  <c r="X983"/>
  <c r="AB970"/>
  <c r="AA971"/>
  <c r="Z972"/>
  <c r="Y973"/>
  <c r="X974"/>
  <c r="AB978"/>
  <c r="AA979"/>
  <c r="Z980"/>
  <c r="Y981"/>
  <c r="X982"/>
  <c r="W959"/>
  <c r="AB959" s="1"/>
  <c r="V960"/>
  <c r="AA960" s="1"/>
  <c r="U961"/>
  <c r="Z961" s="1"/>
  <c r="V959"/>
  <c r="AA959" s="1"/>
  <c r="U960"/>
  <c r="Z960" s="1"/>
  <c r="T961"/>
  <c r="Y961" s="1"/>
  <c r="T962"/>
  <c r="Y962" s="1"/>
  <c r="W966"/>
  <c r="AB966" s="1"/>
  <c r="S955"/>
  <c r="X955" s="1"/>
  <c r="AB958"/>
  <c r="S962"/>
  <c r="X962" s="1"/>
  <c r="AB926"/>
  <c r="Z953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AC968" s="1"/>
  <c r="Y895"/>
  <c r="U929"/>
  <c r="Z929" s="1"/>
  <c r="T930"/>
  <c r="Y930" s="1"/>
  <c r="W955"/>
  <c r="AB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AB927"/>
  <c r="U928"/>
  <c r="Z928" s="1"/>
  <c r="T929"/>
  <c r="Y929" s="1"/>
  <c r="S930"/>
  <c r="X930" s="1"/>
  <c r="S931"/>
  <c r="X931" s="1"/>
  <c r="V936"/>
  <c r="AA936" s="1"/>
  <c r="U937"/>
  <c r="Z937" s="1"/>
  <c r="T938"/>
  <c r="Y938" s="1"/>
  <c r="AB943"/>
  <c r="AA927"/>
  <c r="AB935"/>
  <c r="U936"/>
  <c r="Z936" s="1"/>
  <c r="T937"/>
  <c r="Y937" s="1"/>
  <c r="S938"/>
  <c r="X938" s="1"/>
  <c r="S940"/>
  <c r="X940" s="1"/>
  <c r="V944"/>
  <c r="AA944" s="1"/>
  <c r="V945"/>
  <c r="AA945" s="1"/>
  <c r="U946"/>
  <c r="Z946" s="1"/>
  <c r="T947"/>
  <c r="Y947" s="1"/>
  <c r="AB951"/>
  <c r="W952"/>
  <c r="AB952" s="1"/>
  <c r="AA928"/>
  <c r="AA935"/>
  <c r="AB944"/>
  <c r="U945"/>
  <c r="Z945" s="1"/>
  <c r="T946"/>
  <c r="Y946" s="1"/>
  <c r="S947"/>
  <c r="X947" s="1"/>
  <c r="S948"/>
  <c r="X948" s="1"/>
  <c r="V952"/>
  <c r="AA952" s="1"/>
  <c r="V953"/>
  <c r="AA953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W942"/>
  <c r="AB942" s="1"/>
  <c r="V943"/>
  <c r="AA943" s="1"/>
  <c r="U944"/>
  <c r="Z944" s="1"/>
  <c r="T945"/>
  <c r="Y945" s="1"/>
  <c r="S946"/>
  <c r="X946" s="1"/>
  <c r="W950"/>
  <c r="AB950" s="1"/>
  <c r="V951"/>
  <c r="AA951" s="1"/>
  <c r="U952"/>
  <c r="Z952" s="1"/>
  <c r="T953"/>
  <c r="Y953" s="1"/>
  <c r="V925"/>
  <c r="AA925" s="1"/>
  <c r="U926"/>
  <c r="Z926" s="1"/>
  <c r="T927"/>
  <c r="Y927" s="1"/>
  <c r="S928"/>
  <c r="X928" s="1"/>
  <c r="W932"/>
  <c r="AB932" s="1"/>
  <c r="V933"/>
  <c r="AA933" s="1"/>
  <c r="T935"/>
  <c r="Y935" s="1"/>
  <c r="S936"/>
  <c r="X936" s="1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U915"/>
  <c r="Z915" s="1"/>
  <c r="T916"/>
  <c r="Y916" s="1"/>
  <c r="AB920"/>
  <c r="U925"/>
  <c r="Z925" s="1"/>
  <c r="T926"/>
  <c r="Y926" s="1"/>
  <c r="S927"/>
  <c r="X927" s="1"/>
  <c r="W931"/>
  <c r="AB931" s="1"/>
  <c r="V932"/>
  <c r="AA932" s="1"/>
  <c r="U933"/>
  <c r="Z933" s="1"/>
  <c r="S935"/>
  <c r="X935" s="1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Z895"/>
  <c r="AB913"/>
  <c r="U914"/>
  <c r="Z914" s="1"/>
  <c r="T915"/>
  <c r="Y915" s="1"/>
  <c r="S916"/>
  <c r="X916" s="1"/>
  <c r="S917"/>
  <c r="X917" s="1"/>
  <c r="AC917" s="1"/>
  <c r="V922"/>
  <c r="AA922" s="1"/>
  <c r="U923"/>
  <c r="Z923" s="1"/>
  <c r="AB921"/>
  <c r="U922"/>
  <c r="Z922" s="1"/>
  <c r="T923"/>
  <c r="Y923" s="1"/>
  <c r="X896"/>
  <c r="AA914"/>
  <c r="AA921"/>
  <c r="AA898"/>
  <c r="Z902"/>
  <c r="Y903"/>
  <c r="S895"/>
  <c r="X895" s="1"/>
  <c r="AA899"/>
  <c r="Y901"/>
  <c r="AA901"/>
  <c r="Z90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Z676"/>
  <c r="Z899"/>
  <c r="Z900"/>
  <c r="X901"/>
  <c r="T902"/>
  <c r="Y902" s="1"/>
  <c r="S903"/>
  <c r="X903" s="1"/>
  <c r="Y908"/>
  <c r="W910"/>
  <c r="AB910" s="1"/>
  <c r="AC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Y900"/>
  <c r="AB900"/>
  <c r="U901"/>
  <c r="Z901" s="1"/>
  <c r="S902"/>
  <c r="X902" s="1"/>
  <c r="Z668"/>
  <c r="AB905"/>
  <c r="AA675"/>
  <c r="W897"/>
  <c r="AB897" s="1"/>
  <c r="W898"/>
  <c r="AB898" s="1"/>
  <c r="W899"/>
  <c r="AB899" s="1"/>
  <c r="V900"/>
  <c r="AA900" s="1"/>
  <c r="V906"/>
  <c r="AA906" s="1"/>
  <c r="X670"/>
  <c r="X245"/>
  <c r="AB664"/>
  <c r="Z612"/>
  <c r="AA657"/>
  <c r="AB665"/>
  <c r="Y674"/>
  <c r="AB678"/>
  <c r="AB679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Y613"/>
  <c r="Z658"/>
  <c r="AA665"/>
  <c r="AA666"/>
  <c r="AB671"/>
  <c r="Y673"/>
  <c r="X674"/>
  <c r="AA679"/>
  <c r="W895"/>
  <c r="AB895" s="1"/>
  <c r="V896"/>
  <c r="AA896" s="1"/>
  <c r="U897"/>
  <c r="Z897" s="1"/>
  <c r="T898"/>
  <c r="Y898" s="1"/>
  <c r="S899"/>
  <c r="X899" s="1"/>
  <c r="W903"/>
  <c r="AB903" s="1"/>
  <c r="U905"/>
  <c r="Z905" s="1"/>
  <c r="T906"/>
  <c r="Y906" s="1"/>
  <c r="S907"/>
  <c r="X907" s="1"/>
  <c r="AB567"/>
  <c r="AA568"/>
  <c r="X614"/>
  <c r="X615"/>
  <c r="AC615" s="1"/>
  <c r="Y659"/>
  <c r="AC659" s="1"/>
  <c r="Z666"/>
  <c r="AA671"/>
  <c r="AA680"/>
  <c r="X249"/>
  <c r="X257"/>
  <c r="AB610"/>
  <c r="AB611"/>
  <c r="X660"/>
  <c r="AA672"/>
  <c r="Z680"/>
  <c r="Z681"/>
  <c r="X248"/>
  <c r="X25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X247"/>
  <c r="W717"/>
  <c r="AB717" s="1"/>
  <c r="V718"/>
  <c r="AA718" s="1"/>
  <c r="U719"/>
  <c r="Z719" s="1"/>
  <c r="AC719" s="1"/>
  <c r="X721"/>
  <c r="T720"/>
  <c r="Y720" s="1"/>
  <c r="W725"/>
  <c r="AB725" s="1"/>
  <c r="V726"/>
  <c r="AA726" s="1"/>
  <c r="S713"/>
  <c r="X713" s="1"/>
  <c r="AA713"/>
  <c r="Z714"/>
  <c r="Y715"/>
  <c r="X716"/>
  <c r="AB720"/>
  <c r="AA721"/>
  <c r="Y723"/>
  <c r="X724"/>
  <c r="Z710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B700"/>
  <c r="W702"/>
  <c r="AB702" s="1"/>
  <c r="V703"/>
  <c r="AA703" s="1"/>
  <c r="U704"/>
  <c r="Z704" s="1"/>
  <c r="X706"/>
  <c r="V701"/>
  <c r="AA701" s="1"/>
  <c r="V702"/>
  <c r="AA702" s="1"/>
  <c r="U703"/>
  <c r="Z703" s="1"/>
  <c r="T704"/>
  <c r="Y704" s="1"/>
  <c r="T705"/>
  <c r="Y705" s="1"/>
  <c r="AB708"/>
  <c r="W709"/>
  <c r="AB709" s="1"/>
  <c r="S698"/>
  <c r="X698" s="1"/>
  <c r="AB701"/>
  <c r="U702"/>
  <c r="Z702" s="1"/>
  <c r="T703"/>
  <c r="Y703" s="1"/>
  <c r="S704"/>
  <c r="X704" s="1"/>
  <c r="S705"/>
  <c r="X705" s="1"/>
  <c r="V709"/>
  <c r="AA709" s="1"/>
  <c r="V710"/>
  <c r="AA710" s="1"/>
  <c r="U711"/>
  <c r="Z711" s="1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Y696"/>
  <c r="AB685"/>
  <c r="W687"/>
  <c r="AB687" s="1"/>
  <c r="V688"/>
  <c r="AA688" s="1"/>
  <c r="V686"/>
  <c r="AA686" s="1"/>
  <c r="V687"/>
  <c r="AA687" s="1"/>
  <c r="U688"/>
  <c r="Z688" s="1"/>
  <c r="T689"/>
  <c r="Y689" s="1"/>
  <c r="S683"/>
  <c r="X683" s="1"/>
  <c r="AB686"/>
  <c r="U687"/>
  <c r="Z687" s="1"/>
  <c r="T688"/>
  <c r="Y688" s="1"/>
  <c r="S689"/>
  <c r="X689" s="1"/>
  <c r="S690"/>
  <c r="X690" s="1"/>
  <c r="AC690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AC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45"/>
  <c r="Y546"/>
  <c r="AB535"/>
  <c r="V536"/>
  <c r="AA536" s="1"/>
  <c r="V537"/>
  <c r="AA537" s="1"/>
  <c r="U538"/>
  <c r="Z538" s="1"/>
  <c r="T539"/>
  <c r="Y539" s="1"/>
  <c r="AB543"/>
  <c r="AB536"/>
  <c r="U537"/>
  <c r="Z537" s="1"/>
  <c r="T538"/>
  <c r="Y538" s="1"/>
  <c r="S539"/>
  <c r="X539" s="1"/>
  <c r="S540"/>
  <c r="X540" s="1"/>
  <c r="AC540" s="1"/>
  <c r="V544"/>
  <c r="AA544" s="1"/>
  <c r="W534"/>
  <c r="AB534" s="1"/>
  <c r="V535"/>
  <c r="AA535" s="1"/>
  <c r="U536"/>
  <c r="Z536" s="1"/>
  <c r="T537"/>
  <c r="Y537" s="1"/>
  <c r="S538"/>
  <c r="X538" s="1"/>
  <c r="V543"/>
  <c r="AA543" s="1"/>
  <c r="U544"/>
  <c r="Z544" s="1"/>
  <c r="T545"/>
  <c r="Y545" s="1"/>
  <c r="S546"/>
  <c r="X546" s="1"/>
  <c r="AB507"/>
  <c r="V508"/>
  <c r="AA508" s="1"/>
  <c r="W533"/>
  <c r="AB533" s="1"/>
  <c r="AC533" s="1"/>
  <c r="V534"/>
  <c r="AA534" s="1"/>
  <c r="U535"/>
  <c r="Z535" s="1"/>
  <c r="T536"/>
  <c r="Y536" s="1"/>
  <c r="S537"/>
  <c r="X537" s="1"/>
  <c r="W541"/>
  <c r="AB541" s="1"/>
  <c r="AC541" s="1"/>
  <c r="U543"/>
  <c r="Z543" s="1"/>
  <c r="T544"/>
  <c r="Y544" s="1"/>
  <c r="S545"/>
  <c r="X545" s="1"/>
  <c r="AB520"/>
  <c r="W522"/>
  <c r="AB522" s="1"/>
  <c r="V523"/>
  <c r="AA523" s="1"/>
  <c r="U524"/>
  <c r="Z524" s="1"/>
  <c r="X511"/>
  <c r="V521"/>
  <c r="AA521" s="1"/>
  <c r="V522"/>
  <c r="AA522" s="1"/>
  <c r="U523"/>
  <c r="Z523" s="1"/>
  <c r="T524"/>
  <c r="Y524" s="1"/>
  <c r="S518"/>
  <c r="X518" s="1"/>
  <c r="AB521"/>
  <c r="U522"/>
  <c r="Z522" s="1"/>
  <c r="T523"/>
  <c r="Y523" s="1"/>
  <c r="S525"/>
  <c r="X525" s="1"/>
  <c r="AC525" s="1"/>
  <c r="AB504"/>
  <c r="S508"/>
  <c r="X508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C531" s="1"/>
  <c r="U507"/>
  <c r="Z507" s="1"/>
  <c r="AB513"/>
  <c r="T515"/>
  <c r="Y515" s="1"/>
  <c r="W518"/>
  <c r="AB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U506"/>
  <c r="Z506" s="1"/>
  <c r="T507"/>
  <c r="Y507" s="1"/>
  <c r="AA513"/>
  <c r="AA505"/>
  <c r="AB506"/>
  <c r="X509"/>
  <c r="Z509"/>
  <c r="Y510"/>
  <c r="AA514"/>
  <c r="Y516"/>
  <c r="AA516"/>
  <c r="AA506"/>
  <c r="AA507"/>
  <c r="Y508"/>
  <c r="Z514"/>
  <c r="Z515"/>
  <c r="X516"/>
  <c r="Z503"/>
  <c r="Y504"/>
  <c r="X505"/>
  <c r="AB509"/>
  <c r="AA510"/>
  <c r="Z511"/>
  <c r="X513"/>
  <c r="W503"/>
  <c r="AB503" s="1"/>
  <c r="V504"/>
  <c r="AA504" s="1"/>
  <c r="U505"/>
  <c r="Z505" s="1"/>
  <c r="T506"/>
  <c r="Y506" s="1"/>
  <c r="S507"/>
  <c r="X507" s="1"/>
  <c r="W511"/>
  <c r="AB511" s="1"/>
  <c r="U513"/>
  <c r="Z513" s="1"/>
  <c r="T514"/>
  <c r="Y514" s="1"/>
  <c r="S515"/>
  <c r="X515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76"/>
  <c r="X1277"/>
  <c r="V1276"/>
  <c r="AA1276" s="1"/>
  <c r="U1277"/>
  <c r="Z1277" s="1"/>
  <c r="T1278"/>
  <c r="Y1278" s="1"/>
  <c r="S1279"/>
  <c r="X1279" s="1"/>
  <c r="AC1279" s="1"/>
  <c r="U1276"/>
  <c r="Z1276" s="1"/>
  <c r="T1277"/>
  <c r="Y1277" s="1"/>
  <c r="S1278"/>
  <c r="X1278" s="1"/>
  <c r="AC2038"/>
  <c r="W4514"/>
  <c r="AB4514" s="1"/>
  <c r="V4514"/>
  <c r="AA4514" s="1"/>
  <c r="W4182"/>
  <c r="AB4182" s="1"/>
  <c r="V4182"/>
  <c r="AA4182" s="1"/>
  <c r="X3428"/>
  <c r="AC3428" s="1"/>
  <c r="AC2734"/>
  <c r="Z1856"/>
  <c r="W1856"/>
  <c r="AB1856" s="1"/>
  <c r="V1856"/>
  <c r="AA1856" s="1"/>
  <c r="Z1164"/>
  <c r="Y1164"/>
  <c r="X1164"/>
  <c r="U712"/>
  <c r="Z712" s="1"/>
  <c r="AC712" s="1"/>
  <c r="Y1134"/>
  <c r="U1134"/>
  <c r="Z1134" s="1"/>
  <c r="AC697"/>
  <c r="AC290"/>
  <c r="AB2504"/>
  <c r="AA2497"/>
  <c r="Z2498"/>
  <c r="AA2505"/>
  <c r="Y2499"/>
  <c r="AC2499" s="1"/>
  <c r="Z2506"/>
  <c r="X2500"/>
  <c r="AC2500" s="1"/>
  <c r="W2496"/>
  <c r="AB2496" s="1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AC2492" s="1"/>
  <c r="W2493"/>
  <c r="AB2493" s="1"/>
  <c r="AC2493" s="1"/>
  <c r="V2494"/>
  <c r="AA2494" s="1"/>
  <c r="U2495"/>
  <c r="Z2495" s="1"/>
  <c r="T2496"/>
  <c r="Y2496" s="1"/>
  <c r="S2497"/>
  <c r="X2497" s="1"/>
  <c r="W2501"/>
  <c r="AB2501" s="1"/>
  <c r="AC2501" s="1"/>
  <c r="U2503"/>
  <c r="Z2503" s="1"/>
  <c r="T2504"/>
  <c r="Y2504" s="1"/>
  <c r="S2505"/>
  <c r="X2505" s="1"/>
  <c r="V4469"/>
  <c r="AA4469" s="1"/>
  <c r="W4469"/>
  <c r="AB4469" s="1"/>
  <c r="X4469"/>
  <c r="Y4469"/>
  <c r="Z4469"/>
  <c r="Y4529"/>
  <c r="X4529"/>
  <c r="AC3819"/>
  <c r="X2486"/>
  <c r="AB2482"/>
  <c r="AA2482"/>
  <c r="AA2483"/>
  <c r="Y2485"/>
  <c r="W2489"/>
  <c r="AB2489" s="1"/>
  <c r="Z2484"/>
  <c r="X2485"/>
  <c r="Z2491"/>
  <c r="X2484"/>
  <c r="Y2484"/>
  <c r="T2482"/>
  <c r="Y2482" s="1"/>
  <c r="AB2486"/>
  <c r="AB2490"/>
  <c r="V2481"/>
  <c r="AA2481" s="1"/>
  <c r="S2482"/>
  <c r="X2482" s="1"/>
  <c r="Z2483"/>
  <c r="AB2488"/>
  <c r="AA2490"/>
  <c r="T2491"/>
  <c r="Y2491" s="1"/>
  <c r="V2480"/>
  <c r="AA2480" s="1"/>
  <c r="U2481"/>
  <c r="Z2481" s="1"/>
  <c r="X2483"/>
  <c r="AA2488"/>
  <c r="AA2489"/>
  <c r="Y2490"/>
  <c r="S2491"/>
  <c r="X2491" s="1"/>
  <c r="AB2479"/>
  <c r="U2480"/>
  <c r="Z2480" s="1"/>
  <c r="T2481"/>
  <c r="Y2481" s="1"/>
  <c r="Z2488"/>
  <c r="Z2489"/>
  <c r="X2490"/>
  <c r="AA2479"/>
  <c r="AB2480"/>
  <c r="Z2482"/>
  <c r="T2483"/>
  <c r="Y2483" s="1"/>
  <c r="Y2489"/>
  <c r="U2490"/>
  <c r="Z2490" s="1"/>
  <c r="X2478"/>
  <c r="AB2478"/>
  <c r="X2477"/>
  <c r="AB2477"/>
  <c r="AA2477"/>
  <c r="AA2478"/>
  <c r="Z2479"/>
  <c r="Y2480"/>
  <c r="X2481"/>
  <c r="AB2485"/>
  <c r="AA2486"/>
  <c r="Y2488"/>
  <c r="X2489"/>
  <c r="Z2477"/>
  <c r="Z2478"/>
  <c r="Y2479"/>
  <c r="X2480"/>
  <c r="AB2484"/>
  <c r="AA2485"/>
  <c r="Z2486"/>
  <c r="X2488"/>
  <c r="Y2477"/>
  <c r="Y2478"/>
  <c r="X2479"/>
  <c r="AB2483"/>
  <c r="AA2484"/>
  <c r="Z2485"/>
  <c r="Y2486"/>
  <c r="AB2491"/>
  <c r="W2618"/>
  <c r="AB2618" s="1"/>
  <c r="X2623"/>
  <c r="AB2619"/>
  <c r="AA2619"/>
  <c r="Y2622"/>
  <c r="W2626"/>
  <c r="AB2626" s="1"/>
  <c r="Z2628"/>
  <c r="Y2621"/>
  <c r="T2619"/>
  <c r="Y2619" s="1"/>
  <c r="AA2620"/>
  <c r="AB2623"/>
  <c r="AB2627"/>
  <c r="V2618"/>
  <c r="AA2618" s="1"/>
  <c r="S2619"/>
  <c r="X2619" s="1"/>
  <c r="Z2620"/>
  <c r="AB2625"/>
  <c r="AA2627"/>
  <c r="T2628"/>
  <c r="Y2628" s="1"/>
  <c r="V2617"/>
  <c r="AA2617" s="1"/>
  <c r="U2618"/>
  <c r="Z2618" s="1"/>
  <c r="X2620"/>
  <c r="S2621"/>
  <c r="X2621" s="1"/>
  <c r="AA2625"/>
  <c r="AA2626"/>
  <c r="Y2627"/>
  <c r="S2628"/>
  <c r="X2628" s="1"/>
  <c r="AB2616"/>
  <c r="U2617"/>
  <c r="Z2617" s="1"/>
  <c r="T2618"/>
  <c r="Y2618" s="1"/>
  <c r="Z2625"/>
  <c r="Z2626"/>
  <c r="X2627"/>
  <c r="AA2616"/>
  <c r="AB2617"/>
  <c r="Z2619"/>
  <c r="T2620"/>
  <c r="Y2620" s="1"/>
  <c r="Y2626"/>
  <c r="U2627"/>
  <c r="Z2627" s="1"/>
  <c r="X2615"/>
  <c r="AB2615"/>
  <c r="X2614"/>
  <c r="AB2614"/>
  <c r="AA2614"/>
  <c r="AA2615"/>
  <c r="Z2616"/>
  <c r="Y2617"/>
  <c r="X2618"/>
  <c r="AB2622"/>
  <c r="AA2623"/>
  <c r="Y2625"/>
  <c r="X2626"/>
  <c r="Z2614"/>
  <c r="Z2615"/>
  <c r="Y2616"/>
  <c r="X2617"/>
  <c r="AB2621"/>
  <c r="AA2622"/>
  <c r="Z2623"/>
  <c r="X2625"/>
  <c r="Y2614"/>
  <c r="Y2615"/>
  <c r="X2616"/>
  <c r="AB2620"/>
  <c r="AA2621"/>
  <c r="Z2622"/>
  <c r="Y2623"/>
  <c r="AB2628"/>
  <c r="X2885"/>
  <c r="Z2874"/>
  <c r="T2872"/>
  <c r="Y2872" s="1"/>
  <c r="T2871"/>
  <c r="Y2871" s="1"/>
  <c r="V2874"/>
  <c r="AA2874" s="1"/>
  <c r="AB2873"/>
  <c r="Z2883"/>
  <c r="X2884"/>
  <c r="AA2873"/>
  <c r="Y2883"/>
  <c r="S2874"/>
  <c r="X2874" s="1"/>
  <c r="Y2876"/>
  <c r="X2877"/>
  <c r="AA2882"/>
  <c r="AB2885"/>
  <c r="Z2875"/>
  <c r="X2876"/>
  <c r="V2880"/>
  <c r="AA2880" s="1"/>
  <c r="Z2882"/>
  <c r="U2873"/>
  <c r="Z2873" s="1"/>
  <c r="X2875"/>
  <c r="Y2875"/>
  <c r="V2879"/>
  <c r="AA2879" s="1"/>
  <c r="U2880"/>
  <c r="Z2880" s="1"/>
  <c r="X2882"/>
  <c r="S2883"/>
  <c r="X2883" s="1"/>
  <c r="T2873"/>
  <c r="Y2873" s="1"/>
  <c r="AB2877"/>
  <c r="AB2878"/>
  <c r="U2879"/>
  <c r="Z2879" s="1"/>
  <c r="T2880"/>
  <c r="Y2880" s="1"/>
  <c r="S2873"/>
  <c r="X2873" s="1"/>
  <c r="Y2874"/>
  <c r="AA2878"/>
  <c r="AB2879"/>
  <c r="T2882"/>
  <c r="Y2882" s="1"/>
  <c r="Z2872"/>
  <c r="V2872"/>
  <c r="AA2872" s="1"/>
  <c r="Z2871"/>
  <c r="AA2871"/>
  <c r="AA3853"/>
  <c r="S2871"/>
  <c r="X2871" s="1"/>
  <c r="S2872"/>
  <c r="X2872" s="1"/>
  <c r="W2876"/>
  <c r="AB2876" s="1"/>
  <c r="V2877"/>
  <c r="AA2877" s="1"/>
  <c r="U2878"/>
  <c r="Z2878" s="1"/>
  <c r="T2879"/>
  <c r="Y2879" s="1"/>
  <c r="S2880"/>
  <c r="X2880" s="1"/>
  <c r="W2884"/>
  <c r="AB2884" s="1"/>
  <c r="V2885"/>
  <c r="AA2885" s="1"/>
  <c r="Z3853"/>
  <c r="W2875"/>
  <c r="AB2875" s="1"/>
  <c r="V2876"/>
  <c r="AA2876" s="1"/>
  <c r="U2877"/>
  <c r="Z2877" s="1"/>
  <c r="T2878"/>
  <c r="Y2878" s="1"/>
  <c r="S2879"/>
  <c r="X2879" s="1"/>
  <c r="W2883"/>
  <c r="AB2883" s="1"/>
  <c r="V2884"/>
  <c r="AA2884" s="1"/>
  <c r="U2885"/>
  <c r="Z2885" s="1"/>
  <c r="W2874"/>
  <c r="AB2874" s="1"/>
  <c r="V2875"/>
  <c r="AA2875" s="1"/>
  <c r="U2876"/>
  <c r="Z2876" s="1"/>
  <c r="T2877"/>
  <c r="Y2877" s="1"/>
  <c r="S2878"/>
  <c r="X2878" s="1"/>
  <c r="W2882"/>
  <c r="AB2882" s="1"/>
  <c r="V2883"/>
  <c r="AA2883" s="1"/>
  <c r="U2884"/>
  <c r="Z2884" s="1"/>
  <c r="T2885"/>
  <c r="Y2885" s="1"/>
  <c r="AB3850"/>
  <c r="AB3852"/>
  <c r="Z3862"/>
  <c r="X3863"/>
  <c r="AA3852"/>
  <c r="Y3862"/>
  <c r="S3853"/>
  <c r="X3853" s="1"/>
  <c r="Y3855"/>
  <c r="X3856"/>
  <c r="AA3861"/>
  <c r="AB3864"/>
  <c r="Z3851"/>
  <c r="Z3854"/>
  <c r="X3855"/>
  <c r="V3859"/>
  <c r="AA3859" s="1"/>
  <c r="Z3861"/>
  <c r="AA3850"/>
  <c r="Y3851"/>
  <c r="AB3851"/>
  <c r="U3852"/>
  <c r="Z3852" s="1"/>
  <c r="X3854"/>
  <c r="Y3854"/>
  <c r="V3858"/>
  <c r="AA3858" s="1"/>
  <c r="U3859"/>
  <c r="Z3859" s="1"/>
  <c r="X3861"/>
  <c r="S3862"/>
  <c r="X3862" s="1"/>
  <c r="Z3850"/>
  <c r="T3852"/>
  <c r="Y3852" s="1"/>
  <c r="AB3856"/>
  <c r="AB3857"/>
  <c r="U3858"/>
  <c r="Z3858" s="1"/>
  <c r="T3859"/>
  <c r="Y3859" s="1"/>
  <c r="Y3850"/>
  <c r="V3851"/>
  <c r="AA3851" s="1"/>
  <c r="S3852"/>
  <c r="X3852" s="1"/>
  <c r="Y3853"/>
  <c r="AA3857"/>
  <c r="AB3858"/>
  <c r="T3861"/>
  <c r="Y3861" s="1"/>
  <c r="S3850"/>
  <c r="X3850" s="1"/>
  <c r="S3851"/>
  <c r="X3851" s="1"/>
  <c r="W3855"/>
  <c r="AB3855" s="1"/>
  <c r="V3856"/>
  <c r="AA3856" s="1"/>
  <c r="U3857"/>
  <c r="Z3857" s="1"/>
  <c r="T3858"/>
  <c r="Y3858" s="1"/>
  <c r="S3859"/>
  <c r="X3859" s="1"/>
  <c r="W3863"/>
  <c r="AB3863" s="1"/>
  <c r="V3864"/>
  <c r="AA3864" s="1"/>
  <c r="W3854"/>
  <c r="AB3854" s="1"/>
  <c r="V3855"/>
  <c r="AA3855" s="1"/>
  <c r="U3856"/>
  <c r="Z3856" s="1"/>
  <c r="T3857"/>
  <c r="Y3857" s="1"/>
  <c r="S3858"/>
  <c r="X3858" s="1"/>
  <c r="W3862"/>
  <c r="AB3862" s="1"/>
  <c r="V3863"/>
  <c r="AA3863" s="1"/>
  <c r="U3864"/>
  <c r="Z3864" s="1"/>
  <c r="W3853"/>
  <c r="AB3853" s="1"/>
  <c r="V3854"/>
  <c r="AA3854" s="1"/>
  <c r="U3855"/>
  <c r="Z3855" s="1"/>
  <c r="T3856"/>
  <c r="Y3856" s="1"/>
  <c r="S3857"/>
  <c r="X3857" s="1"/>
  <c r="W3861"/>
  <c r="AB3861" s="1"/>
  <c r="V3862"/>
  <c r="AA3862" s="1"/>
  <c r="U3863"/>
  <c r="Z3863" s="1"/>
  <c r="T3864"/>
  <c r="Y3864" s="1"/>
  <c r="S1730"/>
  <c r="X1730" s="1"/>
  <c r="S4243"/>
  <c r="X4243" s="1"/>
  <c r="AB1726"/>
  <c r="AA1727"/>
  <c r="W4243"/>
  <c r="AB4243" s="1"/>
  <c r="AB1734"/>
  <c r="S1735"/>
  <c r="X1735" s="1"/>
  <c r="AC1735" s="1"/>
  <c r="Y1721"/>
  <c r="X1722"/>
  <c r="S1727"/>
  <c r="X1727" s="1"/>
  <c r="V1725"/>
  <c r="AA1725" s="1"/>
  <c r="U1733"/>
  <c r="Z1733" s="1"/>
  <c r="T1734"/>
  <c r="Y1734" s="1"/>
  <c r="AB1723"/>
  <c r="AB1724"/>
  <c r="U1725"/>
  <c r="Z1725" s="1"/>
  <c r="T1726"/>
  <c r="Y1726" s="1"/>
  <c r="AA1732"/>
  <c r="AA1724"/>
  <c r="AC1728"/>
  <c r="AA1721"/>
  <c r="AA1722"/>
  <c r="Z1723"/>
  <c r="Y1724"/>
  <c r="X1725"/>
  <c r="AB1729"/>
  <c r="AC1729" s="1"/>
  <c r="AA1730"/>
  <c r="Y1732"/>
  <c r="X1733"/>
  <c r="X1992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978"/>
  <c r="U1979"/>
  <c r="Z1979" s="1"/>
  <c r="V1978"/>
  <c r="AA1978" s="1"/>
  <c r="T1979"/>
  <c r="Y1979" s="1"/>
  <c r="U1978"/>
  <c r="Z1978" s="1"/>
  <c r="T1978"/>
  <c r="Y1978" s="1"/>
  <c r="AA1979"/>
  <c r="AA1981"/>
  <c r="AB1980"/>
  <c r="X1991"/>
  <c r="AA1980"/>
  <c r="Y1990"/>
  <c r="S1981"/>
  <c r="X1981" s="1"/>
  <c r="Y1983"/>
  <c r="X1984"/>
  <c r="AA1989"/>
  <c r="AB1992"/>
  <c r="X1980"/>
  <c r="Z1982"/>
  <c r="X1983"/>
  <c r="V1987"/>
  <c r="AA1987" s="1"/>
  <c r="Z1989"/>
  <c r="U1980"/>
  <c r="Z1980" s="1"/>
  <c r="X1982"/>
  <c r="Y1982"/>
  <c r="V1986"/>
  <c r="AA1986" s="1"/>
  <c r="U1987"/>
  <c r="Z1987" s="1"/>
  <c r="X1989"/>
  <c r="S1990"/>
  <c r="X1990" s="1"/>
  <c r="T1980"/>
  <c r="Y1980" s="1"/>
  <c r="AB1984"/>
  <c r="AB1985"/>
  <c r="U1986"/>
  <c r="Z1986" s="1"/>
  <c r="T1987"/>
  <c r="Y1987" s="1"/>
  <c r="Y1981"/>
  <c r="AA1985"/>
  <c r="AB1986"/>
  <c r="T1989"/>
  <c r="Y1989" s="1"/>
  <c r="S1978"/>
  <c r="X1978" s="1"/>
  <c r="S1979"/>
  <c r="X1979" s="1"/>
  <c r="W1983"/>
  <c r="AB1983" s="1"/>
  <c r="V1984"/>
  <c r="AA1984" s="1"/>
  <c r="U1985"/>
  <c r="Z1985" s="1"/>
  <c r="T1986"/>
  <c r="Y1986" s="1"/>
  <c r="S1987"/>
  <c r="X1987" s="1"/>
  <c r="W1991"/>
  <c r="AB1991" s="1"/>
  <c r="V1992"/>
  <c r="AA1992" s="1"/>
  <c r="W1982"/>
  <c r="AB1982" s="1"/>
  <c r="V1983"/>
  <c r="AA1983" s="1"/>
  <c r="U1984"/>
  <c r="Z1984" s="1"/>
  <c r="T1985"/>
  <c r="Y1985" s="1"/>
  <c r="S1986"/>
  <c r="X1986" s="1"/>
  <c r="W1990"/>
  <c r="AB1990" s="1"/>
  <c r="V1991"/>
  <c r="AA1991" s="1"/>
  <c r="U1992"/>
  <c r="Z1992" s="1"/>
  <c r="W1981"/>
  <c r="AB1981" s="1"/>
  <c r="V1982"/>
  <c r="AA1982" s="1"/>
  <c r="U1983"/>
  <c r="Z1983" s="1"/>
  <c r="T1984"/>
  <c r="Y1984" s="1"/>
  <c r="S1985"/>
  <c r="X1985" s="1"/>
  <c r="W1989"/>
  <c r="AB1989" s="1"/>
  <c r="V1990"/>
  <c r="AA1990" s="1"/>
  <c r="U1991"/>
  <c r="Z1991" s="1"/>
  <c r="T1992"/>
  <c r="Y1992" s="1"/>
  <c r="AA883"/>
  <c r="AA884"/>
  <c r="Z884"/>
  <c r="Y887"/>
  <c r="Z893"/>
  <c r="AB882"/>
  <c r="W883"/>
  <c r="AB883" s="1"/>
  <c r="W884"/>
  <c r="AB884" s="1"/>
  <c r="V885"/>
  <c r="AA885" s="1"/>
  <c r="U886"/>
  <c r="Z886" s="1"/>
  <c r="W890"/>
  <c r="AB890" s="1"/>
  <c r="AA891"/>
  <c r="Z885"/>
  <c r="Y885"/>
  <c r="Y886"/>
  <c r="X886"/>
  <c r="X887"/>
  <c r="X888"/>
  <c r="X880"/>
  <c r="S879"/>
  <c r="X879" s="1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W879"/>
  <c r="AB879" s="1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T4302"/>
  <c r="Y4302" s="1"/>
  <c r="AB4302"/>
  <c r="AA4302"/>
  <c r="AB1313"/>
  <c r="X1300"/>
  <c r="AA1314"/>
  <c r="Y1308"/>
  <c r="AC1308" s="1"/>
  <c r="X1301"/>
  <c r="W1305"/>
  <c r="AB1305" s="1"/>
  <c r="V1306"/>
  <c r="AA1306" s="1"/>
  <c r="U1307"/>
  <c r="Z1307" s="1"/>
  <c r="AC1307" s="1"/>
  <c r="X1309"/>
  <c r="AB1314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T5156"/>
  <c r="Y5156" s="1"/>
  <c r="AC1119"/>
  <c r="X5156"/>
  <c r="AB5160"/>
  <c r="AB5161"/>
  <c r="AC5161" s="1"/>
  <c r="AC5158"/>
  <c r="AC5159"/>
  <c r="AC5157"/>
  <c r="Y1480"/>
  <c r="S1480"/>
  <c r="X1480" s="1"/>
  <c r="X867"/>
  <c r="AA868"/>
  <c r="Z869"/>
  <c r="Z864"/>
  <c r="Z865"/>
  <c r="Y870"/>
  <c r="Y866"/>
  <c r="X871"/>
  <c r="Y878"/>
  <c r="S864"/>
  <c r="X864" s="1"/>
  <c r="S865"/>
  <c r="X865" s="1"/>
  <c r="W867"/>
  <c r="AB867" s="1"/>
  <c r="W869"/>
  <c r="AB869" s="1"/>
  <c r="V870"/>
  <c r="AA870" s="1"/>
  <c r="U871"/>
  <c r="Z871" s="1"/>
  <c r="AC872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AC873" s="1"/>
  <c r="U875"/>
  <c r="Z875" s="1"/>
  <c r="T876"/>
  <c r="Y876" s="1"/>
  <c r="S877"/>
  <c r="X877" s="1"/>
  <c r="AA852"/>
  <c r="Y853"/>
  <c r="AB851"/>
  <c r="Z861"/>
  <c r="X862"/>
  <c r="AA851"/>
  <c r="AB858"/>
  <c r="Y861"/>
  <c r="AA850"/>
  <c r="S852"/>
  <c r="X852" s="1"/>
  <c r="Y854"/>
  <c r="X855"/>
  <c r="AA860"/>
  <c r="AB863"/>
  <c r="Z850"/>
  <c r="X851"/>
  <c r="Z853"/>
  <c r="X854"/>
  <c r="V858"/>
  <c r="AA858" s="1"/>
  <c r="Y860"/>
  <c r="Z860"/>
  <c r="AA849"/>
  <c r="Y850"/>
  <c r="AB850"/>
  <c r="U851"/>
  <c r="Z851" s="1"/>
  <c r="X853"/>
  <c r="V857"/>
  <c r="AA857" s="1"/>
  <c r="U858"/>
  <c r="Z858" s="1"/>
  <c r="X860"/>
  <c r="S861"/>
  <c r="X861" s="1"/>
  <c r="Z849"/>
  <c r="T851"/>
  <c r="Y851" s="1"/>
  <c r="AB855"/>
  <c r="AB856"/>
  <c r="U857"/>
  <c r="Z857" s="1"/>
  <c r="T858"/>
  <c r="Y858" s="1"/>
  <c r="Y849"/>
  <c r="Y852"/>
  <c r="AA856"/>
  <c r="AB857"/>
  <c r="S849"/>
  <c r="X849" s="1"/>
  <c r="S850"/>
  <c r="X850" s="1"/>
  <c r="W854"/>
  <c r="AB854" s="1"/>
  <c r="V855"/>
  <c r="AA855" s="1"/>
  <c r="U856"/>
  <c r="Z856" s="1"/>
  <c r="T857"/>
  <c r="Y857" s="1"/>
  <c r="S858"/>
  <c r="X858" s="1"/>
  <c r="W862"/>
  <c r="AB862" s="1"/>
  <c r="V863"/>
  <c r="AA863" s="1"/>
  <c r="W853"/>
  <c r="AB853" s="1"/>
  <c r="V854"/>
  <c r="AA854" s="1"/>
  <c r="U855"/>
  <c r="Z855" s="1"/>
  <c r="T856"/>
  <c r="Y856" s="1"/>
  <c r="S857"/>
  <c r="X857" s="1"/>
  <c r="W861"/>
  <c r="AB861" s="1"/>
  <c r="V862"/>
  <c r="AA862" s="1"/>
  <c r="U863"/>
  <c r="Z863" s="1"/>
  <c r="W852"/>
  <c r="AB852" s="1"/>
  <c r="V853"/>
  <c r="AA853" s="1"/>
  <c r="U854"/>
  <c r="Z854" s="1"/>
  <c r="T855"/>
  <c r="Y855" s="1"/>
  <c r="S856"/>
  <c r="X856" s="1"/>
  <c r="W860"/>
  <c r="AB860" s="1"/>
  <c r="V861"/>
  <c r="AA861" s="1"/>
  <c r="U862"/>
  <c r="Z862" s="1"/>
  <c r="T863"/>
  <c r="Y863" s="1"/>
  <c r="Z3729"/>
  <c r="Y3729"/>
  <c r="AB3729"/>
  <c r="AA3729"/>
  <c r="AA3971"/>
  <c r="AB3971"/>
  <c r="U3971"/>
  <c r="Z3971" s="1"/>
  <c r="T3971"/>
  <c r="Y3971" s="1"/>
  <c r="S3971"/>
  <c r="X3971" s="1"/>
  <c r="AB3789"/>
  <c r="AA3789"/>
  <c r="Z3789"/>
  <c r="Y3789"/>
  <c r="X3789"/>
  <c r="X4499"/>
  <c r="AC4499" s="1"/>
  <c r="S3744"/>
  <c r="X3744" s="1"/>
  <c r="AC3744" s="1"/>
  <c r="Y3774"/>
  <c r="AC3774" s="1"/>
  <c r="Y3714"/>
  <c r="S3714"/>
  <c r="X3714" s="1"/>
  <c r="S3759"/>
  <c r="X3759" s="1"/>
  <c r="AC3759" s="1"/>
  <c r="X2719"/>
  <c r="AC2719" s="1"/>
  <c r="AC2704"/>
  <c r="Z2325"/>
  <c r="X2325"/>
  <c r="AA1841"/>
  <c r="X667"/>
  <c r="AC667" s="1"/>
  <c r="X652"/>
  <c r="AC652" s="1"/>
  <c r="Z245"/>
  <c r="S1841"/>
  <c r="X1841" s="1"/>
  <c r="AA1104"/>
  <c r="AA2189"/>
  <c r="V3941"/>
  <c r="AA3941" s="1"/>
  <c r="S2189"/>
  <c r="X2189" s="1"/>
  <c r="T275"/>
  <c r="Y275" s="1"/>
  <c r="S275"/>
  <c r="X275" s="1"/>
  <c r="S1104"/>
  <c r="X1104" s="1"/>
  <c r="S260"/>
  <c r="X260" s="1"/>
  <c r="AC260" s="1"/>
  <c r="S3941"/>
  <c r="X3941" s="1"/>
  <c r="X5155"/>
  <c r="AC5155" s="1"/>
  <c r="S1966"/>
  <c r="X1966" s="1"/>
  <c r="Y1965"/>
  <c r="Y5151"/>
  <c r="AC5151" s="1"/>
  <c r="AC5154"/>
  <c r="AC5153"/>
  <c r="AC5152"/>
  <c r="AB1966"/>
  <c r="AB1967"/>
  <c r="AA1967"/>
  <c r="AB1968"/>
  <c r="AA1968"/>
  <c r="AA1969"/>
  <c r="X1963"/>
  <c r="X1964"/>
  <c r="Z1968"/>
  <c r="Z1963"/>
  <c r="Z1964"/>
  <c r="Y1969"/>
  <c r="X1970"/>
  <c r="AC1970" s="1"/>
  <c r="Y1977"/>
  <c r="S682"/>
  <c r="X682" s="1"/>
  <c r="AC682" s="1"/>
  <c r="AC1971"/>
  <c r="W1965"/>
  <c r="AB1965" s="1"/>
  <c r="V1966"/>
  <c r="AA1966" s="1"/>
  <c r="U1967"/>
  <c r="Z1967" s="1"/>
  <c r="T1968"/>
  <c r="Y1968" s="1"/>
  <c r="S1969"/>
  <c r="X1969" s="1"/>
  <c r="V1974"/>
  <c r="AA1974" s="1"/>
  <c r="U1975"/>
  <c r="Z1975" s="1"/>
  <c r="T1976"/>
  <c r="Y1976" s="1"/>
  <c r="S1977"/>
  <c r="X1977" s="1"/>
  <c r="W1963"/>
  <c r="AB1963" s="1"/>
  <c r="W1964"/>
  <c r="AB1964" s="1"/>
  <c r="V1965"/>
  <c r="AA1965" s="1"/>
  <c r="U1966"/>
  <c r="Z1966" s="1"/>
  <c r="T1967"/>
  <c r="Y1967" s="1"/>
  <c r="S1968"/>
  <c r="X1968" s="1"/>
  <c r="W1972"/>
  <c r="AB1972" s="1"/>
  <c r="AC1972" s="1"/>
  <c r="U1974"/>
  <c r="Z1974" s="1"/>
  <c r="T1975"/>
  <c r="Y1975" s="1"/>
  <c r="S1976"/>
  <c r="X1976" s="1"/>
  <c r="Z2023"/>
  <c r="Y2023"/>
  <c r="S1465"/>
  <c r="X1465" s="1"/>
  <c r="AC1465" s="1"/>
  <c r="S2023"/>
  <c r="X2023" s="1"/>
  <c r="T4167"/>
  <c r="Y4167" s="1"/>
  <c r="Y3398"/>
  <c r="AA1450"/>
  <c r="S4167"/>
  <c r="X4167" s="1"/>
  <c r="S1450"/>
  <c r="X1450" s="1"/>
  <c r="S3398"/>
  <c r="X3398" s="1"/>
  <c r="T3383"/>
  <c r="Y3383" s="1"/>
  <c r="AB3383"/>
  <c r="S3383"/>
  <c r="X3383" s="1"/>
  <c r="S1826"/>
  <c r="X1826" s="1"/>
  <c r="AC1826" s="1"/>
  <c r="AB2089"/>
  <c r="Y2092"/>
  <c r="X2093"/>
  <c r="T2098"/>
  <c r="Y2098" s="1"/>
  <c r="X2084"/>
  <c r="X2085"/>
  <c r="T2090"/>
  <c r="Y2090" s="1"/>
  <c r="S2091"/>
  <c r="X2091" s="1"/>
  <c r="V2096"/>
  <c r="AA2096" s="1"/>
  <c r="U2097"/>
  <c r="Z2097" s="1"/>
  <c r="S2098"/>
  <c r="X2098" s="1"/>
  <c r="W2087"/>
  <c r="AB2087" s="1"/>
  <c r="V2088"/>
  <c r="AA2088" s="1"/>
  <c r="U2089"/>
  <c r="Z2089" s="1"/>
  <c r="S2090"/>
  <c r="X2090" s="1"/>
  <c r="V2095"/>
  <c r="AA2095" s="1"/>
  <c r="U2096"/>
  <c r="Z2096" s="1"/>
  <c r="T2097"/>
  <c r="Y2097" s="1"/>
  <c r="V2087"/>
  <c r="AA2087" s="1"/>
  <c r="U2088"/>
  <c r="Z2088" s="1"/>
  <c r="T2089"/>
  <c r="Y2089" s="1"/>
  <c r="AB2086"/>
  <c r="AB2095"/>
  <c r="Y4088"/>
  <c r="AA2084"/>
  <c r="AA2085"/>
  <c r="Z2086"/>
  <c r="Y2087"/>
  <c r="X2088"/>
  <c r="AB2092"/>
  <c r="AA2093"/>
  <c r="Y2095"/>
  <c r="X2096"/>
  <c r="Z2084"/>
  <c r="Z2085"/>
  <c r="Y2086"/>
  <c r="X2087"/>
  <c r="AB2091"/>
  <c r="AA2092"/>
  <c r="Z2093"/>
  <c r="X2095"/>
  <c r="Y2084"/>
  <c r="Y2085"/>
  <c r="X2086"/>
  <c r="AB2090"/>
  <c r="AA2091"/>
  <c r="Z2092"/>
  <c r="Y2093"/>
  <c r="AB2098"/>
  <c r="AA4078"/>
  <c r="U4079"/>
  <c r="Z4079" s="1"/>
  <c r="Y4080"/>
  <c r="S4089"/>
  <c r="X4089" s="1"/>
  <c r="W4085"/>
  <c r="AB4085" s="1"/>
  <c r="X4078"/>
  <c r="AA4077"/>
  <c r="AB4089"/>
  <c r="AB4090"/>
  <c r="X4077"/>
  <c r="AB4079"/>
  <c r="AB4081"/>
  <c r="AB4082"/>
  <c r="S4085"/>
  <c r="X4085" s="1"/>
  <c r="AB4091"/>
  <c r="AA4082"/>
  <c r="AA4091"/>
  <c r="AA4083"/>
  <c r="Z4091"/>
  <c r="Z4083"/>
  <c r="Z4084"/>
  <c r="X4086"/>
  <c r="AA4086"/>
  <c r="Y4084"/>
  <c r="Y4085"/>
  <c r="W4080"/>
  <c r="AB4080" s="1"/>
  <c r="V4081"/>
  <c r="AA4081" s="1"/>
  <c r="U4082"/>
  <c r="Z4082" s="1"/>
  <c r="T4083"/>
  <c r="Y4083" s="1"/>
  <c r="S4084"/>
  <c r="X4084" s="1"/>
  <c r="W4088"/>
  <c r="AB4088" s="1"/>
  <c r="V4089"/>
  <c r="AA4089" s="1"/>
  <c r="U4090"/>
  <c r="Z4090" s="1"/>
  <c r="T4091"/>
  <c r="Y4091" s="1"/>
  <c r="V4080"/>
  <c r="AA4080" s="1"/>
  <c r="U4081"/>
  <c r="Z4081" s="1"/>
  <c r="T4082"/>
  <c r="Y4082" s="1"/>
  <c r="S4083"/>
  <c r="X4083" s="1"/>
  <c r="V4088"/>
  <c r="AA4088" s="1"/>
  <c r="U4089"/>
  <c r="Z4089" s="1"/>
  <c r="T4090"/>
  <c r="Y4090" s="1"/>
  <c r="S4091"/>
  <c r="X4091" s="1"/>
  <c r="W4077"/>
  <c r="AB4077" s="1"/>
  <c r="W4078"/>
  <c r="AB4078" s="1"/>
  <c r="V4079"/>
  <c r="AA4079" s="1"/>
  <c r="U4080"/>
  <c r="Z4080" s="1"/>
  <c r="T4081"/>
  <c r="Y4081" s="1"/>
  <c r="S4082"/>
  <c r="X4082" s="1"/>
  <c r="W4086"/>
  <c r="AB4086" s="1"/>
  <c r="AC5149"/>
  <c r="AC5150"/>
  <c r="Y5148"/>
  <c r="AC5148" s="1"/>
  <c r="Y5144"/>
  <c r="AC5144" s="1"/>
  <c r="Y5145"/>
  <c r="AC5145" s="1"/>
  <c r="Y5146"/>
  <c r="AC5146" s="1"/>
  <c r="Y5147"/>
  <c r="AC5147" s="1"/>
  <c r="AC5142"/>
  <c r="AC5143"/>
  <c r="Y5141"/>
  <c r="AC5141" s="1"/>
  <c r="AC5140"/>
  <c r="Y5139"/>
  <c r="X5139"/>
  <c r="Y5138"/>
  <c r="AC5138" s="1"/>
  <c r="AC5136"/>
  <c r="AC5137"/>
  <c r="Y5135"/>
  <c r="X5135"/>
  <c r="AC5133"/>
  <c r="AC5134"/>
  <c r="AC5132"/>
  <c r="X5131"/>
  <c r="AC5131" s="1"/>
  <c r="Y5129"/>
  <c r="Y5130"/>
  <c r="X5129"/>
  <c r="X5130"/>
  <c r="AC5128"/>
  <c r="S5127"/>
  <c r="X5127" s="1"/>
  <c r="AC5127" s="1"/>
  <c r="AA5121"/>
  <c r="AB5119"/>
  <c r="AA5118"/>
  <c r="AB5115"/>
  <c r="AA5114"/>
  <c r="AA5110"/>
  <c r="AB5106"/>
  <c r="AB5102"/>
  <c r="AA5101"/>
  <c r="AB5094"/>
  <c r="AA5093"/>
  <c r="AB5087"/>
  <c r="AA5086"/>
  <c r="AB5121"/>
  <c r="V5119"/>
  <c r="AA5119" s="1"/>
  <c r="AB5118"/>
  <c r="AB5114"/>
  <c r="AA5113"/>
  <c r="AB5110"/>
  <c r="AA5109"/>
  <c r="AA5105"/>
  <c r="AB5101"/>
  <c r="AA5100"/>
  <c r="AB5093"/>
  <c r="AA5092"/>
  <c r="AB5086"/>
  <c r="AA5085"/>
  <c r="AA5120"/>
  <c r="AB5113"/>
  <c r="AB5109"/>
  <c r="AA5108"/>
  <c r="AB5105"/>
  <c r="AA5104"/>
  <c r="AB5100"/>
  <c r="AA5099"/>
  <c r="AB5092"/>
  <c r="AA5091"/>
  <c r="AB5085"/>
  <c r="AA5084"/>
  <c r="AA5115"/>
  <c r="AA5094"/>
  <c r="AB5088"/>
  <c r="AA5124"/>
  <c r="AB5120"/>
  <c r="AA5117"/>
  <c r="AA5112"/>
  <c r="AB5108"/>
  <c r="AA5107"/>
  <c r="AB5104"/>
  <c r="AB5099"/>
  <c r="AA5098"/>
  <c r="AB5091"/>
  <c r="AB5084"/>
  <c r="AA5083"/>
  <c r="AB5124"/>
  <c r="AA5123"/>
  <c r="AB5117"/>
  <c r="AB5112"/>
  <c r="AB5107"/>
  <c r="AA5103"/>
  <c r="AB5098"/>
  <c r="AA5097"/>
  <c r="AA5090"/>
  <c r="AB5083"/>
  <c r="AA5106"/>
  <c r="AA5102"/>
  <c r="AB5095"/>
  <c r="AA5087"/>
  <c r="AB5123"/>
  <c r="AA5122"/>
  <c r="AA5116"/>
  <c r="AA5111"/>
  <c r="AB5103"/>
  <c r="AB5097"/>
  <c r="AA5096"/>
  <c r="AB5090"/>
  <c r="AA5089"/>
  <c r="AB5122"/>
  <c r="AB5116"/>
  <c r="AB5111"/>
  <c r="AB5096"/>
  <c r="AA5095"/>
  <c r="AB5089"/>
  <c r="AA5088"/>
  <c r="X5124"/>
  <c r="X5123"/>
  <c r="X5122"/>
  <c r="X5121"/>
  <c r="X5120"/>
  <c r="X5119"/>
  <c r="X5118"/>
  <c r="X5117"/>
  <c r="X5116"/>
  <c r="X5115"/>
  <c r="X5114"/>
  <c r="X5113"/>
  <c r="X5112"/>
  <c r="X5111"/>
  <c r="X5110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Y5124"/>
  <c r="Y5123"/>
  <c r="Y5122"/>
  <c r="Y5121"/>
  <c r="Y5120"/>
  <c r="Y5119"/>
  <c r="Y5118"/>
  <c r="Y5117"/>
  <c r="Y5116"/>
  <c r="Y5115"/>
  <c r="Y5114"/>
  <c r="Y5113"/>
  <c r="Y5112"/>
  <c r="Y5111"/>
  <c r="Y5110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Z5124"/>
  <c r="Z5123"/>
  <c r="Z5122"/>
  <c r="Z5121"/>
  <c r="Z5120"/>
  <c r="Z5119"/>
  <c r="Z5118"/>
  <c r="Z5117"/>
  <c r="Z5116"/>
  <c r="Z5115"/>
  <c r="Z5114"/>
  <c r="Z5113"/>
  <c r="Z5112"/>
  <c r="Z5111"/>
  <c r="Z5110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AB5082"/>
  <c r="S5082"/>
  <c r="X5082" s="1"/>
  <c r="X4993"/>
  <c r="W3901"/>
  <c r="AB3901" s="1"/>
  <c r="V3900"/>
  <c r="AA3900" s="1"/>
  <c r="W3900"/>
  <c r="AB3900" s="1"/>
  <c r="V3899"/>
  <c r="AA3899" s="1"/>
  <c r="W3899"/>
  <c r="AB3899" s="1"/>
  <c r="V3898"/>
  <c r="AA3898" s="1"/>
  <c r="Z3910"/>
  <c r="Z3909"/>
  <c r="Z3908"/>
  <c r="Z3907"/>
  <c r="Z3905"/>
  <c r="Z3904"/>
  <c r="Z3903"/>
  <c r="Z3902"/>
  <c r="W3898"/>
  <c r="AB3898" s="1"/>
  <c r="V3897"/>
  <c r="AA3897" s="1"/>
  <c r="AA3910"/>
  <c r="AA3909"/>
  <c r="AA3908"/>
  <c r="AA3907"/>
  <c r="AA3905"/>
  <c r="AA3904"/>
  <c r="AA3903"/>
  <c r="AA3902"/>
  <c r="W3897"/>
  <c r="AB3897" s="1"/>
  <c r="AB3910"/>
  <c r="AB3909"/>
  <c r="AB3908"/>
  <c r="AB3907"/>
  <c r="AB3905"/>
  <c r="AB3904"/>
  <c r="AB3903"/>
  <c r="AB3902"/>
  <c r="AA3901"/>
  <c r="X3910"/>
  <c r="X3909"/>
  <c r="X3908"/>
  <c r="X3907"/>
  <c r="X3905"/>
  <c r="X3904"/>
  <c r="X3903"/>
  <c r="X3902"/>
  <c r="X3901"/>
  <c r="X3900"/>
  <c r="X3899"/>
  <c r="X3898"/>
  <c r="X3897"/>
  <c r="Y3910"/>
  <c r="Y3909"/>
  <c r="Y3908"/>
  <c r="Y3907"/>
  <c r="Y3905"/>
  <c r="Y3904"/>
  <c r="Y3903"/>
  <c r="Y3902"/>
  <c r="Y3901"/>
  <c r="Y3900"/>
  <c r="Y3899"/>
  <c r="Y3898"/>
  <c r="Y3897"/>
  <c r="Z3901"/>
  <c r="Z3900"/>
  <c r="Z3899"/>
  <c r="Z3898"/>
  <c r="Z3897"/>
  <c r="W2824"/>
  <c r="AB2824" s="1"/>
  <c r="V2823"/>
  <c r="AA2823" s="1"/>
  <c r="W2816"/>
  <c r="AB2816" s="1"/>
  <c r="V2815"/>
  <c r="AA2815" s="1"/>
  <c r="W2823"/>
  <c r="AB2823" s="1"/>
  <c r="V2822"/>
  <c r="AA2822" s="1"/>
  <c r="W2815"/>
  <c r="AB2815" s="1"/>
  <c r="V2814"/>
  <c r="AA2814" s="1"/>
  <c r="W2822"/>
  <c r="AB2822" s="1"/>
  <c r="AB2820"/>
  <c r="AA2819"/>
  <c r="W2814"/>
  <c r="AB2814" s="1"/>
  <c r="V2813"/>
  <c r="AA2813" s="1"/>
  <c r="V2820"/>
  <c r="AA2820" s="1"/>
  <c r="W2813"/>
  <c r="AB2813" s="1"/>
  <c r="V2812"/>
  <c r="AA2812" s="1"/>
  <c r="AA2825"/>
  <c r="AB2818"/>
  <c r="AA2817"/>
  <c r="W2812"/>
  <c r="AB2812" s="1"/>
  <c r="AB2825"/>
  <c r="AA2824"/>
  <c r="W2819"/>
  <c r="AB2819" s="1"/>
  <c r="V2818"/>
  <c r="AA2818" s="1"/>
  <c r="AB2817"/>
  <c r="AA2816"/>
  <c r="X2825"/>
  <c r="X2824"/>
  <c r="X2823"/>
  <c r="X2822"/>
  <c r="X2820"/>
  <c r="X2819"/>
  <c r="X2818"/>
  <c r="X2817"/>
  <c r="X2816"/>
  <c r="X2815"/>
  <c r="X2814"/>
  <c r="X2813"/>
  <c r="X2812"/>
  <c r="Y2825"/>
  <c r="Y2824"/>
  <c r="Y2823"/>
  <c r="Y2822"/>
  <c r="Y2820"/>
  <c r="Y2819"/>
  <c r="Y2818"/>
  <c r="Y2817"/>
  <c r="Y2816"/>
  <c r="Y2815"/>
  <c r="Y2814"/>
  <c r="Y2813"/>
  <c r="Y2812"/>
  <c r="Z2825"/>
  <c r="Z2824"/>
  <c r="Z2823"/>
  <c r="Z2820"/>
  <c r="Z2819"/>
  <c r="Z2818"/>
  <c r="Z2817"/>
  <c r="Z2816"/>
  <c r="Z2815"/>
  <c r="Z2814"/>
  <c r="Z2813"/>
  <c r="Z2812"/>
  <c r="W2445"/>
  <c r="AB2445" s="1"/>
  <c r="V2444"/>
  <c r="AA2444" s="1"/>
  <c r="AB2437"/>
  <c r="W2444"/>
  <c r="AB2444" s="1"/>
  <c r="V2443"/>
  <c r="AA2443" s="1"/>
  <c r="W2436"/>
  <c r="AB2436" s="1"/>
  <c r="V2435"/>
  <c r="AA2435" s="1"/>
  <c r="W2443"/>
  <c r="AB2443" s="1"/>
  <c r="W2435"/>
  <c r="AB2435" s="1"/>
  <c r="V2434"/>
  <c r="AA2434" s="1"/>
  <c r="AA2436"/>
  <c r="V2441"/>
  <c r="AA2441" s="1"/>
  <c r="AB2440"/>
  <c r="AA2439"/>
  <c r="W2434"/>
  <c r="AB2434" s="1"/>
  <c r="V2433"/>
  <c r="AA2433" s="1"/>
  <c r="AA2446"/>
  <c r="W2441"/>
  <c r="AB2441" s="1"/>
  <c r="V2440"/>
  <c r="AA2440" s="1"/>
  <c r="AB2439"/>
  <c r="AA2438"/>
  <c r="W2433"/>
  <c r="AB2433" s="1"/>
  <c r="AB2446"/>
  <c r="AA2445"/>
  <c r="AB2438"/>
  <c r="AA2437"/>
  <c r="X2446"/>
  <c r="X2445"/>
  <c r="X2444"/>
  <c r="X2443"/>
  <c r="X2441"/>
  <c r="X2440"/>
  <c r="X2439"/>
  <c r="X2438"/>
  <c r="X2437"/>
  <c r="X2436"/>
  <c r="X2435"/>
  <c r="X2434"/>
  <c r="X2433"/>
  <c r="Y2446"/>
  <c r="Y2445"/>
  <c r="Y2444"/>
  <c r="Y2443"/>
  <c r="Y2441"/>
  <c r="Y2440"/>
  <c r="Y2439"/>
  <c r="Y2438"/>
  <c r="Y2437"/>
  <c r="Y2436"/>
  <c r="Y2435"/>
  <c r="Y2434"/>
  <c r="Y2433"/>
  <c r="Z2446"/>
  <c r="Z2445"/>
  <c r="Z2444"/>
  <c r="Z2443"/>
  <c r="Z2441"/>
  <c r="Z2440"/>
  <c r="Z2439"/>
  <c r="Z2438"/>
  <c r="Z2437"/>
  <c r="Z2436"/>
  <c r="Z2435"/>
  <c r="Z2434"/>
  <c r="Z2433"/>
  <c r="W1657"/>
  <c r="AB1657" s="1"/>
  <c r="W1649"/>
  <c r="AB1649" s="1"/>
  <c r="V1648"/>
  <c r="AA1648" s="1"/>
  <c r="V1655"/>
  <c r="AA1655" s="1"/>
  <c r="W1648"/>
  <c r="AB1648" s="1"/>
  <c r="W1655"/>
  <c r="AB1655" s="1"/>
  <c r="V1654"/>
  <c r="AA1654" s="1"/>
  <c r="W1654"/>
  <c r="AB1654" s="1"/>
  <c r="V1653"/>
  <c r="AA1653" s="1"/>
  <c r="V1660"/>
  <c r="AA1660" s="1"/>
  <c r="AB1659"/>
  <c r="AA1658"/>
  <c r="W1653"/>
  <c r="AB1653" s="1"/>
  <c r="V1652"/>
  <c r="AA1652" s="1"/>
  <c r="AB1651"/>
  <c r="AA1650"/>
  <c r="W1660"/>
  <c r="AB1660" s="1"/>
  <c r="V1659"/>
  <c r="AA1659" s="1"/>
  <c r="AB1658"/>
  <c r="AA1657"/>
  <c r="W1652"/>
  <c r="AB1652" s="1"/>
  <c r="V1651"/>
  <c r="AA1651" s="1"/>
  <c r="AB1650"/>
  <c r="AA1649"/>
  <c r="V1647"/>
  <c r="AA1647" s="1"/>
  <c r="W1647"/>
  <c r="AB1647" s="1"/>
  <c r="X1660"/>
  <c r="X1659"/>
  <c r="X1658"/>
  <c r="X1657"/>
  <c r="X1655"/>
  <c r="X1654"/>
  <c r="X1653"/>
  <c r="X1652"/>
  <c r="X1651"/>
  <c r="X1650"/>
  <c r="X1649"/>
  <c r="X1648"/>
  <c r="Y1660"/>
  <c r="Y1659"/>
  <c r="Y1658"/>
  <c r="Y1657"/>
  <c r="Y1655"/>
  <c r="Y1654"/>
  <c r="Y1653"/>
  <c r="Y1652"/>
  <c r="Y1651"/>
  <c r="Y1650"/>
  <c r="Y1649"/>
  <c r="Y1648"/>
  <c r="Y1647"/>
  <c r="Z1660"/>
  <c r="Z1659"/>
  <c r="Z1658"/>
  <c r="Z1657"/>
  <c r="Z1655"/>
  <c r="Z1654"/>
  <c r="Z1653"/>
  <c r="Z1652"/>
  <c r="Z1651"/>
  <c r="Z1650"/>
  <c r="Z1649"/>
  <c r="Z1648"/>
  <c r="Z1647"/>
  <c r="Z4575"/>
  <c r="Z4590"/>
  <c r="Y4575"/>
  <c r="Y4590"/>
  <c r="S4575"/>
  <c r="X4575" s="1"/>
  <c r="S4590"/>
  <c r="X4590" s="1"/>
  <c r="AC4092"/>
  <c r="X3699"/>
  <c r="AC3699" s="1"/>
  <c r="AC3684"/>
  <c r="X3609"/>
  <c r="AC3609" s="1"/>
  <c r="AA3086"/>
  <c r="AB3094"/>
  <c r="AA3087"/>
  <c r="AA3094"/>
  <c r="Z3087"/>
  <c r="Z3088"/>
  <c r="Y3088"/>
  <c r="Y3089"/>
  <c r="Z3095"/>
  <c r="X3083"/>
  <c r="X3089"/>
  <c r="X3090"/>
  <c r="AC3090" s="1"/>
  <c r="Y3096"/>
  <c r="S3082"/>
  <c r="X3082" s="1"/>
  <c r="AB3085"/>
  <c r="W3086"/>
  <c r="AB3086" s="1"/>
  <c r="W3087"/>
  <c r="AB3087" s="1"/>
  <c r="W3093"/>
  <c r="AB3093" s="1"/>
  <c r="W3084"/>
  <c r="AB3084" s="1"/>
  <c r="V3085"/>
  <c r="AA3085" s="1"/>
  <c r="U3086"/>
  <c r="Z3086" s="1"/>
  <c r="T3087"/>
  <c r="Y3087" s="1"/>
  <c r="S3088"/>
  <c r="X3088" s="1"/>
  <c r="V3093"/>
  <c r="AA3093" s="1"/>
  <c r="U3094"/>
  <c r="Z3094" s="1"/>
  <c r="T3095"/>
  <c r="Y3095" s="1"/>
  <c r="S3096"/>
  <c r="X3096" s="1"/>
  <c r="W3082"/>
  <c r="AB3082" s="1"/>
  <c r="W3083"/>
  <c r="AB3083" s="1"/>
  <c r="V3084"/>
  <c r="AA3084" s="1"/>
  <c r="U3085"/>
  <c r="Z3085" s="1"/>
  <c r="T3086"/>
  <c r="Y3086" s="1"/>
  <c r="S3087"/>
  <c r="X3087" s="1"/>
  <c r="W3091"/>
  <c r="AB3091" s="1"/>
  <c r="U3093"/>
  <c r="Z3093" s="1"/>
  <c r="T3094"/>
  <c r="Y3094" s="1"/>
  <c r="S3095"/>
  <c r="X3095" s="1"/>
  <c r="Y3021"/>
  <c r="AC3021" s="1"/>
  <c r="Y2961"/>
  <c r="Z2976"/>
  <c r="Y2976"/>
  <c r="Z2991"/>
  <c r="AC2991" s="1"/>
  <c r="Z3006"/>
  <c r="Y3006"/>
  <c r="U2961"/>
  <c r="Z2961" s="1"/>
  <c r="S2961"/>
  <c r="X2961" s="1"/>
  <c r="AA2961"/>
  <c r="S2976"/>
  <c r="X2976" s="1"/>
  <c r="AA2976"/>
  <c r="AA3006"/>
  <c r="Z2629"/>
  <c r="Z2644"/>
  <c r="Y2629"/>
  <c r="Y2644"/>
  <c r="X2644"/>
  <c r="X2659"/>
  <c r="AC2659" s="1"/>
  <c r="X2674"/>
  <c r="AC2674" s="1"/>
  <c r="X2689"/>
  <c r="AC2689" s="1"/>
  <c r="Z2522"/>
  <c r="Z2537"/>
  <c r="Z2552"/>
  <c r="AA2522"/>
  <c r="AA2537"/>
  <c r="AA2552"/>
  <c r="AC2507"/>
  <c r="AA2375"/>
  <c r="AA2376"/>
  <c r="AB2384"/>
  <c r="Z2376"/>
  <c r="Z2377"/>
  <c r="AA2385"/>
  <c r="Y2377"/>
  <c r="Y2378"/>
  <c r="Y2379"/>
  <c r="X2372"/>
  <c r="X2378"/>
  <c r="X2379"/>
  <c r="S2371"/>
  <c r="X2371" s="1"/>
  <c r="AB2374"/>
  <c r="W2375"/>
  <c r="AB2375" s="1"/>
  <c r="W2376"/>
  <c r="AB2376" s="1"/>
  <c r="V2377"/>
  <c r="AA2377" s="1"/>
  <c r="U2378"/>
  <c r="Z2378" s="1"/>
  <c r="X2380"/>
  <c r="W2382"/>
  <c r="AB2382" s="1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W2371"/>
  <c r="AB2371" s="1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Z2250"/>
  <c r="AC2250" s="1"/>
  <c r="Z2265"/>
  <c r="AC2265" s="1"/>
  <c r="Z2280"/>
  <c r="AC2280" s="1"/>
  <c r="Z2295"/>
  <c r="AC2295" s="1"/>
  <c r="Z2310"/>
  <c r="AC2310" s="1"/>
  <c r="Y1781"/>
  <c r="Y1796"/>
  <c r="X1781"/>
  <c r="X1796"/>
  <c r="Z1766"/>
  <c r="AC1766" s="1"/>
  <c r="AB1718"/>
  <c r="U1696"/>
  <c r="Z1696" s="1"/>
  <c r="AA1711"/>
  <c r="AA1718"/>
  <c r="U1695"/>
  <c r="Z1695" s="1"/>
  <c r="T1696"/>
  <c r="Y1696" s="1"/>
  <c r="T1697"/>
  <c r="Y1697" s="1"/>
  <c r="V1703"/>
  <c r="AA1703" s="1"/>
  <c r="U1704"/>
  <c r="Z1704" s="1"/>
  <c r="Z1712"/>
  <c r="AA1719"/>
  <c r="AB1693"/>
  <c r="S1697"/>
  <c r="X1697" s="1"/>
  <c r="V1702"/>
  <c r="AA1702" s="1"/>
  <c r="U1703"/>
  <c r="Z1703" s="1"/>
  <c r="T1704"/>
  <c r="Y1704" s="1"/>
  <c r="T1705"/>
  <c r="Y1705" s="1"/>
  <c r="Y1713"/>
  <c r="AC1713" s="1"/>
  <c r="Z1719"/>
  <c r="AB1694"/>
  <c r="S1698"/>
  <c r="X1698" s="1"/>
  <c r="S1705"/>
  <c r="X1705" s="1"/>
  <c r="X1707"/>
  <c r="X1714"/>
  <c r="AC1714" s="1"/>
  <c r="Y1720"/>
  <c r="AA1694"/>
  <c r="AA1695"/>
  <c r="AB1702"/>
  <c r="S1706"/>
  <c r="X1706" s="1"/>
  <c r="W1710"/>
  <c r="AB1710" s="1"/>
  <c r="W1711"/>
  <c r="AB1711" s="1"/>
  <c r="V1712"/>
  <c r="AA1712" s="1"/>
  <c r="W1717"/>
  <c r="AB1717" s="1"/>
  <c r="X1811"/>
  <c r="AC1811" s="1"/>
  <c r="V1691"/>
  <c r="AA1691" s="1"/>
  <c r="V1692"/>
  <c r="AA1692" s="1"/>
  <c r="U1693"/>
  <c r="Z1693" s="1"/>
  <c r="T1694"/>
  <c r="Y1694" s="1"/>
  <c r="S1695"/>
  <c r="X1695" s="1"/>
  <c r="W1699"/>
  <c r="AB1699" s="1"/>
  <c r="V1700"/>
  <c r="AA1700" s="1"/>
  <c r="T1702"/>
  <c r="Y1702" s="1"/>
  <c r="S1703"/>
  <c r="X1703" s="1"/>
  <c r="W1708"/>
  <c r="AB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U1691"/>
  <c r="Z1691" s="1"/>
  <c r="U1692"/>
  <c r="Z1692" s="1"/>
  <c r="T1693"/>
  <c r="Y1693" s="1"/>
  <c r="S1694"/>
  <c r="X1694" s="1"/>
  <c r="W1698"/>
  <c r="AB1698" s="1"/>
  <c r="V1699"/>
  <c r="AA1699" s="1"/>
  <c r="U1700"/>
  <c r="Z1700" s="1"/>
  <c r="S1702"/>
  <c r="X1702" s="1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AC1715" s="1"/>
  <c r="U1717"/>
  <c r="Z1717" s="1"/>
  <c r="T1718"/>
  <c r="Y1718" s="1"/>
  <c r="S1719"/>
  <c r="X1719" s="1"/>
  <c r="Z1074"/>
  <c r="AC1074" s="1"/>
  <c r="X1089"/>
  <c r="AC108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AA1059"/>
  <c r="X607"/>
  <c r="X592"/>
  <c r="X502"/>
  <c r="X517"/>
  <c r="X532"/>
  <c r="X562"/>
  <c r="X577"/>
  <c r="T502"/>
  <c r="Y502" s="1"/>
  <c r="T517"/>
  <c r="Y517" s="1"/>
  <c r="T532"/>
  <c r="Y532" s="1"/>
  <c r="Y562"/>
  <c r="T577"/>
  <c r="Y577" s="1"/>
  <c r="T592"/>
  <c r="Y592" s="1"/>
  <c r="Z607"/>
  <c r="Y622"/>
  <c r="AC622" s="1"/>
  <c r="Z592"/>
  <c r="Y607"/>
  <c r="U502"/>
  <c r="Z502" s="1"/>
  <c r="U517"/>
  <c r="Z517" s="1"/>
  <c r="U532"/>
  <c r="Z532" s="1"/>
  <c r="Z562"/>
  <c r="U577"/>
  <c r="Z577" s="1"/>
  <c r="Y200"/>
  <c r="AC200" s="1"/>
  <c r="Y215"/>
  <c r="AC215" s="1"/>
  <c r="Y230"/>
  <c r="AC230" s="1"/>
  <c r="Y170"/>
  <c r="AA170"/>
  <c r="Z170"/>
  <c r="AA3353"/>
  <c r="AA3368"/>
  <c r="X4287"/>
  <c r="AC4287" s="1"/>
  <c r="X3368"/>
  <c r="X3353"/>
  <c r="X3203"/>
  <c r="AC3203" s="1"/>
  <c r="AC3889"/>
  <c r="AB2402"/>
  <c r="AA2404"/>
  <c r="AB2403"/>
  <c r="Y2584"/>
  <c r="Z2592"/>
  <c r="Z4387"/>
  <c r="AB4385"/>
  <c r="V4386"/>
  <c r="AA4386" s="1"/>
  <c r="AC4222"/>
  <c r="AC1880"/>
  <c r="S2413"/>
  <c r="X2413" s="1"/>
  <c r="W2837"/>
  <c r="AB2837" s="1"/>
  <c r="S2857"/>
  <c r="X2857" s="1"/>
  <c r="S3151"/>
  <c r="X3151" s="1"/>
  <c r="S3520"/>
  <c r="X3520" s="1"/>
  <c r="T3572"/>
  <c r="Y3572" s="1"/>
  <c r="AC3572" s="1"/>
  <c r="V3584"/>
  <c r="AA3584" s="1"/>
  <c r="S3844"/>
  <c r="X3844" s="1"/>
  <c r="X1677"/>
  <c r="AC1677" s="1"/>
  <c r="Y1684"/>
  <c r="AB1877"/>
  <c r="X1896"/>
  <c r="X1934"/>
  <c r="AB1961"/>
  <c r="Y2076"/>
  <c r="AC2076" s="1"/>
  <c r="AB2225"/>
  <c r="AB2239"/>
  <c r="Y2405"/>
  <c r="AA2405"/>
  <c r="Y2407"/>
  <c r="Z2410"/>
  <c r="AA2413"/>
  <c r="Y2414"/>
  <c r="X2805"/>
  <c r="Z3555"/>
  <c r="V2588"/>
  <c r="AA2588" s="1"/>
  <c r="S3167"/>
  <c r="X3167" s="1"/>
  <c r="S3173"/>
  <c r="X3173" s="1"/>
  <c r="U3556"/>
  <c r="Z3556" s="1"/>
  <c r="W3560"/>
  <c r="AB3560" s="1"/>
  <c r="W3885"/>
  <c r="AB3885" s="1"/>
  <c r="AB2058"/>
  <c r="AA2226"/>
  <c r="AB2247"/>
  <c r="Z2405"/>
  <c r="X2408"/>
  <c r="Z2411"/>
  <c r="AB2799"/>
  <c r="Z2831"/>
  <c r="Z2832"/>
  <c r="U2469"/>
  <c r="Z2469" s="1"/>
  <c r="AC2469" s="1"/>
  <c r="U2833"/>
  <c r="Z2833" s="1"/>
  <c r="W2846"/>
  <c r="AB2846" s="1"/>
  <c r="T2849"/>
  <c r="Y2849" s="1"/>
  <c r="AC2849" s="1"/>
  <c r="S3113"/>
  <c r="X3113" s="1"/>
  <c r="V3147"/>
  <c r="AA3147" s="1"/>
  <c r="AB1680"/>
  <c r="X1872"/>
  <c r="Y1956"/>
  <c r="AC1956" s="1"/>
  <c r="Z1993"/>
  <c r="AC1993" s="1"/>
  <c r="X2220"/>
  <c r="Z2227"/>
  <c r="AB2240"/>
  <c r="Z2404"/>
  <c r="Y2411"/>
  <c r="AB2416"/>
  <c r="X3152"/>
  <c r="Z3165"/>
  <c r="AC3165" s="1"/>
  <c r="AC4644"/>
  <c r="W2408"/>
  <c r="AB2408" s="1"/>
  <c r="V2589"/>
  <c r="AA2589" s="1"/>
  <c r="V2786"/>
  <c r="AA2786" s="1"/>
  <c r="AB1892"/>
  <c r="AA2059"/>
  <c r="AA2240"/>
  <c r="AB2248"/>
  <c r="AB2460"/>
  <c r="AB2590"/>
  <c r="AB3148"/>
  <c r="W2409"/>
  <c r="AB2409" s="1"/>
  <c r="V2800"/>
  <c r="AA2800" s="1"/>
  <c r="S2842"/>
  <c r="X2842" s="1"/>
  <c r="AC2842" s="1"/>
  <c r="V3126"/>
  <c r="AA3126" s="1"/>
  <c r="W3133"/>
  <c r="AB3133" s="1"/>
  <c r="S3549"/>
  <c r="X3549" s="1"/>
  <c r="V3840"/>
  <c r="AA3840" s="1"/>
  <c r="AB1681"/>
  <c r="T1683"/>
  <c r="Y1683" s="1"/>
  <c r="S1684"/>
  <c r="X1684" s="1"/>
  <c r="S1685"/>
  <c r="X1685" s="1"/>
  <c r="AC1685" s="1"/>
  <c r="AA1893"/>
  <c r="AB1938"/>
  <c r="S1942"/>
  <c r="X1942" s="1"/>
  <c r="S1948"/>
  <c r="X1948" s="1"/>
  <c r="V1954"/>
  <c r="AA1954" s="1"/>
  <c r="U1955"/>
  <c r="Z1955" s="1"/>
  <c r="AC1955" s="1"/>
  <c r="X1957"/>
  <c r="Z2060"/>
  <c r="AB2073"/>
  <c r="S2077"/>
  <c r="X2077" s="1"/>
  <c r="U2083"/>
  <c r="Z2083" s="1"/>
  <c r="Y2234"/>
  <c r="AA2241"/>
  <c r="AA2248"/>
  <c r="Z2402"/>
  <c r="Y2403"/>
  <c r="U2454"/>
  <c r="Z2454" s="1"/>
  <c r="AC2454" s="1"/>
  <c r="AA2597"/>
  <c r="S2599"/>
  <c r="X2599" s="1"/>
  <c r="T3120"/>
  <c r="Y3120" s="1"/>
  <c r="S2432"/>
  <c r="X2432" s="1"/>
  <c r="S2456"/>
  <c r="X2456" s="1"/>
  <c r="U2597"/>
  <c r="Z2597" s="1"/>
  <c r="V2787"/>
  <c r="AA2787" s="1"/>
  <c r="S2789"/>
  <c r="X2789" s="1"/>
  <c r="AC2789" s="1"/>
  <c r="W2830"/>
  <c r="AB2830" s="1"/>
  <c r="T3136"/>
  <c r="Y3136" s="1"/>
  <c r="AC3136" s="1"/>
  <c r="S3144"/>
  <c r="X3144" s="1"/>
  <c r="W3155"/>
  <c r="AB3155" s="1"/>
  <c r="V3847"/>
  <c r="AA3847" s="1"/>
  <c r="AA1681"/>
  <c r="X1887"/>
  <c r="Z1894"/>
  <c r="AC1894" s="1"/>
  <c r="AA1939"/>
  <c r="Y2061"/>
  <c r="AC2061" s="1"/>
  <c r="AB2081"/>
  <c r="AB2223"/>
  <c r="X2229"/>
  <c r="X2235"/>
  <c r="AC2235" s="1"/>
  <c r="Z2241"/>
  <c r="Z2242"/>
  <c r="Y2402"/>
  <c r="Z2406"/>
  <c r="AA2409"/>
  <c r="Y2415"/>
  <c r="AA2461"/>
  <c r="AB2801"/>
  <c r="AA2839"/>
  <c r="X2850"/>
  <c r="AC2850" s="1"/>
  <c r="X3505"/>
  <c r="Z3872"/>
  <c r="W2410"/>
  <c r="AB2410" s="1"/>
  <c r="S2462"/>
  <c r="X2462" s="1"/>
  <c r="S2826"/>
  <c r="X2826" s="1"/>
  <c r="W2861"/>
  <c r="AB2861" s="1"/>
  <c r="T3512"/>
  <c r="Y3512" s="1"/>
  <c r="AC3512" s="1"/>
  <c r="W3524"/>
  <c r="AB3524" s="1"/>
  <c r="S3587"/>
  <c r="X3587" s="1"/>
  <c r="AC3587" s="1"/>
  <c r="W3838"/>
  <c r="AB3838" s="1"/>
  <c r="AA1682"/>
  <c r="Y1895"/>
  <c r="AC1895" s="1"/>
  <c r="X1933"/>
  <c r="Z1940"/>
  <c r="AC1940" s="1"/>
  <c r="S1949"/>
  <c r="X1949" s="1"/>
  <c r="T2008"/>
  <c r="Y2008" s="1"/>
  <c r="AC2008" s="1"/>
  <c r="X2062"/>
  <c r="AC2062" s="1"/>
  <c r="AA2074"/>
  <c r="V2224"/>
  <c r="AA2224" s="1"/>
  <c r="V2225"/>
  <c r="AA2225" s="1"/>
  <c r="U2226"/>
  <c r="Z2226" s="1"/>
  <c r="T2227"/>
  <c r="Y2227" s="1"/>
  <c r="T2228"/>
  <c r="Y2228" s="1"/>
  <c r="AB2231"/>
  <c r="X2236"/>
  <c r="AC2236" s="1"/>
  <c r="Y2242"/>
  <c r="Y2243"/>
  <c r="Z2249"/>
  <c r="T2404"/>
  <c r="Y2404" s="1"/>
  <c r="Z2413"/>
  <c r="X2416"/>
  <c r="AA2453"/>
  <c r="AA2476"/>
  <c r="AB2587"/>
  <c r="Y2591"/>
  <c r="Z2598"/>
  <c r="AC2606"/>
  <c r="Z3119"/>
  <c r="T3121"/>
  <c r="Y3121" s="1"/>
  <c r="AA3127"/>
  <c r="T3157"/>
  <c r="Y3157" s="1"/>
  <c r="S3158"/>
  <c r="X3158" s="1"/>
  <c r="AA3841"/>
  <c r="S2406"/>
  <c r="X2406" s="1"/>
  <c r="S2586"/>
  <c r="X2586" s="1"/>
  <c r="S2592"/>
  <c r="X2592" s="1"/>
  <c r="W2595"/>
  <c r="AB2595" s="1"/>
  <c r="S2797"/>
  <c r="X2797" s="1"/>
  <c r="U3120"/>
  <c r="Z3120" s="1"/>
  <c r="U3127"/>
  <c r="Z3127" s="1"/>
  <c r="S3150"/>
  <c r="X3150" s="1"/>
  <c r="W3537"/>
  <c r="AB3537" s="1"/>
  <c r="U3554"/>
  <c r="Z3554" s="1"/>
  <c r="X1676"/>
  <c r="AC1676" s="1"/>
  <c r="Z1682"/>
  <c r="Z1683"/>
  <c r="S1873"/>
  <c r="X1873" s="1"/>
  <c r="S1879"/>
  <c r="X1879" s="1"/>
  <c r="AC1879" s="1"/>
  <c r="X1888"/>
  <c r="Y1941"/>
  <c r="AC1941" s="1"/>
  <c r="AB1953"/>
  <c r="Z2075"/>
  <c r="AA2082"/>
  <c r="S2221"/>
  <c r="X2221" s="1"/>
  <c r="AB2224"/>
  <c r="U2225"/>
  <c r="Z2225" s="1"/>
  <c r="T2226"/>
  <c r="Y2226" s="1"/>
  <c r="S2227"/>
  <c r="X2227" s="1"/>
  <c r="S2228"/>
  <c r="X2228" s="1"/>
  <c r="V2232"/>
  <c r="AA2232" s="1"/>
  <c r="X2243"/>
  <c r="X2244"/>
  <c r="AC2244" s="1"/>
  <c r="V2402"/>
  <c r="AA2402" s="1"/>
  <c r="V2403"/>
  <c r="AA2403" s="1"/>
  <c r="X2407"/>
  <c r="X2414"/>
  <c r="S2447"/>
  <c r="X2447" s="1"/>
  <c r="T2470"/>
  <c r="Y2470" s="1"/>
  <c r="AC2470" s="1"/>
  <c r="AC2607"/>
  <c r="AC2790"/>
  <c r="S2811"/>
  <c r="X2811" s="1"/>
  <c r="AB3146"/>
  <c r="AA3164"/>
  <c r="AC4643"/>
  <c r="X2404"/>
  <c r="Y2413"/>
  <c r="Y2455"/>
  <c r="AB2467"/>
  <c r="Z2589"/>
  <c r="Z2590"/>
  <c r="X2591"/>
  <c r="AB2598"/>
  <c r="X2781"/>
  <c r="Z2787"/>
  <c r="AA2830"/>
  <c r="AB2831"/>
  <c r="AB2838"/>
  <c r="X2856"/>
  <c r="AB3154"/>
  <c r="AB3878"/>
  <c r="AB4217"/>
  <c r="X4381"/>
  <c r="AB2475"/>
  <c r="AB2800"/>
  <c r="AA2831"/>
  <c r="AB2839"/>
  <c r="AB3147"/>
  <c r="AA3538"/>
  <c r="AB3552"/>
  <c r="AB3584"/>
  <c r="AA3871"/>
  <c r="AA3915"/>
  <c r="AC4040"/>
  <c r="AB4225"/>
  <c r="AA4367"/>
  <c r="AA4398"/>
  <c r="AA3916"/>
  <c r="Y4025"/>
  <c r="Z4030"/>
  <c r="X4056"/>
  <c r="X4062"/>
  <c r="Z4067"/>
  <c r="Z4069"/>
  <c r="AB4218"/>
  <c r="X4229"/>
  <c r="AA4368"/>
  <c r="AA4375"/>
  <c r="AA4399"/>
  <c r="AA4406"/>
  <c r="Y4568"/>
  <c r="AC4568" s="1"/>
  <c r="AB2785"/>
  <c r="AA2801"/>
  <c r="AA2802"/>
  <c r="Y2832"/>
  <c r="Y2833"/>
  <c r="Y2834"/>
  <c r="Z2839"/>
  <c r="Z2840"/>
  <c r="X3036"/>
  <c r="AC3036" s="1"/>
  <c r="S3114"/>
  <c r="X3114" s="1"/>
  <c r="AB3117"/>
  <c r="S3121"/>
  <c r="X3121" s="1"/>
  <c r="X3129"/>
  <c r="AA3148"/>
  <c r="AA3149"/>
  <c r="AA3155"/>
  <c r="T3166"/>
  <c r="Y3166" s="1"/>
  <c r="AC3166" s="1"/>
  <c r="Z3323"/>
  <c r="AC3323" s="1"/>
  <c r="AB3509"/>
  <c r="S3513"/>
  <c r="X3513" s="1"/>
  <c r="S3519"/>
  <c r="X3519" s="1"/>
  <c r="U3526"/>
  <c r="Z3526" s="1"/>
  <c r="AC3526" s="1"/>
  <c r="X3534"/>
  <c r="Z3539"/>
  <c r="S3550"/>
  <c r="X3550" s="1"/>
  <c r="AB3553"/>
  <c r="S3556"/>
  <c r="X3556" s="1"/>
  <c r="S3557"/>
  <c r="X3557" s="1"/>
  <c r="X3565"/>
  <c r="T3842"/>
  <c r="Y3842" s="1"/>
  <c r="T3843"/>
  <c r="Y3843" s="1"/>
  <c r="AB3846"/>
  <c r="Y3873"/>
  <c r="AC3873" s="1"/>
  <c r="Z3880"/>
  <c r="S3896"/>
  <c r="X3896" s="1"/>
  <c r="Z3916"/>
  <c r="Z3917"/>
  <c r="S4003"/>
  <c r="X4003" s="1"/>
  <c r="T4055"/>
  <c r="Y4055" s="1"/>
  <c r="AC4055" s="1"/>
  <c r="Y4068"/>
  <c r="AA4218"/>
  <c r="S4228"/>
  <c r="X4228" s="1"/>
  <c r="U4235"/>
  <c r="Z4235" s="1"/>
  <c r="AC4235" s="1"/>
  <c r="Z4368"/>
  <c r="Z4369"/>
  <c r="AB4382"/>
  <c r="Z4399"/>
  <c r="Z4400"/>
  <c r="AB4443"/>
  <c r="T4484"/>
  <c r="Y4484" s="1"/>
  <c r="AC4484" s="1"/>
  <c r="X4561"/>
  <c r="Y4651"/>
  <c r="Y4652"/>
  <c r="X4653"/>
  <c r="U2403"/>
  <c r="Z2403" s="1"/>
  <c r="X2405"/>
  <c r="AA2410"/>
  <c r="AA2411"/>
  <c r="S2448"/>
  <c r="X2448" s="1"/>
  <c r="X2463"/>
  <c r="AB2596"/>
  <c r="T2598"/>
  <c r="Y2598" s="1"/>
  <c r="S2600"/>
  <c r="X2600" s="1"/>
  <c r="S2782"/>
  <c r="X2782" s="1"/>
  <c r="U2788"/>
  <c r="Z2788" s="1"/>
  <c r="X2796"/>
  <c r="Z2803"/>
  <c r="AC2803" s="1"/>
  <c r="X2827"/>
  <c r="X2833"/>
  <c r="X2834"/>
  <c r="Y2840"/>
  <c r="AA2847"/>
  <c r="AB3118"/>
  <c r="S3122"/>
  <c r="X3122" s="1"/>
  <c r="AB3125"/>
  <c r="S3128"/>
  <c r="X3128" s="1"/>
  <c r="V3134"/>
  <c r="AA3134" s="1"/>
  <c r="U3135"/>
  <c r="Z3135" s="1"/>
  <c r="AC3135" s="1"/>
  <c r="X3137"/>
  <c r="X3143"/>
  <c r="Z3148"/>
  <c r="Z3149"/>
  <c r="Z3150"/>
  <c r="S3159"/>
  <c r="X3159" s="1"/>
  <c r="X3174"/>
  <c r="AA3510"/>
  <c r="T3527"/>
  <c r="Y3527" s="1"/>
  <c r="AC3527" s="1"/>
  <c r="Y3540"/>
  <c r="AA3553"/>
  <c r="AB3554"/>
  <c r="S3558"/>
  <c r="X3558" s="1"/>
  <c r="AB3561"/>
  <c r="T3563"/>
  <c r="Y3563" s="1"/>
  <c r="S3564"/>
  <c r="X3564" s="1"/>
  <c r="V3570"/>
  <c r="AA3570" s="1"/>
  <c r="U3571"/>
  <c r="Z3571" s="1"/>
  <c r="AC3571" s="1"/>
  <c r="X3573"/>
  <c r="X3579"/>
  <c r="AC3579" s="1"/>
  <c r="Z3585"/>
  <c r="S3836"/>
  <c r="X3836" s="1"/>
  <c r="AB3839"/>
  <c r="T3841"/>
  <c r="Y3841" s="1"/>
  <c r="S3842"/>
  <c r="X3842" s="1"/>
  <c r="S3843"/>
  <c r="X3843" s="1"/>
  <c r="U3849"/>
  <c r="Z3849" s="1"/>
  <c r="X3874"/>
  <c r="AC3874" s="1"/>
  <c r="AA3886"/>
  <c r="Y3917"/>
  <c r="Y3918"/>
  <c r="Z3956"/>
  <c r="AC3956" s="1"/>
  <c r="AB4007"/>
  <c r="S4011"/>
  <c r="X4011" s="1"/>
  <c r="S4017"/>
  <c r="X4017" s="1"/>
  <c r="AB4020"/>
  <c r="V4023"/>
  <c r="AA4023" s="1"/>
  <c r="U4024"/>
  <c r="Z4024" s="1"/>
  <c r="X4026"/>
  <c r="S4048"/>
  <c r="X4048" s="1"/>
  <c r="X4063"/>
  <c r="X4069"/>
  <c r="AA4226"/>
  <c r="T4236"/>
  <c r="Y4236" s="1"/>
  <c r="AC4236" s="1"/>
  <c r="V4242"/>
  <c r="AA4242" s="1"/>
  <c r="Y4369"/>
  <c r="Y4370"/>
  <c r="Y4371"/>
  <c r="Z4376"/>
  <c r="X4394"/>
  <c r="AC4394" s="1"/>
  <c r="Y4400"/>
  <c r="S4560"/>
  <c r="X4560" s="1"/>
  <c r="V4566"/>
  <c r="AA4566" s="1"/>
  <c r="U4567"/>
  <c r="Z4567" s="1"/>
  <c r="AC4567" s="1"/>
  <c r="S4637"/>
  <c r="X4637" s="1"/>
  <c r="U4653"/>
  <c r="Z4653" s="1"/>
  <c r="AB2452"/>
  <c r="V2468"/>
  <c r="AA2468" s="1"/>
  <c r="X2471"/>
  <c r="AB2588"/>
  <c r="T2590"/>
  <c r="Y2590" s="1"/>
  <c r="AA2596"/>
  <c r="AB2604"/>
  <c r="AB2786"/>
  <c r="T2788"/>
  <c r="Y2788" s="1"/>
  <c r="Y2804"/>
  <c r="AC2804" s="1"/>
  <c r="Z2810"/>
  <c r="AB2829"/>
  <c r="V2832"/>
  <c r="AA2832" s="1"/>
  <c r="X2835"/>
  <c r="X2841"/>
  <c r="AC2841" s="1"/>
  <c r="Z2848"/>
  <c r="AA3118"/>
  <c r="AA3119"/>
  <c r="AB3126"/>
  <c r="Y3149"/>
  <c r="Y3150"/>
  <c r="Y3151"/>
  <c r="Z3156"/>
  <c r="AB3163"/>
  <c r="W3178"/>
  <c r="AB3178" s="1"/>
  <c r="X3263"/>
  <c r="AC3263" s="1"/>
  <c r="X3278"/>
  <c r="AC3278" s="1"/>
  <c r="X3504"/>
  <c r="Z3511"/>
  <c r="AC3511" s="1"/>
  <c r="X3535"/>
  <c r="X3541"/>
  <c r="AC3541" s="1"/>
  <c r="AA3554"/>
  <c r="AA3555"/>
  <c r="AA3561"/>
  <c r="W3577"/>
  <c r="AB3577" s="1"/>
  <c r="V3578"/>
  <c r="AA3578" s="1"/>
  <c r="X3580"/>
  <c r="AC3580" s="1"/>
  <c r="Y3586"/>
  <c r="Z3654"/>
  <c r="AA3839"/>
  <c r="AB3840"/>
  <c r="AB3847"/>
  <c r="U3848"/>
  <c r="Z3848" s="1"/>
  <c r="T3849"/>
  <c r="Y3849" s="1"/>
  <c r="X3881"/>
  <c r="Z3887"/>
  <c r="X3918"/>
  <c r="X3919"/>
  <c r="AC3919" s="1"/>
  <c r="AA4008"/>
  <c r="AB4028"/>
  <c r="W4030"/>
  <c r="AB4030" s="1"/>
  <c r="V4031"/>
  <c r="AA4031" s="1"/>
  <c r="AB4052"/>
  <c r="AB4065"/>
  <c r="W4067"/>
  <c r="AB4067" s="1"/>
  <c r="V4068"/>
  <c r="AA4068" s="1"/>
  <c r="X4213"/>
  <c r="AC4213" s="1"/>
  <c r="Z4219"/>
  <c r="X4364"/>
  <c r="X4370"/>
  <c r="X4371"/>
  <c r="Y4377"/>
  <c r="AA4383"/>
  <c r="V4391"/>
  <c r="AA4391" s="1"/>
  <c r="U4392"/>
  <c r="Z4392" s="1"/>
  <c r="X4401"/>
  <c r="AC4401" s="1"/>
  <c r="AA4444"/>
  <c r="AB4641"/>
  <c r="T4654"/>
  <c r="Y4654" s="1"/>
  <c r="S4655"/>
  <c r="X4655" s="1"/>
  <c r="V4657"/>
  <c r="AA4657" s="1"/>
  <c r="U4658"/>
  <c r="Z4658" s="1"/>
  <c r="U4726"/>
  <c r="Z4726" s="1"/>
  <c r="AC4726" s="1"/>
  <c r="U5049"/>
  <c r="Z5049" s="1"/>
  <c r="AC5049" s="1"/>
  <c r="U5067"/>
  <c r="Z5067" s="1"/>
  <c r="AC5067" s="1"/>
  <c r="AB3914"/>
  <c r="W3915"/>
  <c r="AB3915" s="1"/>
  <c r="X4002"/>
  <c r="Z4009"/>
  <c r="AC4009" s="1"/>
  <c r="S4018"/>
  <c r="X4018" s="1"/>
  <c r="U4022"/>
  <c r="Z4022" s="1"/>
  <c r="T4023"/>
  <c r="Y4023" s="1"/>
  <c r="S4024"/>
  <c r="X4024" s="1"/>
  <c r="V4029"/>
  <c r="AA4029" s="1"/>
  <c r="V4030"/>
  <c r="AA4030" s="1"/>
  <c r="U4031"/>
  <c r="Z4031" s="1"/>
  <c r="AA4053"/>
  <c r="AB4060"/>
  <c r="V4066"/>
  <c r="AA4066" s="1"/>
  <c r="V4067"/>
  <c r="AA4067" s="1"/>
  <c r="U4068"/>
  <c r="Z4068" s="1"/>
  <c r="T4069"/>
  <c r="Y4069" s="1"/>
  <c r="U4152"/>
  <c r="Z4152" s="1"/>
  <c r="AC4152" s="1"/>
  <c r="X4214"/>
  <c r="AC4214" s="1"/>
  <c r="Y4220"/>
  <c r="Z4227"/>
  <c r="AB4233"/>
  <c r="S4237"/>
  <c r="X4237" s="1"/>
  <c r="S4258"/>
  <c r="X4258" s="1"/>
  <c r="AC4258" s="1"/>
  <c r="S4363"/>
  <c r="X4363" s="1"/>
  <c r="AB4366"/>
  <c r="W4367"/>
  <c r="AB4367" s="1"/>
  <c r="W4368"/>
  <c r="AB4368" s="1"/>
  <c r="V4369"/>
  <c r="AA4369" s="1"/>
  <c r="U4370"/>
  <c r="Z4370" s="1"/>
  <c r="X4372"/>
  <c r="Z4384"/>
  <c r="X4386"/>
  <c r="AB4390"/>
  <c r="S4393"/>
  <c r="X4393" s="1"/>
  <c r="AC4393" s="1"/>
  <c r="AB4397"/>
  <c r="W4398"/>
  <c r="AB4398" s="1"/>
  <c r="Z4445"/>
  <c r="AA4642"/>
  <c r="AB4655"/>
  <c r="AA4656"/>
  <c r="U4657"/>
  <c r="Z4657" s="1"/>
  <c r="T4658"/>
  <c r="Y4658" s="1"/>
  <c r="S4659"/>
  <c r="X4659" s="1"/>
  <c r="AC4659" s="1"/>
  <c r="T4681"/>
  <c r="Y4681" s="1"/>
  <c r="T4963"/>
  <c r="Y4963" s="1"/>
  <c r="T5018"/>
  <c r="Y5018" s="1"/>
  <c r="AC5018" s="1"/>
  <c r="T5024"/>
  <c r="Y5024" s="1"/>
  <c r="T5037"/>
  <c r="Y5037" s="1"/>
  <c r="AA3525"/>
  <c r="Y3555"/>
  <c r="Y3556"/>
  <c r="Y3557"/>
  <c r="Z3562"/>
  <c r="AB3569"/>
  <c r="AB3583"/>
  <c r="X3654"/>
  <c r="X3669"/>
  <c r="AC3669" s="1"/>
  <c r="X3835"/>
  <c r="Z3840"/>
  <c r="Z3841"/>
  <c r="Z3842"/>
  <c r="AA3848"/>
  <c r="AB3870"/>
  <c r="Y4010"/>
  <c r="AC4010" s="1"/>
  <c r="AA4021"/>
  <c r="AB4022"/>
  <c r="AB4029"/>
  <c r="X4047"/>
  <c r="Z4054"/>
  <c r="AC4054" s="1"/>
  <c r="AA4061"/>
  <c r="AB4066"/>
  <c r="AC4070"/>
  <c r="X4221"/>
  <c r="AC4221" s="1"/>
  <c r="AA4234"/>
  <c r="AB4241"/>
  <c r="AB4374"/>
  <c r="Y4385"/>
  <c r="AB4405"/>
  <c r="AB4565"/>
  <c r="S4569"/>
  <c r="X4569" s="1"/>
  <c r="X4636"/>
  <c r="AA4651"/>
  <c r="AA4652"/>
  <c r="U4665"/>
  <c r="Z4665" s="1"/>
  <c r="S4666"/>
  <c r="X4666" s="1"/>
  <c r="AC4666" s="1"/>
  <c r="S4681"/>
  <c r="X4681" s="1"/>
  <c r="S5024"/>
  <c r="X5024" s="1"/>
  <c r="S5037"/>
  <c r="X5037" s="1"/>
  <c r="AC5073"/>
  <c r="AC5055"/>
  <c r="AC5043"/>
  <c r="AC5030"/>
  <c r="AC4987"/>
  <c r="AC4975"/>
  <c r="AC4969"/>
  <c r="AC4756"/>
  <c r="AC4741"/>
  <c r="AC4711"/>
  <c r="AC4660"/>
  <c r="S4651"/>
  <c r="X4651" s="1"/>
  <c r="S4652"/>
  <c r="X4652" s="1"/>
  <c r="W4656"/>
  <c r="AB4656" s="1"/>
  <c r="T4657"/>
  <c r="Y4657" s="1"/>
  <c r="S4658"/>
  <c r="X4658" s="1"/>
  <c r="W4662"/>
  <c r="AB4662" s="1"/>
  <c r="V4663"/>
  <c r="AA4663" s="1"/>
  <c r="U4664"/>
  <c r="Z4664" s="1"/>
  <c r="T4665"/>
  <c r="Y4665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AC4650" s="1"/>
  <c r="W4636"/>
  <c r="AB4636" s="1"/>
  <c r="W4637"/>
  <c r="AB4637" s="1"/>
  <c r="V4638"/>
  <c r="AA4638" s="1"/>
  <c r="U4639"/>
  <c r="Z4639" s="1"/>
  <c r="T4640"/>
  <c r="Y4640" s="1"/>
  <c r="S4641"/>
  <c r="X4641" s="1"/>
  <c r="W4645"/>
  <c r="AB4645" s="1"/>
  <c r="AC4645" s="1"/>
  <c r="U4647"/>
  <c r="Z4647" s="1"/>
  <c r="T4648"/>
  <c r="Y4648" s="1"/>
  <c r="S4649"/>
  <c r="X4649" s="1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AC4574" s="1"/>
  <c r="W4560"/>
  <c r="AB4560" s="1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C4446"/>
  <c r="AC4447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AC4453" s="1"/>
  <c r="W4439"/>
  <c r="AB4439" s="1"/>
  <c r="W4440"/>
  <c r="AB4440" s="1"/>
  <c r="AC4440" s="1"/>
  <c r="V4441"/>
  <c r="AA4441" s="1"/>
  <c r="U4442"/>
  <c r="Z4442" s="1"/>
  <c r="T4443"/>
  <c r="Y4443" s="1"/>
  <c r="S4444"/>
  <c r="X4444" s="1"/>
  <c r="W4448"/>
  <c r="AB4448" s="1"/>
  <c r="AC4448" s="1"/>
  <c r="U4450"/>
  <c r="Z4450" s="1"/>
  <c r="T4451"/>
  <c r="Y4451" s="1"/>
  <c r="S4452"/>
  <c r="X4452" s="1"/>
  <c r="AC4402"/>
  <c r="W4396"/>
  <c r="AB4396" s="1"/>
  <c r="V4397"/>
  <c r="AA4397" s="1"/>
  <c r="U4398"/>
  <c r="Z4398" s="1"/>
  <c r="T4399"/>
  <c r="Y4399" s="1"/>
  <c r="S4400"/>
  <c r="X4400" s="1"/>
  <c r="W4404"/>
  <c r="AB4404" s="1"/>
  <c r="V4405"/>
  <c r="AA4405" s="1"/>
  <c r="U4406"/>
  <c r="Z4406" s="1"/>
  <c r="T4407"/>
  <c r="Y4407" s="1"/>
  <c r="W4395"/>
  <c r="AB4395" s="1"/>
  <c r="AC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78"/>
  <c r="AB4378" s="1"/>
  <c r="AC4378" s="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U4389"/>
  <c r="Z4389" s="1"/>
  <c r="T4390"/>
  <c r="Y4390" s="1"/>
  <c r="S4391"/>
  <c r="X439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230"/>
  <c r="AB4230" s="1"/>
  <c r="V4231"/>
  <c r="AA4231" s="1"/>
  <c r="U4232"/>
  <c r="Z4232" s="1"/>
  <c r="T4233"/>
  <c r="Y4233" s="1"/>
  <c r="S4234"/>
  <c r="X4234" s="1"/>
  <c r="V4239"/>
  <c r="AA4239" s="1"/>
  <c r="U4240"/>
  <c r="Z4240" s="1"/>
  <c r="T4241"/>
  <c r="Y4241" s="1"/>
  <c r="S4242"/>
  <c r="X4242" s="1"/>
  <c r="W4228"/>
  <c r="AB4228" s="1"/>
  <c r="W4229"/>
  <c r="AB4229" s="1"/>
  <c r="V4230"/>
  <c r="AA4230" s="1"/>
  <c r="U4231"/>
  <c r="Z4231" s="1"/>
  <c r="T4232"/>
  <c r="Y4232" s="1"/>
  <c r="S4233"/>
  <c r="X4233" s="1"/>
  <c r="W4237"/>
  <c r="AB4237" s="1"/>
  <c r="U4239"/>
  <c r="Z4239" s="1"/>
  <c r="T4240"/>
  <c r="Y4240" s="1"/>
  <c r="S4241"/>
  <c r="X4241" s="1"/>
  <c r="W4216"/>
  <c r="AB4216" s="1"/>
  <c r="V4217"/>
  <c r="AA4217" s="1"/>
  <c r="U4218"/>
  <c r="Z4218" s="1"/>
  <c r="T4219"/>
  <c r="Y4219" s="1"/>
  <c r="S4220"/>
  <c r="X4220" s="1"/>
  <c r="W4224"/>
  <c r="AB4224" s="1"/>
  <c r="V4225"/>
  <c r="AA4225" s="1"/>
  <c r="U4226"/>
  <c r="Z4226" s="1"/>
  <c r="T4227"/>
  <c r="Y4227" s="1"/>
  <c r="W4215"/>
  <c r="AB4215" s="1"/>
  <c r="AC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AC4137"/>
  <c r="AC4122"/>
  <c r="AC4107"/>
  <c r="W4064"/>
  <c r="AB4064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AC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U4073"/>
  <c r="Z4073" s="1"/>
  <c r="T4074"/>
  <c r="Y4074" s="1"/>
  <c r="S4075"/>
  <c r="X4075" s="1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5"/>
  <c r="AB4035" s="1"/>
  <c r="V4036"/>
  <c r="AA4036" s="1"/>
  <c r="U4037"/>
  <c r="Z4037" s="1"/>
  <c r="T4038"/>
  <c r="Y4038" s="1"/>
  <c r="S4039"/>
  <c r="X4039" s="1"/>
  <c r="AC4039" s="1"/>
  <c r="W4043"/>
  <c r="AB4043" s="1"/>
  <c r="V4044"/>
  <c r="AA4044" s="1"/>
  <c r="U4045"/>
  <c r="Z4045" s="1"/>
  <c r="T4046"/>
  <c r="Y4046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AC4032" s="1"/>
  <c r="W4033"/>
  <c r="AB4033" s="1"/>
  <c r="V4034"/>
  <c r="AA4034" s="1"/>
  <c r="U4035"/>
  <c r="Z4035" s="1"/>
  <c r="T4036"/>
  <c r="Y4036" s="1"/>
  <c r="S4037"/>
  <c r="X4037" s="1"/>
  <c r="W4041"/>
  <c r="AB4041" s="1"/>
  <c r="AC4041" s="1"/>
  <c r="U4043"/>
  <c r="Z4043" s="1"/>
  <c r="T4044"/>
  <c r="Y4044" s="1"/>
  <c r="S4045"/>
  <c r="X4045" s="1"/>
  <c r="Y4017"/>
  <c r="Y4018"/>
  <c r="X4019"/>
  <c r="AB4023"/>
  <c r="AA4024"/>
  <c r="Z4025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W4018"/>
  <c r="AB4018" s="1"/>
  <c r="V4019"/>
  <c r="AA4019" s="1"/>
  <c r="U4020"/>
  <c r="Z4020" s="1"/>
  <c r="T4021"/>
  <c r="Y4021" s="1"/>
  <c r="S4022"/>
  <c r="X4022" s="1"/>
  <c r="W4026"/>
  <c r="AB4026" s="1"/>
  <c r="U4028"/>
  <c r="Z4028" s="1"/>
  <c r="T4029"/>
  <c r="Y4029" s="1"/>
  <c r="S4030"/>
  <c r="X4030" s="1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AC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AC3925" s="1"/>
  <c r="W3911"/>
  <c r="AB3911" s="1"/>
  <c r="AC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U3922"/>
  <c r="Z3922" s="1"/>
  <c r="T3923"/>
  <c r="Y3923" s="1"/>
  <c r="S3924"/>
  <c r="X3924" s="1"/>
  <c r="W3896"/>
  <c r="AB3896" s="1"/>
  <c r="AC3888"/>
  <c r="W3883"/>
  <c r="AB3883" s="1"/>
  <c r="V3884"/>
  <c r="AA3884" s="1"/>
  <c r="U3885"/>
  <c r="Z3885" s="1"/>
  <c r="T3886"/>
  <c r="Y3886" s="1"/>
  <c r="S3887"/>
  <c r="X3887" s="1"/>
  <c r="V3892"/>
  <c r="AA3892" s="1"/>
  <c r="U3893"/>
  <c r="Z3893" s="1"/>
  <c r="T3894"/>
  <c r="Y3894" s="1"/>
  <c r="S3895"/>
  <c r="X3895" s="1"/>
  <c r="AC3895" s="1"/>
  <c r="W3881"/>
  <c r="AB3881" s="1"/>
  <c r="W3882"/>
  <c r="AB3882" s="1"/>
  <c r="AC3882" s="1"/>
  <c r="V3883"/>
  <c r="AA3883" s="1"/>
  <c r="U3884"/>
  <c r="Z3884" s="1"/>
  <c r="T3885"/>
  <c r="Y3885" s="1"/>
  <c r="S3886"/>
  <c r="X3886" s="1"/>
  <c r="W3890"/>
  <c r="AB3890" s="1"/>
  <c r="U3892"/>
  <c r="Z3892" s="1"/>
  <c r="T3893"/>
  <c r="Y3893" s="1"/>
  <c r="S3894"/>
  <c r="X3894" s="1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W3866"/>
  <c r="AB3866" s="1"/>
  <c r="AC3866" s="1"/>
  <c r="W3867"/>
  <c r="AB3867" s="1"/>
  <c r="V3868"/>
  <c r="AA3868" s="1"/>
  <c r="U3869"/>
  <c r="Z3869" s="1"/>
  <c r="T3870"/>
  <c r="Y3870" s="1"/>
  <c r="S3871"/>
  <c r="X3871" s="1"/>
  <c r="W3875"/>
  <c r="AB3875" s="1"/>
  <c r="AC3875" s="1"/>
  <c r="U3877"/>
  <c r="Z3877" s="1"/>
  <c r="T3878"/>
  <c r="Y3878" s="1"/>
  <c r="S3879"/>
  <c r="X3879" s="1"/>
  <c r="W3837"/>
  <c r="AB3837" s="1"/>
  <c r="V3838"/>
  <c r="AA3838" s="1"/>
  <c r="U3839"/>
  <c r="Z3839" s="1"/>
  <c r="T3840"/>
  <c r="Y3840" s="1"/>
  <c r="S3841"/>
  <c r="X3841" s="1"/>
  <c r="V3846"/>
  <c r="AA3846" s="1"/>
  <c r="U3847"/>
  <c r="Z3847" s="1"/>
  <c r="T3848"/>
  <c r="Y3848" s="1"/>
  <c r="S3849"/>
  <c r="X3849" s="1"/>
  <c r="W3835"/>
  <c r="AB3835" s="1"/>
  <c r="W3836"/>
  <c r="AB3836" s="1"/>
  <c r="V3837"/>
  <c r="AA3837" s="1"/>
  <c r="U3838"/>
  <c r="Z3838" s="1"/>
  <c r="T3839"/>
  <c r="Y3839" s="1"/>
  <c r="S3840"/>
  <c r="X3840" s="1"/>
  <c r="W3844"/>
  <c r="AB3844" s="1"/>
  <c r="U3846"/>
  <c r="Z3846" s="1"/>
  <c r="T3847"/>
  <c r="Y3847" s="1"/>
  <c r="S3848"/>
  <c r="X3848" s="1"/>
  <c r="AC3639"/>
  <c r="AC3624"/>
  <c r="AC3588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T3593"/>
  <c r="Y3593" s="1"/>
  <c r="W3581"/>
  <c r="AB3581" s="1"/>
  <c r="AC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3564"/>
  <c r="AA3565"/>
  <c r="Z3566"/>
  <c r="Y3567"/>
  <c r="X3568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AC3542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AC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AC3543" s="1"/>
  <c r="U3545"/>
  <c r="Z3545" s="1"/>
  <c r="T3546"/>
  <c r="Y3546" s="1"/>
  <c r="S3547"/>
  <c r="X3547" s="1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U3515"/>
  <c r="Z3515" s="1"/>
  <c r="T3516"/>
  <c r="Y3516" s="1"/>
  <c r="S3517"/>
  <c r="X3517" s="1"/>
  <c r="AC3338"/>
  <c r="AC3308"/>
  <c r="AC3293"/>
  <c r="AC3248"/>
  <c r="AC3233"/>
  <c r="AC3218"/>
  <c r="AC3188"/>
  <c r="AC3180"/>
  <c r="AC3181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AC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AC3105"/>
  <c r="AC3106"/>
  <c r="AA3098"/>
  <c r="AA3099"/>
  <c r="Z3100"/>
  <c r="Y3101"/>
  <c r="X3102"/>
  <c r="W3100"/>
  <c r="AB3100" s="1"/>
  <c r="V3101"/>
  <c r="AA3101" s="1"/>
  <c r="U3102"/>
  <c r="Z3102" s="1"/>
  <c r="T3103"/>
  <c r="Y3103" s="1"/>
  <c r="S3104"/>
  <c r="X3104" s="1"/>
  <c r="AC3104" s="1"/>
  <c r="V3109"/>
  <c r="AA3109" s="1"/>
  <c r="U3110"/>
  <c r="Z3110" s="1"/>
  <c r="T3111"/>
  <c r="Y3111" s="1"/>
  <c r="S3112"/>
  <c r="X3112" s="1"/>
  <c r="AC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AC3107" s="1"/>
  <c r="U3109"/>
  <c r="Z3109" s="1"/>
  <c r="T3110"/>
  <c r="Y3110" s="1"/>
  <c r="S3111"/>
  <c r="X3111" s="1"/>
  <c r="AC3051"/>
  <c r="AC2863"/>
  <c r="AC2864"/>
  <c r="W2858"/>
  <c r="AB2858" s="1"/>
  <c r="V2859"/>
  <c r="AA2859" s="1"/>
  <c r="U2860"/>
  <c r="Z2860" s="1"/>
  <c r="T2861"/>
  <c r="Y2861" s="1"/>
  <c r="S2862"/>
  <c r="X2862" s="1"/>
  <c r="AC2862" s="1"/>
  <c r="V2867"/>
  <c r="AA2867" s="1"/>
  <c r="U2868"/>
  <c r="Z2868" s="1"/>
  <c r="T2869"/>
  <c r="Y2869" s="1"/>
  <c r="S2870"/>
  <c r="X2870" s="1"/>
  <c r="AC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43"/>
  <c r="AB2843" s="1"/>
  <c r="AC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AC2855" s="1"/>
  <c r="U2852"/>
  <c r="Z2852" s="1"/>
  <c r="T2853"/>
  <c r="Y2853" s="1"/>
  <c r="S2854"/>
  <c r="X2854" s="1"/>
  <c r="W2828"/>
  <c r="AB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835"/>
  <c r="AB2835" s="1"/>
  <c r="U2837"/>
  <c r="Z2837" s="1"/>
  <c r="T2838"/>
  <c r="Y2838" s="1"/>
  <c r="S2839"/>
  <c r="X2839" s="1"/>
  <c r="W2811"/>
  <c r="AB2811" s="1"/>
  <c r="W2798"/>
  <c r="AB2798" s="1"/>
  <c r="V2799"/>
  <c r="AA2799" s="1"/>
  <c r="U2800"/>
  <c r="Z2800" s="1"/>
  <c r="T2801"/>
  <c r="Y2801" s="1"/>
  <c r="S2802"/>
  <c r="X2802" s="1"/>
  <c r="V2807"/>
  <c r="AA2807" s="1"/>
  <c r="U2808"/>
  <c r="Z2808" s="1"/>
  <c r="T2809"/>
  <c r="Y2809" s="1"/>
  <c r="S2810"/>
  <c r="X2810" s="1"/>
  <c r="W2796"/>
  <c r="AB2796" s="1"/>
  <c r="W2797"/>
  <c r="AB2797" s="1"/>
  <c r="V2798"/>
  <c r="AA2798" s="1"/>
  <c r="U2799"/>
  <c r="Z2799" s="1"/>
  <c r="T2800"/>
  <c r="Y2800" s="1"/>
  <c r="S2801"/>
  <c r="X2801" s="1"/>
  <c r="W2805"/>
  <c r="AB2805" s="1"/>
  <c r="U2807"/>
  <c r="Z2807" s="1"/>
  <c r="T2808"/>
  <c r="Y2808" s="1"/>
  <c r="S2809"/>
  <c r="X2809" s="1"/>
  <c r="W2784"/>
  <c r="AB2784" s="1"/>
  <c r="V2785"/>
  <c r="AA2785" s="1"/>
  <c r="U2786"/>
  <c r="Z2786" s="1"/>
  <c r="T2787"/>
  <c r="Y2787" s="1"/>
  <c r="S2788"/>
  <c r="X2788" s="1"/>
  <c r="W2792"/>
  <c r="AB2792" s="1"/>
  <c r="V2793"/>
  <c r="AA2793" s="1"/>
  <c r="U2794"/>
  <c r="Z2794" s="1"/>
  <c r="T2795"/>
  <c r="Y2795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601"/>
  <c r="AB2601" s="1"/>
  <c r="V2602"/>
  <c r="AA2602" s="1"/>
  <c r="U2603"/>
  <c r="Z2603" s="1"/>
  <c r="T2604"/>
  <c r="Y2604" s="1"/>
  <c r="S2605"/>
  <c r="X2605" s="1"/>
  <c r="AC2605" s="1"/>
  <c r="V2610"/>
  <c r="AA2610" s="1"/>
  <c r="U2611"/>
  <c r="Z2611" s="1"/>
  <c r="T2612"/>
  <c r="Y2612" s="1"/>
  <c r="S2613"/>
  <c r="X2613" s="1"/>
  <c r="AC2613" s="1"/>
  <c r="W2599"/>
  <c r="AB2599" s="1"/>
  <c r="W2600"/>
  <c r="AB2600" s="1"/>
  <c r="V2601"/>
  <c r="AA2601" s="1"/>
  <c r="U2602"/>
  <c r="Z2602" s="1"/>
  <c r="T2603"/>
  <c r="Y2603" s="1"/>
  <c r="S2604"/>
  <c r="X2604" s="1"/>
  <c r="W2608"/>
  <c r="AB2608" s="1"/>
  <c r="AC2608" s="1"/>
  <c r="U2610"/>
  <c r="Z2610" s="1"/>
  <c r="T2611"/>
  <c r="Y2611" s="1"/>
  <c r="S2612"/>
  <c r="X2612" s="1"/>
  <c r="W2586"/>
  <c r="AB2586" s="1"/>
  <c r="V2587"/>
  <c r="AA2587" s="1"/>
  <c r="U2588"/>
  <c r="Z2588" s="1"/>
  <c r="T2589"/>
  <c r="Y2589" s="1"/>
  <c r="S2590"/>
  <c r="X2590" s="1"/>
  <c r="V2595"/>
  <c r="AA2595" s="1"/>
  <c r="U2596"/>
  <c r="Z2596" s="1"/>
  <c r="T2597"/>
  <c r="Y2597" s="1"/>
  <c r="S2598"/>
  <c r="X2598" s="1"/>
  <c r="W2584"/>
  <c r="AB2584" s="1"/>
  <c r="W2585"/>
  <c r="AB2585" s="1"/>
  <c r="AC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464"/>
  <c r="AB2464" s="1"/>
  <c r="V2465"/>
  <c r="AA2465" s="1"/>
  <c r="U2466"/>
  <c r="Z2466" s="1"/>
  <c r="T2467"/>
  <c r="Y2467" s="1"/>
  <c r="S2468"/>
  <c r="X2468" s="1"/>
  <c r="V2473"/>
  <c r="AA2473" s="1"/>
  <c r="U2474"/>
  <c r="Z2474" s="1"/>
  <c r="T2475"/>
  <c r="Y2475" s="1"/>
  <c r="S2476"/>
  <c r="X2476" s="1"/>
  <c r="W2462"/>
  <c r="AB2462" s="1"/>
  <c r="W2463"/>
  <c r="AB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AA2447"/>
  <c r="AA2448"/>
  <c r="Z2449"/>
  <c r="Y2450"/>
  <c r="X2451"/>
  <c r="AB2455"/>
  <c r="AA2456"/>
  <c r="Y2458"/>
  <c r="X2459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W2432"/>
  <c r="AB2432" s="1"/>
  <c r="AC2424"/>
  <c r="AC2425"/>
  <c r="W2419"/>
  <c r="AB2419" s="1"/>
  <c r="V2420"/>
  <c r="AA2420" s="1"/>
  <c r="U2421"/>
  <c r="Z2421" s="1"/>
  <c r="T2422"/>
  <c r="Y2422" s="1"/>
  <c r="S2423"/>
  <c r="X2423" s="1"/>
  <c r="AC2423" s="1"/>
  <c r="V2428"/>
  <c r="AA2428" s="1"/>
  <c r="U2429"/>
  <c r="Z2429" s="1"/>
  <c r="T2430"/>
  <c r="Y2430" s="1"/>
  <c r="S2431"/>
  <c r="X2431" s="1"/>
  <c r="AC2431" s="1"/>
  <c r="W2417"/>
  <c r="AB2417" s="1"/>
  <c r="AC2417" s="1"/>
  <c r="W2418"/>
  <c r="AB2418" s="1"/>
  <c r="AC2418" s="1"/>
  <c r="V2419"/>
  <c r="AA2419" s="1"/>
  <c r="U2420"/>
  <c r="Z2420" s="1"/>
  <c r="T2421"/>
  <c r="Y2421" s="1"/>
  <c r="S2422"/>
  <c r="X2422" s="1"/>
  <c r="W2426"/>
  <c r="AB2426" s="1"/>
  <c r="U2428"/>
  <c r="Z2428" s="1"/>
  <c r="T2429"/>
  <c r="Y2429" s="1"/>
  <c r="S2430"/>
  <c r="X2430" s="1"/>
  <c r="S2402"/>
  <c r="X2402" s="1"/>
  <c r="S2403"/>
  <c r="X2403" s="1"/>
  <c r="W2407"/>
  <c r="AB2407" s="1"/>
  <c r="V2408"/>
  <c r="AA2408" s="1"/>
  <c r="U2409"/>
  <c r="Z2409" s="1"/>
  <c r="T2410"/>
  <c r="Y2410" s="1"/>
  <c r="S2411"/>
  <c r="X2411" s="1"/>
  <c r="W2415"/>
  <c r="AB2415" s="1"/>
  <c r="V2416"/>
  <c r="AA2416" s="1"/>
  <c r="W2406"/>
  <c r="AB2406" s="1"/>
  <c r="V2407"/>
  <c r="AA2407" s="1"/>
  <c r="U2408"/>
  <c r="Z2408" s="1"/>
  <c r="T2409"/>
  <c r="Y2409" s="1"/>
  <c r="S2410"/>
  <c r="X2410" s="1"/>
  <c r="W2414"/>
  <c r="AB2414" s="1"/>
  <c r="V2415"/>
  <c r="AA2415" s="1"/>
  <c r="U2416"/>
  <c r="Z2416" s="1"/>
  <c r="W2405"/>
  <c r="AB2405" s="1"/>
  <c r="V2406"/>
  <c r="AA2406" s="1"/>
  <c r="U2407"/>
  <c r="Z2407" s="1"/>
  <c r="T2408"/>
  <c r="Y2408" s="1"/>
  <c r="S2409"/>
  <c r="X2409" s="1"/>
  <c r="W2413"/>
  <c r="AB2413" s="1"/>
  <c r="V2414"/>
  <c r="AA2414" s="1"/>
  <c r="U2415"/>
  <c r="Z2415" s="1"/>
  <c r="T2416"/>
  <c r="Y2416" s="1"/>
  <c r="AC2386"/>
  <c r="W2238"/>
  <c r="AB2238" s="1"/>
  <c r="V2239"/>
  <c r="AA2239" s="1"/>
  <c r="U2240"/>
  <c r="Z2240" s="1"/>
  <c r="T2241"/>
  <c r="Y2241" s="1"/>
  <c r="S2242"/>
  <c r="X2242" s="1"/>
  <c r="W2246"/>
  <c r="AB2246" s="1"/>
  <c r="V2247"/>
  <c r="AA2247" s="1"/>
  <c r="U2248"/>
  <c r="Z2248" s="1"/>
  <c r="T2249"/>
  <c r="Y2249" s="1"/>
  <c r="W2237"/>
  <c r="AB2237" s="1"/>
  <c r="AC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W2222"/>
  <c r="AB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20"/>
  <c r="AB2220" s="1"/>
  <c r="W2221"/>
  <c r="AB2221" s="1"/>
  <c r="V2222"/>
  <c r="AA2222" s="1"/>
  <c r="U2223"/>
  <c r="Z2223" s="1"/>
  <c r="T2224"/>
  <c r="Y2224" s="1"/>
  <c r="S2225"/>
  <c r="X2225" s="1"/>
  <c r="W2229"/>
  <c r="AB2229" s="1"/>
  <c r="U2231"/>
  <c r="Z2231" s="1"/>
  <c r="T2232"/>
  <c r="Y2232" s="1"/>
  <c r="S2233"/>
  <c r="X2233" s="1"/>
  <c r="AC2159"/>
  <c r="AC2144"/>
  <c r="AC2129"/>
  <c r="AC2114"/>
  <c r="AC2099"/>
  <c r="AA2069"/>
  <c r="AA2070"/>
  <c r="Z2071"/>
  <c r="Y2072"/>
  <c r="X2073"/>
  <c r="AB2077"/>
  <c r="AA2078"/>
  <c r="Y2080"/>
  <c r="X2081"/>
  <c r="W2071"/>
  <c r="AB2071" s="1"/>
  <c r="V2072"/>
  <c r="AA2072" s="1"/>
  <c r="U2073"/>
  <c r="Z2073" s="1"/>
  <c r="T2074"/>
  <c r="Y2074" s="1"/>
  <c r="S2075"/>
  <c r="X2075" s="1"/>
  <c r="V2080"/>
  <c r="AA2080" s="1"/>
  <c r="U2081"/>
  <c r="Z2081" s="1"/>
  <c r="T2082"/>
  <c r="Y2082" s="1"/>
  <c r="S2083"/>
  <c r="X2083" s="1"/>
  <c r="W2069"/>
  <c r="AB2069" s="1"/>
  <c r="W2070"/>
  <c r="AB2070" s="1"/>
  <c r="V2071"/>
  <c r="AA2071" s="1"/>
  <c r="U2072"/>
  <c r="Z2072" s="1"/>
  <c r="T2073"/>
  <c r="Y2073" s="1"/>
  <c r="S2074"/>
  <c r="X2074" s="1"/>
  <c r="W2078"/>
  <c r="AB2078" s="1"/>
  <c r="U2080"/>
  <c r="Z2080" s="1"/>
  <c r="T2081"/>
  <c r="Y2081" s="1"/>
  <c r="S2082"/>
  <c r="X2082" s="1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AC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AC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U1959"/>
  <c r="Z1959" s="1"/>
  <c r="T1960"/>
  <c r="Y1960" s="1"/>
  <c r="S1961"/>
  <c r="X1961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AC1917"/>
  <c r="AC1902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AC1901" s="1"/>
  <c r="W1887"/>
  <c r="AB1887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W1874"/>
  <c r="AB1874" s="1"/>
  <c r="V1875"/>
  <c r="AA1875" s="1"/>
  <c r="U1876"/>
  <c r="Z1876" s="1"/>
  <c r="T1877"/>
  <c r="Y1877" s="1"/>
  <c r="S1878"/>
  <c r="X1878" s="1"/>
  <c r="AC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679"/>
  <c r="AB1679" s="1"/>
  <c r="V1680"/>
  <c r="AA1680" s="1"/>
  <c r="U1681"/>
  <c r="Z1681" s="1"/>
  <c r="T1682"/>
  <c r="Y1682" s="1"/>
  <c r="S1683"/>
  <c r="X1683" s="1"/>
  <c r="W1687"/>
  <c r="AB1687" s="1"/>
  <c r="V1688"/>
  <c r="AA1688" s="1"/>
  <c r="U1689"/>
  <c r="Z1689" s="1"/>
  <c r="T1690"/>
  <c r="Y1690" s="1"/>
  <c r="W1678"/>
  <c r="AB1678" s="1"/>
  <c r="AC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X1230"/>
  <c r="Z1228"/>
  <c r="Z1236"/>
  <c r="AB98"/>
  <c r="AB1225"/>
  <c r="AB1226"/>
  <c r="Z1639"/>
  <c r="Y1640"/>
  <c r="AC435"/>
  <c r="Y1229"/>
  <c r="Z1229"/>
  <c r="AC450"/>
  <c r="Y1238"/>
  <c r="X1239"/>
  <c r="AB1627"/>
  <c r="X102"/>
  <c r="AA387"/>
  <c r="AB1227"/>
  <c r="Z1237"/>
  <c r="X1238"/>
  <c r="AB1259"/>
  <c r="AA1575"/>
  <c r="AB1583"/>
  <c r="AB1620"/>
  <c r="X1633"/>
  <c r="Z108"/>
  <c r="AC405"/>
  <c r="AC449"/>
  <c r="AB809"/>
  <c r="S813"/>
  <c r="X813" s="1"/>
  <c r="S819"/>
  <c r="X819" s="1"/>
  <c r="U826"/>
  <c r="Z826" s="1"/>
  <c r="AC826" s="1"/>
  <c r="AA1227"/>
  <c r="Y1234"/>
  <c r="AB1234"/>
  <c r="Y1237"/>
  <c r="S1240"/>
  <c r="X1240" s="1"/>
  <c r="U1247"/>
  <c r="Z1247" s="1"/>
  <c r="AC1247" s="1"/>
  <c r="AA1259"/>
  <c r="AB1260"/>
  <c r="Z1263"/>
  <c r="Y1264"/>
  <c r="AA1268"/>
  <c r="S1271"/>
  <c r="X1271" s="1"/>
  <c r="AB1274"/>
  <c r="AA1576"/>
  <c r="AA1583"/>
  <c r="T1594"/>
  <c r="Y1594" s="1"/>
  <c r="AC1594" s="1"/>
  <c r="AA1620"/>
  <c r="AB1628"/>
  <c r="AB1637"/>
  <c r="S1639"/>
  <c r="X1639" s="1"/>
  <c r="AB1666"/>
  <c r="S1670"/>
  <c r="X1670" s="1"/>
  <c r="AC1670" s="1"/>
  <c r="AA810"/>
  <c r="T827"/>
  <c r="Y827" s="1"/>
  <c r="AC827" s="1"/>
  <c r="T1225"/>
  <c r="Y1225" s="1"/>
  <c r="Y1227"/>
  <c r="S1228"/>
  <c r="X1228" s="1"/>
  <c r="Y1230"/>
  <c r="X1231"/>
  <c r="AA1236"/>
  <c r="AB1239"/>
  <c r="T1248"/>
  <c r="Y1248" s="1"/>
  <c r="AC1248" s="1"/>
  <c r="Y1255"/>
  <c r="Y1256"/>
  <c r="AA1260"/>
  <c r="AA1261"/>
  <c r="Y1262"/>
  <c r="AA1262"/>
  <c r="Z1268"/>
  <c r="Z1269"/>
  <c r="AB1275"/>
  <c r="S1285"/>
  <c r="X1285" s="1"/>
  <c r="V1291"/>
  <c r="AA1291" s="1"/>
  <c r="U1292"/>
  <c r="Z1292" s="1"/>
  <c r="AC1292" s="1"/>
  <c r="X1294"/>
  <c r="X1420"/>
  <c r="Z1576"/>
  <c r="Z1577"/>
  <c r="S1587"/>
  <c r="X1587" s="1"/>
  <c r="X1602"/>
  <c r="AA1621"/>
  <c r="AA1628"/>
  <c r="T1638"/>
  <c r="Y1638" s="1"/>
  <c r="AB1642"/>
  <c r="X637"/>
  <c r="X804"/>
  <c r="Z811"/>
  <c r="AC811" s="1"/>
  <c r="S820"/>
  <c r="X820" s="1"/>
  <c r="Z1226"/>
  <c r="X1227"/>
  <c r="S1241"/>
  <c r="X1241" s="1"/>
  <c r="Z1260"/>
  <c r="Z1261"/>
  <c r="X1262"/>
  <c r="T1263"/>
  <c r="Y1263" s="1"/>
  <c r="Y1269"/>
  <c r="AA1275"/>
  <c r="AB1283"/>
  <c r="T1293"/>
  <c r="Y1293" s="1"/>
  <c r="AC1293" s="1"/>
  <c r="W1298"/>
  <c r="AB1298" s="1"/>
  <c r="V1299"/>
  <c r="AA1299" s="1"/>
  <c r="U1375"/>
  <c r="Z1375" s="1"/>
  <c r="AC1375" s="1"/>
  <c r="Y1577"/>
  <c r="Y1578"/>
  <c r="Z1585"/>
  <c r="AB1591"/>
  <c r="S1595"/>
  <c r="X1595" s="1"/>
  <c r="S1601"/>
  <c r="X1601" s="1"/>
  <c r="W1606"/>
  <c r="AB1606" s="1"/>
  <c r="V1607"/>
  <c r="AA1607" s="1"/>
  <c r="U1608"/>
  <c r="Z1608" s="1"/>
  <c r="AC1608" s="1"/>
  <c r="X1610"/>
  <c r="X1616"/>
  <c r="Z1621"/>
  <c r="Z1622"/>
  <c r="AA1629"/>
  <c r="AB1634"/>
  <c r="S1638"/>
  <c r="X1638" s="1"/>
  <c r="V1644"/>
  <c r="AA1644" s="1"/>
  <c r="U1645"/>
  <c r="Z1645" s="1"/>
  <c r="AA1667"/>
  <c r="V108"/>
  <c r="AA108" s="1"/>
  <c r="Y812"/>
  <c r="AC812" s="1"/>
  <c r="AB824"/>
  <c r="S828"/>
  <c r="X828" s="1"/>
  <c r="Y1226"/>
  <c r="V1232"/>
  <c r="AA1232" s="1"/>
  <c r="V1233"/>
  <c r="AA1233" s="1"/>
  <c r="U1234"/>
  <c r="Z1234" s="1"/>
  <c r="X1236"/>
  <c r="S1237"/>
  <c r="X1237" s="1"/>
  <c r="AB1245"/>
  <c r="S1249"/>
  <c r="X1249" s="1"/>
  <c r="S1255"/>
  <c r="X1255" s="1"/>
  <c r="S1256"/>
  <c r="X1256" s="1"/>
  <c r="Y1261"/>
  <c r="AB1261"/>
  <c r="U1262"/>
  <c r="Z1262" s="1"/>
  <c r="S1263"/>
  <c r="X1263" s="1"/>
  <c r="X1270"/>
  <c r="AA1284"/>
  <c r="S1286"/>
  <c r="X1286" s="1"/>
  <c r="T1420"/>
  <c r="Y1420" s="1"/>
  <c r="X1578"/>
  <c r="X1579"/>
  <c r="AC1579" s="1"/>
  <c r="AA1592"/>
  <c r="T1609"/>
  <c r="Y1609" s="1"/>
  <c r="AC1609" s="1"/>
  <c r="Y1622"/>
  <c r="Y1623"/>
  <c r="Z1629"/>
  <c r="V1635"/>
  <c r="AA1635" s="1"/>
  <c r="V1636"/>
  <c r="AA1636" s="1"/>
  <c r="U1637"/>
  <c r="Z1637" s="1"/>
  <c r="AB1643"/>
  <c r="U1644"/>
  <c r="Z1644" s="1"/>
  <c r="T1645"/>
  <c r="Y1645" s="1"/>
  <c r="S1646"/>
  <c r="X1646" s="1"/>
  <c r="X1661"/>
  <c r="AC1661" s="1"/>
  <c r="Z1668"/>
  <c r="Z101"/>
  <c r="X805"/>
  <c r="AA825"/>
  <c r="AB832"/>
  <c r="Z1225"/>
  <c r="AB1231"/>
  <c r="AB1232"/>
  <c r="U1233"/>
  <c r="Z1233" s="1"/>
  <c r="AA1246"/>
  <c r="W1258"/>
  <c r="AB1258" s="1"/>
  <c r="W1267"/>
  <c r="AB1267" s="1"/>
  <c r="AB1290"/>
  <c r="AB1574"/>
  <c r="W1575"/>
  <c r="AB1575" s="1"/>
  <c r="W1582"/>
  <c r="AB1582" s="1"/>
  <c r="X1586"/>
  <c r="Z1593"/>
  <c r="AC1593" s="1"/>
  <c r="X1617"/>
  <c r="W1619"/>
  <c r="AB1619" s="1"/>
  <c r="X1623"/>
  <c r="X1624"/>
  <c r="AC1624" s="1"/>
  <c r="Y1630"/>
  <c r="AB1635"/>
  <c r="U1636"/>
  <c r="Z1636" s="1"/>
  <c r="T1637"/>
  <c r="Y1637" s="1"/>
  <c r="AA1643"/>
  <c r="X1662"/>
  <c r="AC1662" s="1"/>
  <c r="Y1669"/>
  <c r="AC1669" s="1"/>
  <c r="W1664"/>
  <c r="AB1664" s="1"/>
  <c r="V1665"/>
  <c r="AA1665" s="1"/>
  <c r="U1666"/>
  <c r="Z1666" s="1"/>
  <c r="T1667"/>
  <c r="Y1667" s="1"/>
  <c r="S1668"/>
  <c r="X1668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AC1675" s="1"/>
  <c r="U1672"/>
  <c r="Z1672" s="1"/>
  <c r="T1673"/>
  <c r="Y1673" s="1"/>
  <c r="S1674"/>
  <c r="X1674" s="1"/>
  <c r="W1646"/>
  <c r="AB1646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W1631"/>
  <c r="AB1631" s="1"/>
  <c r="AC1631" s="1"/>
  <c r="W1632"/>
  <c r="AB1632" s="1"/>
  <c r="AC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Y1616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AC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W1571"/>
  <c r="AB1571" s="1"/>
  <c r="AC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AC1405"/>
  <c r="AC1390"/>
  <c r="AC1360"/>
  <c r="AC1345"/>
  <c r="AC1330"/>
  <c r="AC1315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AA1270"/>
  <c r="AA1271"/>
  <c r="Z1272"/>
  <c r="Y1273"/>
  <c r="W1272"/>
  <c r="AB1272" s="1"/>
  <c r="V1273"/>
  <c r="AA1273" s="1"/>
  <c r="U1274"/>
  <c r="Z1274" s="1"/>
  <c r="T1275"/>
  <c r="Y1275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U1281"/>
  <c r="Z1281" s="1"/>
  <c r="T1282"/>
  <c r="Y1282" s="1"/>
  <c r="S1283"/>
  <c r="X1283" s="1"/>
  <c r="W1257"/>
  <c r="AB1257" s="1"/>
  <c r="V1258"/>
  <c r="AA1258" s="1"/>
  <c r="U1259"/>
  <c r="Z1259" s="1"/>
  <c r="T1260"/>
  <c r="Y1260" s="1"/>
  <c r="S1261"/>
  <c r="X1261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W1264"/>
  <c r="AB1264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AC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S1225"/>
  <c r="X1225" s="1"/>
  <c r="S1226"/>
  <c r="X1226" s="1"/>
  <c r="W1230"/>
  <c r="AB1230" s="1"/>
  <c r="V1231"/>
  <c r="AA1231" s="1"/>
  <c r="U1232"/>
  <c r="Z1232" s="1"/>
  <c r="T1233"/>
  <c r="Y1233" s="1"/>
  <c r="S1234"/>
  <c r="X1234" s="1"/>
  <c r="W1238"/>
  <c r="AB1238" s="1"/>
  <c r="V1239"/>
  <c r="AA1239" s="1"/>
  <c r="W1229"/>
  <c r="AB1229" s="1"/>
  <c r="V1230"/>
  <c r="AA1230" s="1"/>
  <c r="U1231"/>
  <c r="Z1231" s="1"/>
  <c r="T1232"/>
  <c r="Y1232" s="1"/>
  <c r="S1233"/>
  <c r="X1233" s="1"/>
  <c r="W1237"/>
  <c r="AB1237" s="1"/>
  <c r="V1238"/>
  <c r="AA1238" s="1"/>
  <c r="U1239"/>
  <c r="Z1239" s="1"/>
  <c r="W1228"/>
  <c r="AB1228" s="1"/>
  <c r="V1229"/>
  <c r="AA1229" s="1"/>
  <c r="U1230"/>
  <c r="Z1230" s="1"/>
  <c r="T1231"/>
  <c r="Y1231" s="1"/>
  <c r="S1232"/>
  <c r="X1232" s="1"/>
  <c r="W1236"/>
  <c r="AB1236" s="1"/>
  <c r="V1237"/>
  <c r="AA1237" s="1"/>
  <c r="U1238"/>
  <c r="Z1238" s="1"/>
  <c r="T1239"/>
  <c r="Y1239" s="1"/>
  <c r="W821"/>
  <c r="AB821" s="1"/>
  <c r="V822"/>
  <c r="AA822" s="1"/>
  <c r="U823"/>
  <c r="Z823" s="1"/>
  <c r="T824"/>
  <c r="Y824" s="1"/>
  <c r="S825"/>
  <c r="X825" s="1"/>
  <c r="V830"/>
  <c r="AA830" s="1"/>
  <c r="U831"/>
  <c r="Z831" s="1"/>
  <c r="T832"/>
  <c r="Y832" s="1"/>
  <c r="S833"/>
  <c r="X833" s="1"/>
  <c r="AC833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U830"/>
  <c r="Z830" s="1"/>
  <c r="T831"/>
  <c r="Y831" s="1"/>
  <c r="S832"/>
  <c r="X832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T637"/>
  <c r="Y637" s="1"/>
  <c r="AA100"/>
  <c r="AC434"/>
  <c r="AB93"/>
  <c r="AB95"/>
  <c r="AB385"/>
  <c r="AB445"/>
  <c r="AC479"/>
  <c r="AC480"/>
  <c r="AB40"/>
  <c r="S44"/>
  <c r="X44" s="1"/>
  <c r="S50"/>
  <c r="X50" s="1"/>
  <c r="AB70"/>
  <c r="S74"/>
  <c r="X74" s="1"/>
  <c r="S80"/>
  <c r="X80" s="1"/>
  <c r="AA95"/>
  <c r="AB96"/>
  <c r="AB99"/>
  <c r="Z106"/>
  <c r="Z109"/>
  <c r="Y388"/>
  <c r="X389"/>
  <c r="Y389"/>
  <c r="X390"/>
  <c r="Z393"/>
  <c r="Z396"/>
  <c r="Z418"/>
  <c r="AA421"/>
  <c r="AA476"/>
  <c r="AB477"/>
  <c r="AA41"/>
  <c r="AA71"/>
  <c r="AA96"/>
  <c r="AB97"/>
  <c r="Z99"/>
  <c r="T100"/>
  <c r="Y100" s="1"/>
  <c r="Y106"/>
  <c r="AB106"/>
  <c r="U107"/>
  <c r="Z107" s="1"/>
  <c r="X109"/>
  <c r="Z385"/>
  <c r="AA386"/>
  <c r="Z387"/>
  <c r="Z388"/>
  <c r="AA395"/>
  <c r="AA413"/>
  <c r="Z414"/>
  <c r="Y419"/>
  <c r="AB420"/>
  <c r="Y423"/>
  <c r="AB446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94"/>
  <c r="X395"/>
  <c r="S397"/>
  <c r="X397" s="1"/>
  <c r="W402"/>
  <c r="AB402" s="1"/>
  <c r="V403"/>
  <c r="AA403" s="1"/>
  <c r="U404"/>
  <c r="Z404" s="1"/>
  <c r="AC404" s="1"/>
  <c r="X412"/>
  <c r="AA412"/>
  <c r="Y415"/>
  <c r="X416"/>
  <c r="X420"/>
  <c r="S457"/>
  <c r="X457" s="1"/>
  <c r="W462"/>
  <c r="AB462" s="1"/>
  <c r="V463"/>
  <c r="AA463" s="1"/>
  <c r="U464"/>
  <c r="Z464" s="1"/>
  <c r="AC464" s="1"/>
  <c r="X466"/>
  <c r="X472"/>
  <c r="Y797"/>
  <c r="AC79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82"/>
  <c r="Y386"/>
  <c r="X387"/>
  <c r="AB391"/>
  <c r="AB394"/>
  <c r="W416"/>
  <c r="AB416" s="1"/>
  <c r="W417"/>
  <c r="AB417" s="1"/>
  <c r="S421"/>
  <c r="X421" s="1"/>
  <c r="V425"/>
  <c r="AA425" s="1"/>
  <c r="V426"/>
  <c r="AA426" s="1"/>
  <c r="X428"/>
  <c r="AA447"/>
  <c r="T465"/>
  <c r="Y465" s="1"/>
  <c r="AC465" s="1"/>
  <c r="W470"/>
  <c r="AB470" s="1"/>
  <c r="X790"/>
  <c r="X36"/>
  <c r="X66"/>
  <c r="Y98"/>
  <c r="X101"/>
  <c r="V104"/>
  <c r="AA104" s="1"/>
  <c r="X108"/>
  <c r="S111"/>
  <c r="X111" s="1"/>
  <c r="AB114"/>
  <c r="U115"/>
  <c r="Z115" s="1"/>
  <c r="AB383"/>
  <c r="V384"/>
  <c r="AA384" s="1"/>
  <c r="S398"/>
  <c r="X398" s="1"/>
  <c r="S413"/>
  <c r="X413" s="1"/>
  <c r="V417"/>
  <c r="AA417" s="1"/>
  <c r="V418"/>
  <c r="AA418" s="1"/>
  <c r="U419"/>
  <c r="Z419" s="1"/>
  <c r="T420"/>
  <c r="Y420" s="1"/>
  <c r="AB424"/>
  <c r="AB425"/>
  <c r="U426"/>
  <c r="Z426" s="1"/>
  <c r="S427"/>
  <c r="X427" s="1"/>
  <c r="AB430"/>
  <c r="W432"/>
  <c r="AB432" s="1"/>
  <c r="V433"/>
  <c r="AA433" s="1"/>
  <c r="Z448"/>
  <c r="S458"/>
  <c r="X458" s="1"/>
  <c r="X473"/>
  <c r="W475"/>
  <c r="AB475" s="1"/>
  <c r="S789"/>
  <c r="X789" s="1"/>
  <c r="W794"/>
  <c r="AB794" s="1"/>
  <c r="V795"/>
  <c r="AA795" s="1"/>
  <c r="U796"/>
  <c r="Z796" s="1"/>
  <c r="AC796" s="1"/>
  <c r="X798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W474"/>
  <c r="AB474" s="1"/>
  <c r="V475"/>
  <c r="AA475" s="1"/>
  <c r="U476"/>
  <c r="Z476" s="1"/>
  <c r="T477"/>
  <c r="Y477" s="1"/>
  <c r="S478"/>
  <c r="X478" s="1"/>
  <c r="AC478" s="1"/>
  <c r="V483"/>
  <c r="AA483" s="1"/>
  <c r="U484"/>
  <c r="Z484" s="1"/>
  <c r="T485"/>
  <c r="Y485" s="1"/>
  <c r="X486"/>
  <c r="AC486" s="1"/>
  <c r="W472"/>
  <c r="AB472" s="1"/>
  <c r="W473"/>
  <c r="AB473" s="1"/>
  <c r="V474"/>
  <c r="AA474" s="1"/>
  <c r="U475"/>
  <c r="Z475" s="1"/>
  <c r="T476"/>
  <c r="Y476" s="1"/>
  <c r="S477"/>
  <c r="X477" s="1"/>
  <c r="W481"/>
  <c r="AB481" s="1"/>
  <c r="AC481" s="1"/>
  <c r="U483"/>
  <c r="Z483" s="1"/>
  <c r="T484"/>
  <c r="Y484" s="1"/>
  <c r="S485"/>
  <c r="X485" s="1"/>
  <c r="W459"/>
  <c r="AB459" s="1"/>
  <c r="V460"/>
  <c r="AA460" s="1"/>
  <c r="U461"/>
  <c r="Z461" s="1"/>
  <c r="T462"/>
  <c r="Y462" s="1"/>
  <c r="S463"/>
  <c r="X463" s="1"/>
  <c r="V468"/>
  <c r="AA468" s="1"/>
  <c r="U469"/>
  <c r="Z469" s="1"/>
  <c r="T470"/>
  <c r="Y470" s="1"/>
  <c r="S471"/>
  <c r="X471" s="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AC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T426"/>
  <c r="Y426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AC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Z382"/>
  <c r="Z383"/>
  <c r="Y384"/>
  <c r="X385"/>
  <c r="AB389"/>
  <c r="AA390"/>
  <c r="Z391"/>
  <c r="X393"/>
  <c r="Y382"/>
  <c r="Y383"/>
  <c r="X384"/>
  <c r="AB388"/>
  <c r="AA389"/>
  <c r="Z390"/>
  <c r="Y391"/>
  <c r="AB396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330" l="1"/>
  <c r="AD330" s="1"/>
  <c r="AC331"/>
  <c r="AD331" s="1"/>
  <c r="AC332"/>
  <c r="AD332" s="1"/>
  <c r="AC333"/>
  <c r="AD333" s="1"/>
  <c r="AC322"/>
  <c r="AD322" s="1"/>
  <c r="AD334"/>
  <c r="AD328"/>
  <c r="AD327"/>
  <c r="AD321"/>
  <c r="AC324"/>
  <c r="AD324" s="1"/>
  <c r="AC323"/>
  <c r="AD323" s="1"/>
  <c r="AD329"/>
  <c r="AC325"/>
  <c r="AD325" s="1"/>
  <c r="AD326"/>
  <c r="AC361"/>
  <c r="AC1024"/>
  <c r="AD1024" s="1"/>
  <c r="AC799"/>
  <c r="AC768"/>
  <c r="AC2889"/>
  <c r="AC2891"/>
  <c r="AC2894"/>
  <c r="AC2895"/>
  <c r="AC2900"/>
  <c r="AC2892"/>
  <c r="AC2896"/>
  <c r="AC2893"/>
  <c r="AC2898"/>
  <c r="AC2890"/>
  <c r="AC2887"/>
  <c r="AC2886"/>
  <c r="AC2899"/>
  <c r="AC2888"/>
  <c r="AC2897"/>
  <c r="AC1367"/>
  <c r="AD1367" s="1"/>
  <c r="AC2210"/>
  <c r="AC2218"/>
  <c r="AC2209"/>
  <c r="AC2217"/>
  <c r="AC2208"/>
  <c r="AC2216"/>
  <c r="AC2207"/>
  <c r="AC2215"/>
  <c r="AC2206"/>
  <c r="AC2214"/>
  <c r="AC2205"/>
  <c r="AC2213"/>
  <c r="AC2204"/>
  <c r="AC2212"/>
  <c r="AC2211"/>
  <c r="AC5264"/>
  <c r="AC4809"/>
  <c r="AC5246"/>
  <c r="AC5255"/>
  <c r="AC5211"/>
  <c r="AC5236"/>
  <c r="AC5244"/>
  <c r="AC5242"/>
  <c r="AC5240"/>
  <c r="AC5199"/>
  <c r="AC5209"/>
  <c r="AC4893"/>
  <c r="AC4905"/>
  <c r="AD4905" s="1"/>
  <c r="AC5197"/>
  <c r="AC5195"/>
  <c r="AC5259"/>
  <c r="AC5250"/>
  <c r="AC4960"/>
  <c r="AC5178"/>
  <c r="AC5184"/>
  <c r="AC5182"/>
  <c r="AC5180"/>
  <c r="AC5176"/>
  <c r="AC4551"/>
  <c r="AD4551" s="1"/>
  <c r="AC5166"/>
  <c r="AC5168"/>
  <c r="AC4902"/>
  <c r="AD4902" s="1"/>
  <c r="AC4926"/>
  <c r="AC4955"/>
  <c r="AC4956"/>
  <c r="AC4953"/>
  <c r="AC4950"/>
  <c r="AC4954"/>
  <c r="AC4961"/>
  <c r="AC4958"/>
  <c r="AC4959"/>
  <c r="AC4951"/>
  <c r="AC4947"/>
  <c r="AC4952"/>
  <c r="AC4948"/>
  <c r="AC4957"/>
  <c r="AC4949"/>
  <c r="AC4940"/>
  <c r="AC4936"/>
  <c r="AC4930"/>
  <c r="AC4903"/>
  <c r="AD4903" s="1"/>
  <c r="AD4895"/>
  <c r="AC4901"/>
  <c r="AD4901" s="1"/>
  <c r="AC4919"/>
  <c r="AC4929"/>
  <c r="AC4935"/>
  <c r="AC4937"/>
  <c r="AC4938"/>
  <c r="AC4925"/>
  <c r="AC4924"/>
  <c r="AD4931" s="1"/>
  <c r="AC4917"/>
  <c r="AC4911"/>
  <c r="AC4918"/>
  <c r="AC4915"/>
  <c r="AC4916"/>
  <c r="AC4912"/>
  <c r="AC4910"/>
  <c r="AC4909"/>
  <c r="AC4899"/>
  <c r="AD4899" s="1"/>
  <c r="AC4906"/>
  <c r="AD4906" s="1"/>
  <c r="AC4908"/>
  <c r="AD4908" s="1"/>
  <c r="AC4900"/>
  <c r="AD4900" s="1"/>
  <c r="AD4897"/>
  <c r="AC4939"/>
  <c r="AD4896"/>
  <c r="AC4907"/>
  <c r="AD4907" s="1"/>
  <c r="AC4934"/>
  <c r="AC4904"/>
  <c r="AD4904" s="1"/>
  <c r="AC4927"/>
  <c r="AC4928"/>
  <c r="AC4898"/>
  <c r="AD4898" s="1"/>
  <c r="AC4920"/>
  <c r="AC4921"/>
  <c r="AC4922"/>
  <c r="AC4923"/>
  <c r="AC4913"/>
  <c r="AC4889"/>
  <c r="AC4914"/>
  <c r="AC4885"/>
  <c r="AC4886"/>
  <c r="AC4802"/>
  <c r="AD4810" s="1"/>
  <c r="AC4884"/>
  <c r="AC4422"/>
  <c r="AC4888"/>
  <c r="AC4883"/>
  <c r="AC4891"/>
  <c r="AC4887"/>
  <c r="AC4890"/>
  <c r="AC4892"/>
  <c r="AC4879"/>
  <c r="AC4882"/>
  <c r="AC4880"/>
  <c r="AC4876"/>
  <c r="AD4876" s="1"/>
  <c r="AC4871"/>
  <c r="AD4871" s="1"/>
  <c r="AC4881"/>
  <c r="AC4870"/>
  <c r="AD4870" s="1"/>
  <c r="AC4872"/>
  <c r="AD4872" s="1"/>
  <c r="AC4867"/>
  <c r="AD4867" s="1"/>
  <c r="AC4873"/>
  <c r="AD4873" s="1"/>
  <c r="AC4868"/>
  <c r="AD4868" s="1"/>
  <c r="AC4856"/>
  <c r="AD4856" s="1"/>
  <c r="AC4869"/>
  <c r="AD4869" s="1"/>
  <c r="AC4878"/>
  <c r="AD4878" s="1"/>
  <c r="AC4874"/>
  <c r="AD4874" s="1"/>
  <c r="AD4865"/>
  <c r="AC4877"/>
  <c r="AD4877" s="1"/>
  <c r="AC4866"/>
  <c r="AD4866" s="1"/>
  <c r="AC4875"/>
  <c r="AD4875" s="1"/>
  <c r="AC4417"/>
  <c r="AC4418"/>
  <c r="AC4816"/>
  <c r="AC4855"/>
  <c r="AD4855" s="1"/>
  <c r="AC4854"/>
  <c r="AD4854" s="1"/>
  <c r="AD4858"/>
  <c r="AC4859"/>
  <c r="AD4859" s="1"/>
  <c r="AC4860"/>
  <c r="AD4860" s="1"/>
  <c r="AC4861"/>
  <c r="AD4861" s="1"/>
  <c r="AC4851"/>
  <c r="AD4851" s="1"/>
  <c r="AD4850"/>
  <c r="AC4862"/>
  <c r="AD4862" s="1"/>
  <c r="AC4852"/>
  <c r="AD4852" s="1"/>
  <c r="AC4853"/>
  <c r="AD4853" s="1"/>
  <c r="AD4857"/>
  <c r="AC4416"/>
  <c r="AC4415"/>
  <c r="AC4808"/>
  <c r="AC4863"/>
  <c r="AD4863" s="1"/>
  <c r="AC4811"/>
  <c r="AC4812"/>
  <c r="AD4812" s="1"/>
  <c r="AC4807"/>
  <c r="AC4814"/>
  <c r="AC4815"/>
  <c r="AC4806"/>
  <c r="AC4803"/>
  <c r="AC4804"/>
  <c r="AC4805"/>
  <c r="AC4421"/>
  <c r="AC4410"/>
  <c r="AC4813"/>
  <c r="AC4414"/>
  <c r="AC4420"/>
  <c r="AC4411"/>
  <c r="AC4412"/>
  <c r="AC4413"/>
  <c r="AC4409"/>
  <c r="AC4408"/>
  <c r="AC4419"/>
  <c r="AC4423"/>
  <c r="AC758"/>
  <c r="AD765" s="1"/>
  <c r="AC4558"/>
  <c r="AD4558" s="1"/>
  <c r="AC761"/>
  <c r="AC4247"/>
  <c r="AC2960"/>
  <c r="AC2954"/>
  <c r="AC2951"/>
  <c r="AC2952"/>
  <c r="AC2956"/>
  <c r="AC2953"/>
  <c r="AC2948"/>
  <c r="AC2959"/>
  <c r="AC2955"/>
  <c r="AC2946"/>
  <c r="AC2947"/>
  <c r="AC2949"/>
  <c r="AC772"/>
  <c r="AC782"/>
  <c r="AC767"/>
  <c r="AC2950"/>
  <c r="AC2958"/>
  <c r="AC3452"/>
  <c r="AC2957"/>
  <c r="AC4556"/>
  <c r="AD4556" s="1"/>
  <c r="AD4552"/>
  <c r="AC4557"/>
  <c r="AD4557" s="1"/>
  <c r="AC4547"/>
  <c r="AD4547" s="1"/>
  <c r="AC4549"/>
  <c r="AD4549" s="1"/>
  <c r="AD4546"/>
  <c r="AD4554"/>
  <c r="AD4545"/>
  <c r="AD4553"/>
  <c r="AC764"/>
  <c r="AC4548"/>
  <c r="AD4548" s="1"/>
  <c r="AC4555"/>
  <c r="AD4555" s="1"/>
  <c r="AC4550"/>
  <c r="AD4550" s="1"/>
  <c r="AC777"/>
  <c r="AC787"/>
  <c r="AC785"/>
  <c r="AC784"/>
  <c r="AC780"/>
  <c r="AC781"/>
  <c r="AC776"/>
  <c r="AC778"/>
  <c r="AC783"/>
  <c r="AC773"/>
  <c r="AC774"/>
  <c r="AC771"/>
  <c r="AC760"/>
  <c r="AC786"/>
  <c r="AC779"/>
  <c r="AC775"/>
  <c r="AC759"/>
  <c r="AC3453"/>
  <c r="AC3454"/>
  <c r="AC762"/>
  <c r="AC3455"/>
  <c r="AC769"/>
  <c r="AC3457"/>
  <c r="AC770"/>
  <c r="AC763"/>
  <c r="AC4244"/>
  <c r="AC4778"/>
  <c r="AC3444"/>
  <c r="AC2771"/>
  <c r="AC1509"/>
  <c r="AC4781"/>
  <c r="AC3445"/>
  <c r="AC4245"/>
  <c r="AC3446"/>
  <c r="AC3449"/>
  <c r="AC4771"/>
  <c r="AC4773"/>
  <c r="AC3447"/>
  <c r="AC4785"/>
  <c r="AC4774"/>
  <c r="AC3448"/>
  <c r="AC4246"/>
  <c r="AC3456"/>
  <c r="AC4782"/>
  <c r="AC4780"/>
  <c r="AC834"/>
  <c r="AC4772"/>
  <c r="AC4775"/>
  <c r="AC4776"/>
  <c r="AC4777"/>
  <c r="AC4779"/>
  <c r="AC4783"/>
  <c r="AC4784"/>
  <c r="AC1508"/>
  <c r="AC1503"/>
  <c r="AC1506"/>
  <c r="AC1505"/>
  <c r="AC1504"/>
  <c r="AC1502"/>
  <c r="AC1507"/>
  <c r="AC1497"/>
  <c r="AC1501"/>
  <c r="AC1499"/>
  <c r="AC1500"/>
  <c r="AC1496"/>
  <c r="AC1495"/>
  <c r="AC1498"/>
  <c r="AC2776"/>
  <c r="AC2769"/>
  <c r="AC2777"/>
  <c r="AC2575"/>
  <c r="AC2773"/>
  <c r="AC2779"/>
  <c r="AC2774"/>
  <c r="AC2768"/>
  <c r="AC2765"/>
  <c r="AC2770"/>
  <c r="AC2766"/>
  <c r="AC2767"/>
  <c r="AC2775"/>
  <c r="AC2778"/>
  <c r="AC2772"/>
  <c r="AC2574"/>
  <c r="AC2569"/>
  <c r="AC365"/>
  <c r="AC2582"/>
  <c r="AC351"/>
  <c r="AD358" s="1"/>
  <c r="AC748"/>
  <c r="AD748" s="1"/>
  <c r="AC2579"/>
  <c r="AC2568"/>
  <c r="AD2577" s="1"/>
  <c r="AC2572"/>
  <c r="AC2570"/>
  <c r="AC2573"/>
  <c r="AC2578"/>
  <c r="AC2580"/>
  <c r="AC2571"/>
  <c r="AC2581"/>
  <c r="AC755"/>
  <c r="AD755" s="1"/>
  <c r="AC756"/>
  <c r="AD756" s="1"/>
  <c r="AC746"/>
  <c r="AD746" s="1"/>
  <c r="AC751"/>
  <c r="AD751" s="1"/>
  <c r="AC745"/>
  <c r="AD745" s="1"/>
  <c r="AC757"/>
  <c r="AD757" s="1"/>
  <c r="AC750"/>
  <c r="AD750" s="1"/>
  <c r="AD753"/>
  <c r="AC354"/>
  <c r="AC747"/>
  <c r="AD747" s="1"/>
  <c r="AC749"/>
  <c r="AD749" s="1"/>
  <c r="AC754"/>
  <c r="AD754" s="1"/>
  <c r="AD744"/>
  <c r="AD752"/>
  <c r="AC339"/>
  <c r="AC364"/>
  <c r="AC348"/>
  <c r="AC380"/>
  <c r="AD380" s="1"/>
  <c r="AC376"/>
  <c r="AD376" s="1"/>
  <c r="AC352"/>
  <c r="AC372"/>
  <c r="AD372" s="1"/>
  <c r="AD375"/>
  <c r="AC368"/>
  <c r="AD368" s="1"/>
  <c r="AC377"/>
  <c r="AD377" s="1"/>
  <c r="AC378"/>
  <c r="AD378" s="1"/>
  <c r="AD367"/>
  <c r="AC369"/>
  <c r="AD369" s="1"/>
  <c r="AC370"/>
  <c r="AD370" s="1"/>
  <c r="AC371"/>
  <c r="AD371" s="1"/>
  <c r="AC350"/>
  <c r="AD374"/>
  <c r="AC1101"/>
  <c r="AD1101" s="1"/>
  <c r="AC342"/>
  <c r="AD373"/>
  <c r="AC379"/>
  <c r="AD379" s="1"/>
  <c r="AC360"/>
  <c r="AC362"/>
  <c r="AC343"/>
  <c r="AC355"/>
  <c r="AC356"/>
  <c r="AC347"/>
  <c r="AC336"/>
  <c r="AC337"/>
  <c r="AC363"/>
  <c r="AC357"/>
  <c r="AC353"/>
  <c r="AC344"/>
  <c r="AC345"/>
  <c r="AC346"/>
  <c r="AC737"/>
  <c r="AC494"/>
  <c r="AC3361"/>
  <c r="AC338"/>
  <c r="AC175"/>
  <c r="AC846"/>
  <c r="AC3751"/>
  <c r="AD3751" s="1"/>
  <c r="AC2546"/>
  <c r="AC4696"/>
  <c r="AC1100"/>
  <c r="AD1100" s="1"/>
  <c r="AC1854"/>
  <c r="AC2127"/>
  <c r="AC2683"/>
  <c r="AD2683" s="1"/>
  <c r="AC497"/>
  <c r="AC3352"/>
  <c r="AD3352" s="1"/>
  <c r="AC488"/>
  <c r="AC500"/>
  <c r="AC489"/>
  <c r="AC3287"/>
  <c r="AD3287" s="1"/>
  <c r="AC2514"/>
  <c r="AD2514" s="1"/>
  <c r="AC4350"/>
  <c r="AC195"/>
  <c r="AD195" s="1"/>
  <c r="AC1435"/>
  <c r="AD1442" s="1"/>
  <c r="AC2539"/>
  <c r="AC2637"/>
  <c r="AD3754"/>
  <c r="AC501"/>
  <c r="AC837"/>
  <c r="AC499"/>
  <c r="AC838"/>
  <c r="AC3756"/>
  <c r="AD3756" s="1"/>
  <c r="AC490"/>
  <c r="AC491"/>
  <c r="AC4705"/>
  <c r="AC847"/>
  <c r="AC3758"/>
  <c r="AD3758" s="1"/>
  <c r="AC3750"/>
  <c r="AD3750" s="1"/>
  <c r="AC1444"/>
  <c r="AC842"/>
  <c r="AC839"/>
  <c r="AC844"/>
  <c r="AC498"/>
  <c r="AC845"/>
  <c r="AC835"/>
  <c r="AC836"/>
  <c r="AC843"/>
  <c r="AC4697"/>
  <c r="AC487"/>
  <c r="AC493"/>
  <c r="AC492"/>
  <c r="AC30"/>
  <c r="AC3589"/>
  <c r="AD3589" s="1"/>
  <c r="AC60"/>
  <c r="AC3757"/>
  <c r="AD3757" s="1"/>
  <c r="AC3745"/>
  <c r="AD3745" s="1"/>
  <c r="AC3747"/>
  <c r="AD3747" s="1"/>
  <c r="AC3749"/>
  <c r="AD3749" s="1"/>
  <c r="AC3746"/>
  <c r="AD3746" s="1"/>
  <c r="AC3752"/>
  <c r="AD3752" s="1"/>
  <c r="AC3748"/>
  <c r="AD3748" s="1"/>
  <c r="AC3753"/>
  <c r="AD3753" s="1"/>
  <c r="AC3755"/>
  <c r="AD3755" s="1"/>
  <c r="AC3796"/>
  <c r="AC3800"/>
  <c r="AC3795"/>
  <c r="AC3801"/>
  <c r="AC3802"/>
  <c r="AC3799"/>
  <c r="AC3803"/>
  <c r="AC947"/>
  <c r="AD947" s="1"/>
  <c r="AC4464"/>
  <c r="AC4454"/>
  <c r="AC4465"/>
  <c r="AC4461"/>
  <c r="AC4462"/>
  <c r="AC4463"/>
  <c r="AC4468"/>
  <c r="AC4456"/>
  <c r="AC4458"/>
  <c r="AC4466"/>
  <c r="AC4455"/>
  <c r="AC4460"/>
  <c r="AC4467"/>
  <c r="AC4457"/>
  <c r="AC4459"/>
  <c r="AC4825"/>
  <c r="AD4825" s="1"/>
  <c r="AC4358"/>
  <c r="AC1209"/>
  <c r="AC1214"/>
  <c r="AC1223"/>
  <c r="AC1215"/>
  <c r="AC1218"/>
  <c r="AC1211"/>
  <c r="AC1213"/>
  <c r="AC1222"/>
  <c r="AC1216"/>
  <c r="AC1217"/>
  <c r="AC1219"/>
  <c r="AC1210"/>
  <c r="AC1212"/>
  <c r="AC1221"/>
  <c r="AC1220"/>
  <c r="AC1102"/>
  <c r="AD1102" s="1"/>
  <c r="AC1091"/>
  <c r="AD1091" s="1"/>
  <c r="AC5232"/>
  <c r="AC2547"/>
  <c r="AC5226"/>
  <c r="AC5228"/>
  <c r="AC5222"/>
  <c r="AC4361"/>
  <c r="AC1162"/>
  <c r="AD1162" s="1"/>
  <c r="AC1829"/>
  <c r="AD1829" s="1"/>
  <c r="AC3993"/>
  <c r="AC1156"/>
  <c r="AD1156" s="1"/>
  <c r="AC1151"/>
  <c r="AD1151" s="1"/>
  <c r="AC4273"/>
  <c r="AC1163"/>
  <c r="AD1163" s="1"/>
  <c r="AC1208"/>
  <c r="AC1159"/>
  <c r="AD1159" s="1"/>
  <c r="AC4531"/>
  <c r="AD1556"/>
  <c r="AC1155"/>
  <c r="AD1155" s="1"/>
  <c r="AC1152"/>
  <c r="AD1152" s="1"/>
  <c r="AC1153"/>
  <c r="AD1153" s="1"/>
  <c r="AD1158"/>
  <c r="AC1569"/>
  <c r="AD1569" s="1"/>
  <c r="AC1161"/>
  <c r="AD1161" s="1"/>
  <c r="AD1150"/>
  <c r="AC1160"/>
  <c r="AD1160" s="1"/>
  <c r="AD1157"/>
  <c r="AC1154"/>
  <c r="AD1154" s="1"/>
  <c r="AC149"/>
  <c r="AC1557"/>
  <c r="AD1557" s="1"/>
  <c r="AC1562"/>
  <c r="AD1562" s="1"/>
  <c r="AC1567"/>
  <c r="AD1567" s="1"/>
  <c r="AC1568"/>
  <c r="AD1568" s="1"/>
  <c r="AC1561"/>
  <c r="AD1561" s="1"/>
  <c r="AC1558"/>
  <c r="AD1558" s="1"/>
  <c r="AC1559"/>
  <c r="AD1559" s="1"/>
  <c r="AD1564"/>
  <c r="AC1565"/>
  <c r="AD1565" s="1"/>
  <c r="AC1566"/>
  <c r="AD1566" s="1"/>
  <c r="AD1563"/>
  <c r="AC1760"/>
  <c r="AC1560"/>
  <c r="AD1560" s="1"/>
  <c r="AC1205"/>
  <c r="AC4336"/>
  <c r="AC1759"/>
  <c r="AC1207"/>
  <c r="AC2363"/>
  <c r="AC2358"/>
  <c r="AC1206"/>
  <c r="AC1204"/>
  <c r="AC1200"/>
  <c r="AC1196"/>
  <c r="AC1195"/>
  <c r="AC1194"/>
  <c r="AD1201" s="1"/>
  <c r="AC1197"/>
  <c r="AC1198"/>
  <c r="AC1199"/>
  <c r="AC4210"/>
  <c r="AC4199"/>
  <c r="AC4205"/>
  <c r="AC4204"/>
  <c r="AC4203"/>
  <c r="AC4201"/>
  <c r="AC4200"/>
  <c r="AC4211"/>
  <c r="AC4207"/>
  <c r="AC4208"/>
  <c r="AC4209"/>
  <c r="AC4197"/>
  <c r="AC4202"/>
  <c r="AC4206"/>
  <c r="AC4198"/>
  <c r="AC4326"/>
  <c r="AC148"/>
  <c r="AC1764"/>
  <c r="AC1753"/>
  <c r="AC2362"/>
  <c r="AC2361"/>
  <c r="AC2366"/>
  <c r="AC2367"/>
  <c r="AC2359"/>
  <c r="AC2360"/>
  <c r="AC2364"/>
  <c r="AC2365"/>
  <c r="AC2369"/>
  <c r="AC2356"/>
  <c r="AC2355"/>
  <c r="AC2368"/>
  <c r="AC2357"/>
  <c r="AC4360"/>
  <c r="AC4351"/>
  <c r="AC4325"/>
  <c r="AC4356"/>
  <c r="AC1765"/>
  <c r="AC1762"/>
  <c r="AC1761"/>
  <c r="AC1758"/>
  <c r="AC1763"/>
  <c r="AC1757"/>
  <c r="AC1752"/>
  <c r="AC1751"/>
  <c r="AC1755"/>
  <c r="AC1754"/>
  <c r="AC4337"/>
  <c r="AC4346"/>
  <c r="AC4319"/>
  <c r="AC4323"/>
  <c r="AC1756"/>
  <c r="AC4345"/>
  <c r="AC4359"/>
  <c r="AC4354"/>
  <c r="AC4355"/>
  <c r="AC4352"/>
  <c r="AC4353"/>
  <c r="AC4348"/>
  <c r="AC4347"/>
  <c r="AC4344"/>
  <c r="AC4343"/>
  <c r="AC4341"/>
  <c r="AC4338"/>
  <c r="AC4335"/>
  <c r="AC4339"/>
  <c r="AC4340"/>
  <c r="AC4324"/>
  <c r="AC4321"/>
  <c r="AC4322"/>
  <c r="AC4332"/>
  <c r="AC4333"/>
  <c r="AC4349"/>
  <c r="AC4342"/>
  <c r="AC4331"/>
  <c r="AC4317"/>
  <c r="AC4334"/>
  <c r="AC4329"/>
  <c r="AC4318"/>
  <c r="AC4330"/>
  <c r="AC4320"/>
  <c r="AC4327"/>
  <c r="AC4328"/>
  <c r="AC3991"/>
  <c r="AC3992"/>
  <c r="AC4000"/>
  <c r="AC3990"/>
  <c r="AC3996"/>
  <c r="AC3989"/>
  <c r="AC3987"/>
  <c r="AC3986"/>
  <c r="AC3997"/>
  <c r="AC3988"/>
  <c r="AC3998"/>
  <c r="AC3999"/>
  <c r="AC3595"/>
  <c r="AC164"/>
  <c r="AC3603"/>
  <c r="AC1745"/>
  <c r="AC3933"/>
  <c r="AC3932"/>
  <c r="AC3930"/>
  <c r="AC3937"/>
  <c r="AC3931"/>
  <c r="AC3928"/>
  <c r="AC3936"/>
  <c r="AC3940"/>
  <c r="AC3926"/>
  <c r="AD3927" s="1"/>
  <c r="AC3938"/>
  <c r="AC3939"/>
  <c r="AC3929"/>
  <c r="AC168"/>
  <c r="AC3594"/>
  <c r="AC3605"/>
  <c r="AC3602"/>
  <c r="AC3601"/>
  <c r="AC3597"/>
  <c r="AC3598"/>
  <c r="AC3599"/>
  <c r="AC3600"/>
  <c r="AC3606"/>
  <c r="AC3607"/>
  <c r="AC3608"/>
  <c r="AC160"/>
  <c r="AC1744"/>
  <c r="AC3604"/>
  <c r="AC166"/>
  <c r="AC157"/>
  <c r="AC3596"/>
  <c r="AC1743"/>
  <c r="AC1746"/>
  <c r="AC1747"/>
  <c r="AC1742"/>
  <c r="AC1741"/>
  <c r="AC1740"/>
  <c r="AC1739"/>
  <c r="AC1737"/>
  <c r="AC1736"/>
  <c r="AC1738"/>
  <c r="AC1748"/>
  <c r="AC174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69"/>
  <c r="AC126"/>
  <c r="AC151"/>
  <c r="AC146"/>
  <c r="AC152"/>
  <c r="AC141"/>
  <c r="AC150"/>
  <c r="AC125"/>
  <c r="AC129"/>
  <c r="AC139"/>
  <c r="AC128"/>
  <c r="AC127"/>
  <c r="AC130"/>
  <c r="AC2927"/>
  <c r="AC131"/>
  <c r="AC137"/>
  <c r="AC2942"/>
  <c r="AC2931"/>
  <c r="AD2940" s="1"/>
  <c r="AC138"/>
  <c r="AC136"/>
  <c r="AC2941"/>
  <c r="AC2932"/>
  <c r="AC3492"/>
  <c r="AC2934"/>
  <c r="AC3487"/>
  <c r="AC2926"/>
  <c r="AC2939"/>
  <c r="AC2938"/>
  <c r="AC2923"/>
  <c r="AC2936"/>
  <c r="AC2943"/>
  <c r="AC2944"/>
  <c r="AC2933"/>
  <c r="AC2935"/>
  <c r="AC2909"/>
  <c r="AC2916"/>
  <c r="AC2901"/>
  <c r="AC2924"/>
  <c r="AC2922"/>
  <c r="AC2937"/>
  <c r="AC2930"/>
  <c r="AC2917"/>
  <c r="AC2945"/>
  <c r="AC2920"/>
  <c r="AC2921"/>
  <c r="AC3501"/>
  <c r="AC2908"/>
  <c r="AC2925"/>
  <c r="AC2918"/>
  <c r="AC2928"/>
  <c r="AC2929"/>
  <c r="AC2919"/>
  <c r="AC1542"/>
  <c r="AC2903"/>
  <c r="AC2906"/>
  <c r="AC2910"/>
  <c r="AC2915"/>
  <c r="AC2912"/>
  <c r="AC2911"/>
  <c r="AC2913"/>
  <c r="AC2907"/>
  <c r="AC2902"/>
  <c r="AC2914"/>
  <c r="AC2904"/>
  <c r="AC2905"/>
  <c r="AC3502"/>
  <c r="AC3485"/>
  <c r="AC3474"/>
  <c r="AC3479"/>
  <c r="AC3481"/>
  <c r="AC3499"/>
  <c r="AC3490"/>
  <c r="AC3498"/>
  <c r="AC3491"/>
  <c r="AC3497"/>
  <c r="AC3488"/>
  <c r="AC3489"/>
  <c r="AC3494"/>
  <c r="AC3493"/>
  <c r="AC3477"/>
  <c r="AC3495"/>
  <c r="AC3500"/>
  <c r="AC4625"/>
  <c r="AC3486"/>
  <c r="AC3496"/>
  <c r="AC3480"/>
  <c r="AC3473"/>
  <c r="AC3470"/>
  <c r="AC3478"/>
  <c r="AC3471"/>
  <c r="AC3460"/>
  <c r="AC3482"/>
  <c r="AC3462"/>
  <c r="AC3483"/>
  <c r="AC3459"/>
  <c r="AC3458"/>
  <c r="AD3464" s="1"/>
  <c r="AC3484"/>
  <c r="AC3461"/>
  <c r="AC3476"/>
  <c r="AC3472"/>
  <c r="AC3475"/>
  <c r="AC3468"/>
  <c r="AC3463"/>
  <c r="AC1545"/>
  <c r="AC1540"/>
  <c r="AC3443"/>
  <c r="AC4622"/>
  <c r="AC1550"/>
  <c r="AC4634"/>
  <c r="AC4626"/>
  <c r="AC4629"/>
  <c r="AC4624"/>
  <c r="AC4627"/>
  <c r="AC4628"/>
  <c r="AC4633"/>
  <c r="AC4621"/>
  <c r="AC4620"/>
  <c r="AC4630"/>
  <c r="AC1551"/>
  <c r="AC4623"/>
  <c r="AC1541"/>
  <c r="AC1553"/>
  <c r="AC1543"/>
  <c r="AC4632"/>
  <c r="AC4631"/>
  <c r="AC1554"/>
  <c r="AC1544"/>
  <c r="AC1548"/>
  <c r="AC1549"/>
  <c r="AC1546"/>
  <c r="AC1552"/>
  <c r="AC1529"/>
  <c r="AC1547"/>
  <c r="AC1535"/>
  <c r="AC2354"/>
  <c r="AC1536"/>
  <c r="AC1528"/>
  <c r="AC1527"/>
  <c r="AC1530"/>
  <c r="AC1531"/>
  <c r="AC1533"/>
  <c r="AC1534"/>
  <c r="AC1537"/>
  <c r="AC1538"/>
  <c r="AC1526"/>
  <c r="AC1525"/>
  <c r="AC1532"/>
  <c r="AC1539"/>
  <c r="AC2351"/>
  <c r="AC4612"/>
  <c r="AC3421"/>
  <c r="AC2346"/>
  <c r="AC4611"/>
  <c r="AC2347"/>
  <c r="AC2350"/>
  <c r="AC2352"/>
  <c r="AC2348"/>
  <c r="AC2349"/>
  <c r="AC2341"/>
  <c r="AC2340"/>
  <c r="AC2353"/>
  <c r="AC2342"/>
  <c r="AC2343"/>
  <c r="AC2344"/>
  <c r="AC2345"/>
  <c r="AC4613"/>
  <c r="AC4608"/>
  <c r="AC4609"/>
  <c r="AC4614"/>
  <c r="AC4615"/>
  <c r="AC4616"/>
  <c r="AC4617"/>
  <c r="AC4618"/>
  <c r="AC4607"/>
  <c r="AC4605"/>
  <c r="AC4606"/>
  <c r="AC4610"/>
  <c r="AC1362"/>
  <c r="AD1362" s="1"/>
  <c r="AC4847"/>
  <c r="AC4843"/>
  <c r="AC1099"/>
  <c r="AD1099" s="1"/>
  <c r="AC4823"/>
  <c r="AD4823" s="1"/>
  <c r="AD4821"/>
  <c r="AC4820"/>
  <c r="AD4820" s="1"/>
  <c r="AC4819"/>
  <c r="AD4819" s="1"/>
  <c r="AC4822"/>
  <c r="AD4822" s="1"/>
  <c r="AC4826"/>
  <c r="AD4826" s="1"/>
  <c r="AC4839"/>
  <c r="AC4837"/>
  <c r="AC4844"/>
  <c r="AC4834"/>
  <c r="AC4833"/>
  <c r="AD4840" s="1"/>
  <c r="AC4845"/>
  <c r="AC4846"/>
  <c r="AC4835"/>
  <c r="AC4836"/>
  <c r="AC4838"/>
  <c r="AC4828"/>
  <c r="AD4828" s="1"/>
  <c r="AC4831"/>
  <c r="AD4831" s="1"/>
  <c r="AC4830"/>
  <c r="AD4830" s="1"/>
  <c r="AD4824"/>
  <c r="AD4832"/>
  <c r="AD4829"/>
  <c r="AD4827"/>
  <c r="AC4539"/>
  <c r="AC4796"/>
  <c r="AC4795"/>
  <c r="AC4793"/>
  <c r="AC4794"/>
  <c r="AC4798"/>
  <c r="AC4799"/>
  <c r="AC4747"/>
  <c r="AD4747" s="1"/>
  <c r="AC4791"/>
  <c r="AC4792"/>
  <c r="AC4787"/>
  <c r="AC4797"/>
  <c r="AC4801"/>
  <c r="AC4788"/>
  <c r="AC4789"/>
  <c r="AC4800"/>
  <c r="AC4790"/>
  <c r="AC1190"/>
  <c r="AD1190" s="1"/>
  <c r="AC2186"/>
  <c r="AD2186" s="1"/>
  <c r="AD2183"/>
  <c r="AC1185"/>
  <c r="AD1185" s="1"/>
  <c r="AC3952"/>
  <c r="AC1192"/>
  <c r="AD1192" s="1"/>
  <c r="AC1181"/>
  <c r="AD1181" s="1"/>
  <c r="AC3071"/>
  <c r="AC2180"/>
  <c r="AD2180" s="1"/>
  <c r="AC727"/>
  <c r="AC3817"/>
  <c r="AD3817" s="1"/>
  <c r="AC3806"/>
  <c r="AD3806" s="1"/>
  <c r="AC3807"/>
  <c r="AD3807" s="1"/>
  <c r="AC1510"/>
  <c r="AC1511"/>
  <c r="AC2184"/>
  <c r="AD2184" s="1"/>
  <c r="AC2188"/>
  <c r="AD2188" s="1"/>
  <c r="AC2177"/>
  <c r="AD2177" s="1"/>
  <c r="AC3818"/>
  <c r="AD3818" s="1"/>
  <c r="AC3811"/>
  <c r="AD3811" s="1"/>
  <c r="AC728"/>
  <c r="AC2185"/>
  <c r="AD2185" s="1"/>
  <c r="AC3816"/>
  <c r="AD3816" s="1"/>
  <c r="AC1516"/>
  <c r="AC2385"/>
  <c r="AC4599"/>
  <c r="AC3810"/>
  <c r="AD3810" s="1"/>
  <c r="AD2181"/>
  <c r="AC1911"/>
  <c r="AD1911" s="1"/>
  <c r="AC3815"/>
  <c r="AD3815" s="1"/>
  <c r="AD3805"/>
  <c r="AC3808"/>
  <c r="AD3808" s="1"/>
  <c r="AC3809"/>
  <c r="AD3809" s="1"/>
  <c r="AD3813"/>
  <c r="AC3814"/>
  <c r="AD3814" s="1"/>
  <c r="AD3812"/>
  <c r="AD2175"/>
  <c r="AC2187"/>
  <c r="AD2187" s="1"/>
  <c r="AC2176"/>
  <c r="AD2176" s="1"/>
  <c r="AC2178"/>
  <c r="AD2178" s="1"/>
  <c r="AD2182"/>
  <c r="AC2179"/>
  <c r="AD2179" s="1"/>
  <c r="AC1519"/>
  <c r="AC1524"/>
  <c r="AC1513"/>
  <c r="AC1521"/>
  <c r="AC1518"/>
  <c r="AC1523"/>
  <c r="AC1520"/>
  <c r="AC1515"/>
  <c r="AC1512"/>
  <c r="AC1514"/>
  <c r="AC1522"/>
  <c r="AC1191"/>
  <c r="AD1191" s="1"/>
  <c r="AD1186"/>
  <c r="AC1183"/>
  <c r="AD1183" s="1"/>
  <c r="AC1184"/>
  <c r="AD1184" s="1"/>
  <c r="AC1189"/>
  <c r="AD1189" s="1"/>
  <c r="AC1193"/>
  <c r="AD1193" s="1"/>
  <c r="AC1182"/>
  <c r="AD1182" s="1"/>
  <c r="AD1180"/>
  <c r="AD1188"/>
  <c r="AD1187"/>
  <c r="AC731"/>
  <c r="AC803"/>
  <c r="AC729"/>
  <c r="AC730"/>
  <c r="AC802"/>
  <c r="AC3413"/>
  <c r="AC4523"/>
  <c r="AC316"/>
  <c r="AC4981"/>
  <c r="AC3737"/>
  <c r="AC5080"/>
  <c r="AC4993"/>
  <c r="AC4999"/>
  <c r="AC5011"/>
  <c r="AC4757"/>
  <c r="AD475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719"/>
  <c r="AD4719" s="1"/>
  <c r="AC187"/>
  <c r="AD187" s="1"/>
  <c r="AC4963"/>
  <c r="AC1443"/>
  <c r="AC4752"/>
  <c r="AD4752" s="1"/>
  <c r="AC4768"/>
  <c r="AD4768" s="1"/>
  <c r="AC4763"/>
  <c r="AD4763" s="1"/>
  <c r="AC3212"/>
  <c r="AD3212" s="1"/>
  <c r="AC4764"/>
  <c r="AD4764" s="1"/>
  <c r="AC4703"/>
  <c r="AC4748"/>
  <c r="AD4748" s="1"/>
  <c r="AC3704"/>
  <c r="AD3704" s="1"/>
  <c r="AC4751"/>
  <c r="AD4751" s="1"/>
  <c r="AC4745"/>
  <c r="AD4745" s="1"/>
  <c r="AC3017"/>
  <c r="AC4746"/>
  <c r="AD4746" s="1"/>
  <c r="AC4704"/>
  <c r="AC4762"/>
  <c r="AD4762" s="1"/>
  <c r="AC4753"/>
  <c r="AD4753" s="1"/>
  <c r="AC4754"/>
  <c r="AD4754" s="1"/>
  <c r="AD188"/>
  <c r="AD190"/>
  <c r="AD189"/>
  <c r="AC4766"/>
  <c r="AD4766" s="1"/>
  <c r="AC170"/>
  <c r="AC4749"/>
  <c r="AD4749" s="1"/>
  <c r="AC3785"/>
  <c r="AD3785" s="1"/>
  <c r="AC4668"/>
  <c r="AD4668" s="1"/>
  <c r="AC4750"/>
  <c r="AD4750" s="1"/>
  <c r="AC171"/>
  <c r="AC3422"/>
  <c r="AC172"/>
  <c r="AC4760"/>
  <c r="AD4760" s="1"/>
  <c r="AD4770"/>
  <c r="AC3367"/>
  <c r="AC4674"/>
  <c r="AD4674" s="1"/>
  <c r="AC4761"/>
  <c r="AD4761" s="1"/>
  <c r="AC3736"/>
  <c r="AC4720"/>
  <c r="AD4720" s="1"/>
  <c r="AC4765"/>
  <c r="AD4765" s="1"/>
  <c r="AC173"/>
  <c r="AC176"/>
  <c r="AC179"/>
  <c r="AC178"/>
  <c r="AC177"/>
  <c r="AC182"/>
  <c r="AC181"/>
  <c r="AC174"/>
  <c r="AC180"/>
  <c r="AC4759"/>
  <c r="AD4759" s="1"/>
  <c r="AC4767"/>
  <c r="AD4767" s="1"/>
  <c r="AC4755"/>
  <c r="AD4755" s="1"/>
  <c r="AC4769"/>
  <c r="AD4769" s="1"/>
  <c r="AC4758"/>
  <c r="AD4758" s="1"/>
  <c r="AC4740"/>
  <c r="AD4740" s="1"/>
  <c r="AC4709"/>
  <c r="AC4698"/>
  <c r="AC4729"/>
  <c r="AD4729" s="1"/>
  <c r="AC4727"/>
  <c r="AD4727" s="1"/>
  <c r="AC4691"/>
  <c r="AC4733"/>
  <c r="AD4733" s="1"/>
  <c r="AD4735"/>
  <c r="AD4742"/>
  <c r="AD4744"/>
  <c r="AC4714"/>
  <c r="AD4714" s="1"/>
  <c r="AC4738"/>
  <c r="AD4738" s="1"/>
  <c r="AD4743"/>
  <c r="AC4718"/>
  <c r="AD4718" s="1"/>
  <c r="AC4739"/>
  <c r="AD4739" s="1"/>
  <c r="AC4728"/>
  <c r="AD4728" s="1"/>
  <c r="AC4732"/>
  <c r="AD4732" s="1"/>
  <c r="AC4730"/>
  <c r="AD4730" s="1"/>
  <c r="AC4731"/>
  <c r="AD4731" s="1"/>
  <c r="AC4736"/>
  <c r="AD4736" s="1"/>
  <c r="AC4737"/>
  <c r="AD4737" s="1"/>
  <c r="AC4717"/>
  <c r="AD4717" s="1"/>
  <c r="AC4723"/>
  <c r="AD4723" s="1"/>
  <c r="AC4712"/>
  <c r="AD4712" s="1"/>
  <c r="AC4690"/>
  <c r="AC4695"/>
  <c r="AC4692"/>
  <c r="AC4715"/>
  <c r="AD4715" s="1"/>
  <c r="AD4725"/>
  <c r="AC4583"/>
  <c r="AD4734"/>
  <c r="AC4689"/>
  <c r="AC4688"/>
  <c r="AC4721"/>
  <c r="AD4721" s="1"/>
  <c r="AC4722"/>
  <c r="AD4722" s="1"/>
  <c r="AC4687"/>
  <c r="AC4679"/>
  <c r="AD4679" s="1"/>
  <c r="AC4685"/>
  <c r="AC4693"/>
  <c r="AC4682"/>
  <c r="AC4724"/>
  <c r="AD4724" s="1"/>
  <c r="AC4716"/>
  <c r="AD4716" s="1"/>
  <c r="AC4694"/>
  <c r="AC4684"/>
  <c r="AC4713"/>
  <c r="AD4713" s="1"/>
  <c r="AC4675"/>
  <c r="AD4675" s="1"/>
  <c r="AC4686"/>
  <c r="AC4673"/>
  <c r="AD4673" s="1"/>
  <c r="AC4683"/>
  <c r="AC4671"/>
  <c r="AD4671" s="1"/>
  <c r="AC4680"/>
  <c r="AD4680" s="1"/>
  <c r="AC4678"/>
  <c r="AD4678" s="1"/>
  <c r="AC4667"/>
  <c r="AD4667" s="1"/>
  <c r="AC4432"/>
  <c r="AD4432" s="1"/>
  <c r="AC4669"/>
  <c r="AD4669" s="1"/>
  <c r="AC4672"/>
  <c r="AD4672" s="1"/>
  <c r="AC4304"/>
  <c r="AC4670"/>
  <c r="AD4670" s="1"/>
  <c r="AC4676"/>
  <c r="AD4676" s="1"/>
  <c r="AC4706"/>
  <c r="AC4677"/>
  <c r="AD4677" s="1"/>
  <c r="AC4707"/>
  <c r="AC4702"/>
  <c r="AC4598"/>
  <c r="AC4699"/>
  <c r="AC4708"/>
  <c r="AC4604"/>
  <c r="AC4701"/>
  <c r="AC4585"/>
  <c r="AC4597"/>
  <c r="AC4700"/>
  <c r="AC4593"/>
  <c r="AC3821"/>
  <c r="AD3821" s="1"/>
  <c r="AC4600"/>
  <c r="AC4188"/>
  <c r="AC4576"/>
  <c r="AC4301"/>
  <c r="AD4301" s="1"/>
  <c r="AC4522"/>
  <c r="AC4577"/>
  <c r="AC4490"/>
  <c r="AD4490" s="1"/>
  <c r="AC4578"/>
  <c r="AC4602"/>
  <c r="AC4508"/>
  <c r="AD4508" s="1"/>
  <c r="AC4498"/>
  <c r="AD4498" s="1"/>
  <c r="AC4532"/>
  <c r="AC4579"/>
  <c r="AC4603"/>
  <c r="AC4596"/>
  <c r="AC4594"/>
  <c r="AC4601"/>
  <c r="AC4582"/>
  <c r="AC4591"/>
  <c r="AC4581"/>
  <c r="AC4587"/>
  <c r="AC4537"/>
  <c r="AC3687"/>
  <c r="AD3687" s="1"/>
  <c r="AC4495"/>
  <c r="AD4495" s="1"/>
  <c r="AC4530"/>
  <c r="AC4588"/>
  <c r="AC3272"/>
  <c r="AD3272" s="1"/>
  <c r="AC4497"/>
  <c r="AD4497" s="1"/>
  <c r="AC4592"/>
  <c r="AC4589"/>
  <c r="AC4309"/>
  <c r="AC4517"/>
  <c r="AC4580"/>
  <c r="AC4595"/>
  <c r="AC3618"/>
  <c r="AD3618" s="1"/>
  <c r="AC3778"/>
  <c r="AD3778" s="1"/>
  <c r="AC4518"/>
  <c r="AC4584"/>
  <c r="AC4536"/>
  <c r="AC4586"/>
  <c r="AC4542"/>
  <c r="AC4527"/>
  <c r="AC4543"/>
  <c r="AC4533"/>
  <c r="AC4177"/>
  <c r="AC4534"/>
  <c r="AC4519"/>
  <c r="AC4538"/>
  <c r="AC4535"/>
  <c r="AC4482"/>
  <c r="AC4524"/>
  <c r="AC4489"/>
  <c r="AD4489" s="1"/>
  <c r="AC4540"/>
  <c r="AC4541"/>
  <c r="AC4520"/>
  <c r="AC4521"/>
  <c r="AC4476"/>
  <c r="AC4477"/>
  <c r="AC4515"/>
  <c r="AC4496"/>
  <c r="AD4496" s="1"/>
  <c r="AC4485"/>
  <c r="AD4485" s="1"/>
  <c r="AC4528"/>
  <c r="AC4487"/>
  <c r="AD4487" s="1"/>
  <c r="AC4525"/>
  <c r="AC4493"/>
  <c r="AD4493" s="1"/>
  <c r="AC4494"/>
  <c r="AD4494" s="1"/>
  <c r="AC4486"/>
  <c r="AD4486" s="1"/>
  <c r="AC4526"/>
  <c r="AC4516"/>
  <c r="AC4491"/>
  <c r="AD4491" s="1"/>
  <c r="AC4488"/>
  <c r="AD4488" s="1"/>
  <c r="AC4506"/>
  <c r="AD4506" s="1"/>
  <c r="AC4475"/>
  <c r="AC4507"/>
  <c r="AD4507" s="1"/>
  <c r="AC4472"/>
  <c r="AC4473"/>
  <c r="AC4474"/>
  <c r="AC4478"/>
  <c r="AC4312"/>
  <c r="AC4479"/>
  <c r="AC4492"/>
  <c r="AD4492" s="1"/>
  <c r="AC4480"/>
  <c r="AC4481"/>
  <c r="AC4470"/>
  <c r="AC4500"/>
  <c r="AD4500" s="1"/>
  <c r="AC3697"/>
  <c r="AD3697" s="1"/>
  <c r="AC3827"/>
  <c r="AD3827" s="1"/>
  <c r="AC4512"/>
  <c r="AD4512" s="1"/>
  <c r="AC4501"/>
  <c r="AD4501" s="1"/>
  <c r="AC4511"/>
  <c r="AD4511" s="1"/>
  <c r="AC3768"/>
  <c r="AD3768" s="1"/>
  <c r="AC4184"/>
  <c r="AC4504"/>
  <c r="AD4504" s="1"/>
  <c r="AC4513"/>
  <c r="AD4513" s="1"/>
  <c r="AC4117"/>
  <c r="AD4117" s="1"/>
  <c r="AC4509"/>
  <c r="AD4509" s="1"/>
  <c r="AC4471"/>
  <c r="AC4510"/>
  <c r="AD4510" s="1"/>
  <c r="AC4505"/>
  <c r="AD4505" s="1"/>
  <c r="AC4502"/>
  <c r="AD4502" s="1"/>
  <c r="AC4503"/>
  <c r="AD4503" s="1"/>
  <c r="AC4431"/>
  <c r="AC4172"/>
  <c r="AC4425"/>
  <c r="AC4426"/>
  <c r="AC4430"/>
  <c r="AC3722"/>
  <c r="AC3653"/>
  <c r="AD3653" s="1"/>
  <c r="AC4168"/>
  <c r="AC4424"/>
  <c r="AC4433"/>
  <c r="AC1903"/>
  <c r="AD1903" s="1"/>
  <c r="AC4436"/>
  <c r="AC4429"/>
  <c r="AC4427"/>
  <c r="AC4434"/>
  <c r="AD4434" s="1"/>
  <c r="AC4428"/>
  <c r="AD4428" s="1"/>
  <c r="AC4435"/>
  <c r="AC4313"/>
  <c r="AC4437"/>
  <c r="AD4267"/>
  <c r="AC4314"/>
  <c r="AC4272"/>
  <c r="AD4272" s="1"/>
  <c r="AC4315"/>
  <c r="AC4308"/>
  <c r="AC4165"/>
  <c r="AD4165" s="1"/>
  <c r="AC4154"/>
  <c r="AD4154" s="1"/>
  <c r="AC4181"/>
  <c r="AC4269"/>
  <c r="AD4269" s="1"/>
  <c r="AC4156"/>
  <c r="AD4156" s="1"/>
  <c r="AC4298"/>
  <c r="AD4298" s="1"/>
  <c r="AC4260"/>
  <c r="AD4260" s="1"/>
  <c r="AC4169"/>
  <c r="AC4174"/>
  <c r="AC4316"/>
  <c r="AC4305"/>
  <c r="AC4306"/>
  <c r="AC4265"/>
  <c r="AD4265" s="1"/>
  <c r="AC4307"/>
  <c r="AC4263"/>
  <c r="AD4263" s="1"/>
  <c r="AC4290"/>
  <c r="AD4290" s="1"/>
  <c r="AC4270"/>
  <c r="AD4270" s="1"/>
  <c r="AD4259"/>
  <c r="AC4264"/>
  <c r="AD4264" s="1"/>
  <c r="AC4271"/>
  <c r="AD4271" s="1"/>
  <c r="AC4294"/>
  <c r="AD4294" s="1"/>
  <c r="AC4261"/>
  <c r="AD4261" s="1"/>
  <c r="AC4262"/>
  <c r="AD4262" s="1"/>
  <c r="AC4268"/>
  <c r="AD4268" s="1"/>
  <c r="AC4159"/>
  <c r="AD4159" s="1"/>
  <c r="AC4297"/>
  <c r="AD4297" s="1"/>
  <c r="AD4266"/>
  <c r="AC4299"/>
  <c r="AD4299" s="1"/>
  <c r="AC4288"/>
  <c r="AD4288" s="1"/>
  <c r="AC4187"/>
  <c r="AC4098"/>
  <c r="AD4098" s="1"/>
  <c r="AC4179"/>
  <c r="AC4293"/>
  <c r="AD4293" s="1"/>
  <c r="AC4190"/>
  <c r="AC4175"/>
  <c r="AC4196"/>
  <c r="AC4292"/>
  <c r="AD4292" s="1"/>
  <c r="AC4125"/>
  <c r="AD4125" s="1"/>
  <c r="AC4296"/>
  <c r="AD4296" s="1"/>
  <c r="AC4289"/>
  <c r="AD4289" s="1"/>
  <c r="AC4300"/>
  <c r="AD4300" s="1"/>
  <c r="AC4195"/>
  <c r="AC4291"/>
  <c r="AD4291" s="1"/>
  <c r="AC4193"/>
  <c r="AC4194"/>
  <c r="AC4183"/>
  <c r="AD4295"/>
  <c r="AC3966"/>
  <c r="AD3966" s="1"/>
  <c r="AC4160"/>
  <c r="AD4160" s="1"/>
  <c r="AC4189"/>
  <c r="AC3945"/>
  <c r="AC4161"/>
  <c r="AD4161" s="1"/>
  <c r="AC4186"/>
  <c r="AD3435"/>
  <c r="AC3963"/>
  <c r="AD3963" s="1"/>
  <c r="AC4116"/>
  <c r="AD4116" s="1"/>
  <c r="AC4191"/>
  <c r="AC4176"/>
  <c r="AC4163"/>
  <c r="AD4163" s="1"/>
  <c r="AC4192"/>
  <c r="AC4180"/>
  <c r="AC4185"/>
  <c r="AC4173"/>
  <c r="AC4124"/>
  <c r="AD4124" s="1"/>
  <c r="AC4138"/>
  <c r="AD4138" s="1"/>
  <c r="AC4153"/>
  <c r="AD4153" s="1"/>
  <c r="AC4129"/>
  <c r="AD4129" s="1"/>
  <c r="AC4155"/>
  <c r="AD4155" s="1"/>
  <c r="AC4166"/>
  <c r="AD4166" s="1"/>
  <c r="AC4157"/>
  <c r="AD4157" s="1"/>
  <c r="AC3974"/>
  <c r="AC3962"/>
  <c r="AD3962" s="1"/>
  <c r="AC4162"/>
  <c r="AD4162" s="1"/>
  <c r="AC4158"/>
  <c r="AD4158" s="1"/>
  <c r="AC4164"/>
  <c r="AD4164" s="1"/>
  <c r="AC4133"/>
  <c r="AD4133" s="1"/>
  <c r="AC3949"/>
  <c r="AC4150"/>
  <c r="AD4150" s="1"/>
  <c r="AC4139"/>
  <c r="AD4139" s="1"/>
  <c r="AC4128"/>
  <c r="AD4128" s="1"/>
  <c r="AC4144"/>
  <c r="AD4144" s="1"/>
  <c r="AC4106"/>
  <c r="AD4106" s="1"/>
  <c r="AC4141"/>
  <c r="AD4141" s="1"/>
  <c r="AC4126"/>
  <c r="AD4126" s="1"/>
  <c r="AC4145"/>
  <c r="AD4145" s="1"/>
  <c r="AC4136"/>
  <c r="AD4136" s="1"/>
  <c r="AC4130"/>
  <c r="AD4130" s="1"/>
  <c r="AD4147"/>
  <c r="AC4142"/>
  <c r="AD4142" s="1"/>
  <c r="AC4143"/>
  <c r="AD4143" s="1"/>
  <c r="AC4135"/>
  <c r="AD4135" s="1"/>
  <c r="AC4132"/>
  <c r="AD4132" s="1"/>
  <c r="AC4149"/>
  <c r="AD4149" s="1"/>
  <c r="AC4134"/>
  <c r="AD4134" s="1"/>
  <c r="AC4127"/>
  <c r="AD4127" s="1"/>
  <c r="AC4148"/>
  <c r="AD4148" s="1"/>
  <c r="AC3944"/>
  <c r="AC3973"/>
  <c r="AC4095"/>
  <c r="AD4095" s="1"/>
  <c r="AC3670"/>
  <c r="AD3670" s="1"/>
  <c r="AC4096"/>
  <c r="AD4096" s="1"/>
  <c r="AC3978"/>
  <c r="AC4097"/>
  <c r="AD4097" s="1"/>
  <c r="AC4104"/>
  <c r="AD4104" s="1"/>
  <c r="AC4123"/>
  <c r="AD4123" s="1"/>
  <c r="AC4151"/>
  <c r="AD4151" s="1"/>
  <c r="AC4101"/>
  <c r="AD4101" s="1"/>
  <c r="AC4131"/>
  <c r="AD4131" s="1"/>
  <c r="AC4093"/>
  <c r="AD4093" s="1"/>
  <c r="AC3627"/>
  <c r="AD3627" s="1"/>
  <c r="AC4102"/>
  <c r="AD4102" s="1"/>
  <c r="AC3297"/>
  <c r="AD3297" s="1"/>
  <c r="AC4140"/>
  <c r="AD4140" s="1"/>
  <c r="AD4146"/>
  <c r="AC4094"/>
  <c r="AD4094" s="1"/>
  <c r="AC4103"/>
  <c r="AD4103" s="1"/>
  <c r="AC4115"/>
  <c r="AD4115" s="1"/>
  <c r="AC4114"/>
  <c r="AD4114" s="1"/>
  <c r="AC3985"/>
  <c r="AC4111"/>
  <c r="AD4111" s="1"/>
  <c r="AC4112"/>
  <c r="AD4112" s="1"/>
  <c r="AC4113"/>
  <c r="AD4113" s="1"/>
  <c r="AC3942"/>
  <c r="AD4099"/>
  <c r="AC3958"/>
  <c r="AD3958" s="1"/>
  <c r="AC4109"/>
  <c r="AD4109" s="1"/>
  <c r="AC4105"/>
  <c r="AD4105" s="1"/>
  <c r="AD4100"/>
  <c r="AC3652"/>
  <c r="AD3652" s="1"/>
  <c r="AC4108"/>
  <c r="AD4108" s="1"/>
  <c r="AC3765"/>
  <c r="AD3765" s="1"/>
  <c r="AC3616"/>
  <c r="AD3616" s="1"/>
  <c r="AC3626"/>
  <c r="AD3626" s="1"/>
  <c r="AC3770"/>
  <c r="AD3770" s="1"/>
  <c r="AC3828"/>
  <c r="AD3828" s="1"/>
  <c r="AC3981"/>
  <c r="AC4110"/>
  <c r="AD4110" s="1"/>
  <c r="AC4118"/>
  <c r="AD4118" s="1"/>
  <c r="AC4119"/>
  <c r="AD4119" s="1"/>
  <c r="AC3984"/>
  <c r="AC3983"/>
  <c r="AD4121"/>
  <c r="AC3975"/>
  <c r="AC3969"/>
  <c r="AD3969" s="1"/>
  <c r="AC3946"/>
  <c r="AC3982"/>
  <c r="AC3970"/>
  <c r="AD3970" s="1"/>
  <c r="AC3972"/>
  <c r="AC3957"/>
  <c r="AD3957" s="1"/>
  <c r="AD3829"/>
  <c r="AC3961"/>
  <c r="AD3961" s="1"/>
  <c r="AC3948"/>
  <c r="AC4120"/>
  <c r="AD4120" s="1"/>
  <c r="AC3950"/>
  <c r="AC3979"/>
  <c r="AC3964"/>
  <c r="AD3964" s="1"/>
  <c r="AC3980"/>
  <c r="AC3965"/>
  <c r="AD3965" s="1"/>
  <c r="AD3967"/>
  <c r="AD3968"/>
  <c r="AC3947"/>
  <c r="AD3959"/>
  <c r="AC3951"/>
  <c r="AD3960"/>
  <c r="AC3826"/>
  <c r="AD3826" s="1"/>
  <c r="AC3953"/>
  <c r="AC3954"/>
  <c r="AC3943"/>
  <c r="AC3955"/>
  <c r="AC3831"/>
  <c r="AD3831" s="1"/>
  <c r="AC3820"/>
  <c r="AD3820" s="1"/>
  <c r="AC3832"/>
  <c r="AD3832" s="1"/>
  <c r="AC3764"/>
  <c r="AD3764" s="1"/>
  <c r="AC3646"/>
  <c r="AD3646" s="1"/>
  <c r="AC3673"/>
  <c r="AD3673" s="1"/>
  <c r="AC3822"/>
  <c r="AD3822" s="1"/>
  <c r="AC3823"/>
  <c r="AD3823" s="1"/>
  <c r="AC3833"/>
  <c r="AD3833" s="1"/>
  <c r="AC3824"/>
  <c r="AD3824" s="1"/>
  <c r="AC3688"/>
  <c r="AD3688" s="1"/>
  <c r="AC3664"/>
  <c r="AC3825"/>
  <c r="AD3825" s="1"/>
  <c r="AC3830"/>
  <c r="AD3830" s="1"/>
  <c r="AC3661"/>
  <c r="AC3773"/>
  <c r="AD3773" s="1"/>
  <c r="AC3761"/>
  <c r="AD3761" s="1"/>
  <c r="AC3723"/>
  <c r="AC3698"/>
  <c r="AD3698" s="1"/>
  <c r="AC3790"/>
  <c r="AC3721"/>
  <c r="AC3679"/>
  <c r="AD3679" s="1"/>
  <c r="AC3792"/>
  <c r="AC3647"/>
  <c r="AD3647" s="1"/>
  <c r="AC3707"/>
  <c r="AD3707" s="1"/>
  <c r="AC3631"/>
  <c r="AD3631" s="1"/>
  <c r="AC3783"/>
  <c r="AD3783" s="1"/>
  <c r="AC3794"/>
  <c r="AC3689"/>
  <c r="AD3689" s="1"/>
  <c r="AC3793"/>
  <c r="AC3782"/>
  <c r="AD3782" s="1"/>
  <c r="AD3633"/>
  <c r="AC3771"/>
  <c r="AD3771" s="1"/>
  <c r="AC3781"/>
  <c r="AD3781" s="1"/>
  <c r="AC3706"/>
  <c r="AD3706" s="1"/>
  <c r="AC3724"/>
  <c r="AC3690"/>
  <c r="AD3690" s="1"/>
  <c r="AC3635"/>
  <c r="AD3635" s="1"/>
  <c r="AC3787"/>
  <c r="AD3787" s="1"/>
  <c r="AC3788"/>
  <c r="AD3788" s="1"/>
  <c r="AC3705"/>
  <c r="AD3705" s="1"/>
  <c r="AC3625"/>
  <c r="AD3625" s="1"/>
  <c r="AC3672"/>
  <c r="AD3672" s="1"/>
  <c r="AC3696"/>
  <c r="AD3696" s="1"/>
  <c r="AC3715"/>
  <c r="AC3671"/>
  <c r="AD3671" s="1"/>
  <c r="AC3772"/>
  <c r="AD3772" s="1"/>
  <c r="AC3655"/>
  <c r="AC3656"/>
  <c r="AC3716"/>
  <c r="AC3681"/>
  <c r="AD3681" s="1"/>
  <c r="AC3791"/>
  <c r="AC3779"/>
  <c r="AD3779" s="1"/>
  <c r="AC3695"/>
  <c r="AD3695" s="1"/>
  <c r="AC3780"/>
  <c r="AD3780" s="1"/>
  <c r="AC3727"/>
  <c r="AC3693"/>
  <c r="AD3693" s="1"/>
  <c r="AC3708"/>
  <c r="AD3708" s="1"/>
  <c r="AC3701"/>
  <c r="AD3701" s="1"/>
  <c r="AC3674"/>
  <c r="AD3674" s="1"/>
  <c r="AC3666"/>
  <c r="AC3640"/>
  <c r="AD3640" s="1"/>
  <c r="AC3784"/>
  <c r="AD3784" s="1"/>
  <c r="AC3769"/>
  <c r="AD3769" s="1"/>
  <c r="AC3712"/>
  <c r="AD3712" s="1"/>
  <c r="AC3713"/>
  <c r="AD3713" s="1"/>
  <c r="AC3645"/>
  <c r="AD3645" s="1"/>
  <c r="AC3766"/>
  <c r="AD3766" s="1"/>
  <c r="AC3663"/>
  <c r="AC3702"/>
  <c r="AD3702" s="1"/>
  <c r="AC3667"/>
  <c r="AC3717"/>
  <c r="AC3709"/>
  <c r="AD3709" s="1"/>
  <c r="AC3682"/>
  <c r="AD3682" s="1"/>
  <c r="AC3675"/>
  <c r="AD3675" s="1"/>
  <c r="AC3648"/>
  <c r="AD3648" s="1"/>
  <c r="AC3786"/>
  <c r="AD3786" s="1"/>
  <c r="AC3760"/>
  <c r="AD3760" s="1"/>
  <c r="AC3644"/>
  <c r="AD3644" s="1"/>
  <c r="AC3662"/>
  <c r="AC3775"/>
  <c r="AD3775" s="1"/>
  <c r="AC3680"/>
  <c r="AD3680" s="1"/>
  <c r="AC3710"/>
  <c r="AD3710" s="1"/>
  <c r="AC3676"/>
  <c r="AD3676" s="1"/>
  <c r="AC3725"/>
  <c r="AC3718"/>
  <c r="AC3691"/>
  <c r="AD3691" s="1"/>
  <c r="AC3683"/>
  <c r="AD3683" s="1"/>
  <c r="AC3657"/>
  <c r="AC3777"/>
  <c r="AD3777" s="1"/>
  <c r="AC3762"/>
  <c r="AD3762" s="1"/>
  <c r="AC3678"/>
  <c r="AD3678" s="1"/>
  <c r="AC3763"/>
  <c r="AD3763" s="1"/>
  <c r="AC3719"/>
  <c r="AC3685"/>
  <c r="AD3685" s="1"/>
  <c r="AC3726"/>
  <c r="AC3700"/>
  <c r="AD3700" s="1"/>
  <c r="AC3692"/>
  <c r="AD3692" s="1"/>
  <c r="AC3665"/>
  <c r="AC3636"/>
  <c r="AD3636" s="1"/>
  <c r="AC3630"/>
  <c r="AD3630" s="1"/>
  <c r="AC3642"/>
  <c r="AD3642" s="1"/>
  <c r="AC3703"/>
  <c r="AD3703" s="1"/>
  <c r="AC3668"/>
  <c r="AC3637"/>
  <c r="AD3637" s="1"/>
  <c r="AC3620"/>
  <c r="AD3620" s="1"/>
  <c r="AC3617"/>
  <c r="AD3617" s="1"/>
  <c r="AC3650"/>
  <c r="AD3650" s="1"/>
  <c r="AC3711"/>
  <c r="AD3711" s="1"/>
  <c r="AC3677"/>
  <c r="AD3677" s="1"/>
  <c r="AC3643"/>
  <c r="AD3643" s="1"/>
  <c r="AC3621"/>
  <c r="AD3621" s="1"/>
  <c r="AC3610"/>
  <c r="AD3610" s="1"/>
  <c r="AC3628"/>
  <c r="AD3628" s="1"/>
  <c r="AC3641"/>
  <c r="AD3641" s="1"/>
  <c r="AC3622"/>
  <c r="AD3622" s="1"/>
  <c r="AC3629"/>
  <c r="AD3629" s="1"/>
  <c r="AC3659"/>
  <c r="AC3720"/>
  <c r="AC3686"/>
  <c r="AD3686" s="1"/>
  <c r="AC3651"/>
  <c r="AD3651" s="1"/>
  <c r="AC3638"/>
  <c r="AD3638" s="1"/>
  <c r="AC3634"/>
  <c r="AD3634" s="1"/>
  <c r="AC3767"/>
  <c r="AD3767" s="1"/>
  <c r="AC3649"/>
  <c r="AD3649" s="1"/>
  <c r="AC3728"/>
  <c r="AC3694"/>
  <c r="AD3694" s="1"/>
  <c r="AC3660"/>
  <c r="AC3776"/>
  <c r="AD3776" s="1"/>
  <c r="AC3658"/>
  <c r="AC3613"/>
  <c r="AD3613" s="1"/>
  <c r="AD3632"/>
  <c r="AC3611"/>
  <c r="AD3611" s="1"/>
  <c r="AC3615"/>
  <c r="AD3615" s="1"/>
  <c r="AC3619"/>
  <c r="AD3619" s="1"/>
  <c r="AC3052"/>
  <c r="AD3052" s="1"/>
  <c r="AC3273"/>
  <c r="AD3273" s="1"/>
  <c r="AC3258"/>
  <c r="AD3258" s="1"/>
  <c r="AC3425"/>
  <c r="AC3411"/>
  <c r="AC3623"/>
  <c r="AD3623" s="1"/>
  <c r="AC3612"/>
  <c r="AD3612" s="1"/>
  <c r="AC3614"/>
  <c r="AD3614" s="1"/>
  <c r="AC3739"/>
  <c r="AC3399"/>
  <c r="AC3401"/>
  <c r="AC3346"/>
  <c r="AD3346" s="1"/>
  <c r="AC3389"/>
  <c r="AC3441"/>
  <c r="AD3441" s="1"/>
  <c r="AC3430"/>
  <c r="AD3430" s="1"/>
  <c r="AC3431"/>
  <c r="AD3431" s="1"/>
  <c r="AC3406"/>
  <c r="AC3333"/>
  <c r="AD3333" s="1"/>
  <c r="AC3318"/>
  <c r="AD3318" s="1"/>
  <c r="AC3392"/>
  <c r="AC3407"/>
  <c r="AC3409"/>
  <c r="AC2992"/>
  <c r="AD2992" s="1"/>
  <c r="AC3427"/>
  <c r="AC3377"/>
  <c r="AC3189"/>
  <c r="AD3189" s="1"/>
  <c r="AC3335"/>
  <c r="AD3335" s="1"/>
  <c r="AC3309"/>
  <c r="AD3309" s="1"/>
  <c r="AC3432"/>
  <c r="AD3432" s="1"/>
  <c r="AC3405"/>
  <c r="AC3433"/>
  <c r="AD3433" s="1"/>
  <c r="AD3437"/>
  <c r="AC3387"/>
  <c r="AC3439"/>
  <c r="AD3439" s="1"/>
  <c r="AC3404"/>
  <c r="AC3440"/>
  <c r="AD3440" s="1"/>
  <c r="AC3429"/>
  <c r="AD3429" s="1"/>
  <c r="AD3442"/>
  <c r="AC3412"/>
  <c r="AC3438"/>
  <c r="AD3438" s="1"/>
  <c r="AD3436"/>
  <c r="AD3434"/>
  <c r="AC3253"/>
  <c r="AD3253" s="1"/>
  <c r="AC3349"/>
  <c r="AD3349" s="1"/>
  <c r="AC3345"/>
  <c r="AD3345" s="1"/>
  <c r="AC3395"/>
  <c r="AC3384"/>
  <c r="AC3385"/>
  <c r="AC3325"/>
  <c r="AD3325" s="1"/>
  <c r="AC3386"/>
  <c r="AC3340"/>
  <c r="AD3340" s="1"/>
  <c r="AC3396"/>
  <c r="AC3364"/>
  <c r="AC3388"/>
  <c r="AC3740"/>
  <c r="AC3250"/>
  <c r="AD3250" s="1"/>
  <c r="AC3277"/>
  <c r="AD3277" s="1"/>
  <c r="AC3252"/>
  <c r="AD3252" s="1"/>
  <c r="AC3304"/>
  <c r="AD3304" s="1"/>
  <c r="AC3332"/>
  <c r="AD3332" s="1"/>
  <c r="AC3317"/>
  <c r="AD3317" s="1"/>
  <c r="AC3393"/>
  <c r="AC3394"/>
  <c r="AC3312"/>
  <c r="AD3312" s="1"/>
  <c r="AC3350"/>
  <c r="AD3350" s="1"/>
  <c r="AC3339"/>
  <c r="AD3339" s="1"/>
  <c r="AC3351"/>
  <c r="AD3351" s="1"/>
  <c r="AC3348"/>
  <c r="AD3348" s="1"/>
  <c r="AC3259"/>
  <c r="AD3259" s="1"/>
  <c r="AC3280"/>
  <c r="AD3280" s="1"/>
  <c r="AC3256"/>
  <c r="AD3256" s="1"/>
  <c r="AC3331"/>
  <c r="AD3331" s="1"/>
  <c r="AC3342"/>
  <c r="AD3342" s="1"/>
  <c r="AC3257"/>
  <c r="AD3257" s="1"/>
  <c r="AC3298"/>
  <c r="AD3298" s="1"/>
  <c r="AC3343"/>
  <c r="AD3343" s="1"/>
  <c r="AC3344"/>
  <c r="AD3344" s="1"/>
  <c r="AC3007"/>
  <c r="AC3251"/>
  <c r="AD3251" s="1"/>
  <c r="AC3347"/>
  <c r="AD3347" s="1"/>
  <c r="AC3225"/>
  <c r="AD3225" s="1"/>
  <c r="AC3303"/>
  <c r="AD3303" s="1"/>
  <c r="AC3330"/>
  <c r="AD3330" s="1"/>
  <c r="AC3321"/>
  <c r="AD3321" s="1"/>
  <c r="AC3341"/>
  <c r="AD3341" s="1"/>
  <c r="AC3322"/>
  <c r="AD3322" s="1"/>
  <c r="AC3337"/>
  <c r="AD3337" s="1"/>
  <c r="AC3328"/>
  <c r="AD3328" s="1"/>
  <c r="AC3307"/>
  <c r="AD3307" s="1"/>
  <c r="AC2700"/>
  <c r="AD2700" s="1"/>
  <c r="AC3319"/>
  <c r="AD3319" s="1"/>
  <c r="AC3324"/>
  <c r="AD3324" s="1"/>
  <c r="AC3329"/>
  <c r="AD3329" s="1"/>
  <c r="AC3313"/>
  <c r="AD3313" s="1"/>
  <c r="AC3336"/>
  <c r="AD3336" s="1"/>
  <c r="AC3310"/>
  <c r="AD3310" s="1"/>
  <c r="AC3366"/>
  <c r="AC3355"/>
  <c r="AC3266"/>
  <c r="AD3266" s="1"/>
  <c r="AC3224"/>
  <c r="AD3224" s="1"/>
  <c r="AC3326"/>
  <c r="AD3326" s="1"/>
  <c r="AC3311"/>
  <c r="AD3311" s="1"/>
  <c r="AC3314"/>
  <c r="AD3314" s="1"/>
  <c r="AC3315"/>
  <c r="AD3315" s="1"/>
  <c r="AC3320"/>
  <c r="AD3320" s="1"/>
  <c r="AC3376"/>
  <c r="AC3286"/>
  <c r="AD3286" s="1"/>
  <c r="AC3316"/>
  <c r="AD3316" s="1"/>
  <c r="AC3334"/>
  <c r="AD3334" s="1"/>
  <c r="AC3327"/>
  <c r="AD3327" s="1"/>
  <c r="AC3235"/>
  <c r="AD3235" s="1"/>
  <c r="AD3300"/>
  <c r="AC3236"/>
  <c r="AD3236" s="1"/>
  <c r="AD3302"/>
  <c r="AC3269"/>
  <c r="AD3269" s="1"/>
  <c r="AC3270"/>
  <c r="AD3270" s="1"/>
  <c r="AC3260"/>
  <c r="AD3260" s="1"/>
  <c r="AC3420"/>
  <c r="AC3231"/>
  <c r="AD3231" s="1"/>
  <c r="AC3244"/>
  <c r="AD3244" s="1"/>
  <c r="AC3261"/>
  <c r="AD3261" s="1"/>
  <c r="AC3305"/>
  <c r="AD3305" s="1"/>
  <c r="AD3294"/>
  <c r="AC3299"/>
  <c r="AD3299" s="1"/>
  <c r="AC3296"/>
  <c r="AD3296" s="1"/>
  <c r="AC3295"/>
  <c r="AD3295" s="1"/>
  <c r="AC3306"/>
  <c r="AD3306" s="1"/>
  <c r="AC3285"/>
  <c r="AD3285" s="1"/>
  <c r="AC3416"/>
  <c r="AC3292"/>
  <c r="AD3292" s="1"/>
  <c r="AC3254"/>
  <c r="AD3254" s="1"/>
  <c r="AC3227"/>
  <c r="AD3227" s="1"/>
  <c r="AD3301"/>
  <c r="AC3279"/>
  <c r="AD3279" s="1"/>
  <c r="AC3291"/>
  <c r="AD3291" s="1"/>
  <c r="AD3271"/>
  <c r="AC3241"/>
  <c r="AD3241" s="1"/>
  <c r="AC3234"/>
  <c r="AD3234" s="1"/>
  <c r="AC3243"/>
  <c r="AD3243" s="1"/>
  <c r="AC3228"/>
  <c r="AD3228" s="1"/>
  <c r="AC3281"/>
  <c r="AD3281" s="1"/>
  <c r="AC3284"/>
  <c r="AD3284" s="1"/>
  <c r="AC3276"/>
  <c r="AD3276" s="1"/>
  <c r="AC3282"/>
  <c r="AD3282" s="1"/>
  <c r="AC2699"/>
  <c r="AD2699" s="1"/>
  <c r="AC3274"/>
  <c r="AD3274" s="1"/>
  <c r="AC3262"/>
  <c r="AD3262" s="1"/>
  <c r="AC3232"/>
  <c r="AD3232" s="1"/>
  <c r="AC3268"/>
  <c r="AD3268" s="1"/>
  <c r="AC3226"/>
  <c r="AD3226" s="1"/>
  <c r="AC3219"/>
  <c r="AD3219" s="1"/>
  <c r="AC3415"/>
  <c r="AC3202"/>
  <c r="AD3202" s="1"/>
  <c r="AC3288"/>
  <c r="AD3288" s="1"/>
  <c r="AC3265"/>
  <c r="AD3265" s="1"/>
  <c r="AC3242"/>
  <c r="AD3242" s="1"/>
  <c r="AC3229"/>
  <c r="AD3229" s="1"/>
  <c r="AC3237"/>
  <c r="AD3237" s="1"/>
  <c r="AC3283"/>
  <c r="AD3283" s="1"/>
  <c r="AC3238"/>
  <c r="AD3238" s="1"/>
  <c r="AC3275"/>
  <c r="AD3275" s="1"/>
  <c r="AC3264"/>
  <c r="AD3264" s="1"/>
  <c r="AC3249"/>
  <c r="AD3249" s="1"/>
  <c r="AC3245"/>
  <c r="AD3245" s="1"/>
  <c r="AC3223"/>
  <c r="AD3223" s="1"/>
  <c r="AC3246"/>
  <c r="AD3246" s="1"/>
  <c r="AC3289"/>
  <c r="AD3289" s="1"/>
  <c r="AC3220"/>
  <c r="AD3220" s="1"/>
  <c r="AC3290"/>
  <c r="AD3290" s="1"/>
  <c r="AC3267"/>
  <c r="AD3267" s="1"/>
  <c r="AC3255"/>
  <c r="AD3255" s="1"/>
  <c r="AC3240"/>
  <c r="AD3240" s="1"/>
  <c r="AC3221"/>
  <c r="AD3221" s="1"/>
  <c r="AC3193"/>
  <c r="AD3193" s="1"/>
  <c r="AD3195"/>
  <c r="AC3247"/>
  <c r="AD3247" s="1"/>
  <c r="AD3196"/>
  <c r="AC3354"/>
  <c r="AC3371"/>
  <c r="AC3374"/>
  <c r="AC3222"/>
  <c r="AD3222" s="1"/>
  <c r="AC3194"/>
  <c r="AD3194" s="1"/>
  <c r="AC3200"/>
  <c r="AD3200" s="1"/>
  <c r="AC3230"/>
  <c r="AD3230" s="1"/>
  <c r="AC3372"/>
  <c r="AC3201"/>
  <c r="AD3201" s="1"/>
  <c r="AC3373"/>
  <c r="AC3239"/>
  <c r="AD3239" s="1"/>
  <c r="AC3192"/>
  <c r="AD3192" s="1"/>
  <c r="AC3199"/>
  <c r="AD3199" s="1"/>
  <c r="AC3423"/>
  <c r="AC3191"/>
  <c r="AD3191" s="1"/>
  <c r="AC3382"/>
  <c r="AC3381"/>
  <c r="AC3197"/>
  <c r="AD3197" s="1"/>
  <c r="AC3380"/>
  <c r="AC3190"/>
  <c r="AD3190" s="1"/>
  <c r="AC3417"/>
  <c r="AC3375"/>
  <c r="AC3418"/>
  <c r="AD2763"/>
  <c r="AC3419"/>
  <c r="AC3198"/>
  <c r="AD3198" s="1"/>
  <c r="AC3414"/>
  <c r="AC3369"/>
  <c r="AD2760"/>
  <c r="AC3213"/>
  <c r="AD3213" s="1"/>
  <c r="AC3210"/>
  <c r="AD3210" s="1"/>
  <c r="AC3363"/>
  <c r="AC3426"/>
  <c r="AC3370"/>
  <c r="AC3424"/>
  <c r="AC3359"/>
  <c r="AC3378"/>
  <c r="AC3360"/>
  <c r="AC3379"/>
  <c r="AC3362"/>
  <c r="AC3357"/>
  <c r="AC3216"/>
  <c r="AD3216" s="1"/>
  <c r="AC3205"/>
  <c r="AD3205" s="1"/>
  <c r="AC3358"/>
  <c r="AC3365"/>
  <c r="AC1912"/>
  <c r="AD1912" s="1"/>
  <c r="AC3206"/>
  <c r="AD3206" s="1"/>
  <c r="AC3356"/>
  <c r="AC3204"/>
  <c r="AD3204" s="1"/>
  <c r="AC3209"/>
  <c r="AD3209" s="1"/>
  <c r="AC3207"/>
  <c r="AD3207" s="1"/>
  <c r="AD2752"/>
  <c r="AC3208"/>
  <c r="AD3208" s="1"/>
  <c r="AC3217"/>
  <c r="AD3217" s="1"/>
  <c r="AC3214"/>
  <c r="AD3214" s="1"/>
  <c r="AC3215"/>
  <c r="AD3215" s="1"/>
  <c r="AD3211"/>
  <c r="AC2737"/>
  <c r="AD2737" s="1"/>
  <c r="AC2967"/>
  <c r="AC2978"/>
  <c r="AC2979"/>
  <c r="AC3743"/>
  <c r="AC2561"/>
  <c r="AC2742"/>
  <c r="AD2742" s="1"/>
  <c r="AC3002"/>
  <c r="AD3002" s="1"/>
  <c r="AC3741"/>
  <c r="AC3735"/>
  <c r="AC3742"/>
  <c r="AC3731"/>
  <c r="AC3732"/>
  <c r="AC3733"/>
  <c r="AC3734"/>
  <c r="AC2722"/>
  <c r="AD2722" s="1"/>
  <c r="AC2968"/>
  <c r="AC3024"/>
  <c r="AD3024" s="1"/>
  <c r="AC3054"/>
  <c r="AD3054" s="1"/>
  <c r="AC3019"/>
  <c r="AC3005"/>
  <c r="AD3005" s="1"/>
  <c r="AC2993"/>
  <c r="AD2993" s="1"/>
  <c r="AC2985"/>
  <c r="AC3038"/>
  <c r="AD3038" s="1"/>
  <c r="AC3020"/>
  <c r="AC2995"/>
  <c r="AD2995" s="1"/>
  <c r="AC3055"/>
  <c r="AD3055" s="1"/>
  <c r="AC2695"/>
  <c r="AD2695" s="1"/>
  <c r="AC3026"/>
  <c r="AD3026" s="1"/>
  <c r="AC3062"/>
  <c r="AD3062" s="1"/>
  <c r="AC3028"/>
  <c r="AD3028" s="1"/>
  <c r="AC3001"/>
  <c r="AD3001" s="1"/>
  <c r="AC2994"/>
  <c r="AD2994" s="1"/>
  <c r="AC2980"/>
  <c r="AC3046"/>
  <c r="AD3046" s="1"/>
  <c r="AC3009"/>
  <c r="AC2981"/>
  <c r="AC3012"/>
  <c r="AC2987"/>
  <c r="AC2744"/>
  <c r="AD2744" s="1"/>
  <c r="AC3058"/>
  <c r="AD3058" s="1"/>
  <c r="AC3043"/>
  <c r="AD3043" s="1"/>
  <c r="AC3063"/>
  <c r="AD3063" s="1"/>
  <c r="AC3037"/>
  <c r="AD3037" s="1"/>
  <c r="AC2988"/>
  <c r="AC3004"/>
  <c r="AD3004" s="1"/>
  <c r="AC2996"/>
  <c r="AD2996" s="1"/>
  <c r="AD2762"/>
  <c r="AD2751"/>
  <c r="AC2962"/>
  <c r="AC3060"/>
  <c r="AD3060" s="1"/>
  <c r="AC3027"/>
  <c r="AD3027" s="1"/>
  <c r="AC3045"/>
  <c r="AD3045" s="1"/>
  <c r="AC3018"/>
  <c r="AC3011"/>
  <c r="AC2984"/>
  <c r="AC3029"/>
  <c r="AD3029" s="1"/>
  <c r="AC3003"/>
  <c r="AD3003" s="1"/>
  <c r="AC2998"/>
  <c r="AD2998" s="1"/>
  <c r="AC3000"/>
  <c r="AD3000" s="1"/>
  <c r="AC3047"/>
  <c r="AD3047" s="1"/>
  <c r="AC3013"/>
  <c r="AC3061"/>
  <c r="AD3061" s="1"/>
  <c r="AC3035"/>
  <c r="AD3035" s="1"/>
  <c r="AC3056"/>
  <c r="AD3056" s="1"/>
  <c r="AC3010"/>
  <c r="AC2986"/>
  <c r="AC3049"/>
  <c r="AD3049" s="1"/>
  <c r="AC3015"/>
  <c r="AC3059"/>
  <c r="AD3059" s="1"/>
  <c r="AC3053"/>
  <c r="AD3053" s="1"/>
  <c r="AC3064"/>
  <c r="AD3064" s="1"/>
  <c r="AC2983"/>
  <c r="AC2989"/>
  <c r="AC3034"/>
  <c r="AD3034" s="1"/>
  <c r="AC3039"/>
  <c r="AD3039" s="1"/>
  <c r="AC3025"/>
  <c r="AD3025" s="1"/>
  <c r="AC2990"/>
  <c r="AC3030"/>
  <c r="AD3030" s="1"/>
  <c r="AC3044"/>
  <c r="AD3044" s="1"/>
  <c r="AC2977"/>
  <c r="AC2540"/>
  <c r="AC2551"/>
  <c r="AC2662"/>
  <c r="AD2662" s="1"/>
  <c r="AC3065"/>
  <c r="AD3065" s="1"/>
  <c r="AC3031"/>
  <c r="AD3031" s="1"/>
  <c r="AC2997"/>
  <c r="AD2997" s="1"/>
  <c r="AC2304"/>
  <c r="AD2304" s="1"/>
  <c r="AC2965"/>
  <c r="AC3033"/>
  <c r="AD3033" s="1"/>
  <c r="AC2999"/>
  <c r="AD2999" s="1"/>
  <c r="AC3022"/>
  <c r="AD3022" s="1"/>
  <c r="AC2731"/>
  <c r="AD2731" s="1"/>
  <c r="AC2966"/>
  <c r="AC2972"/>
  <c r="AC3040"/>
  <c r="AD3040" s="1"/>
  <c r="AC2387"/>
  <c r="AD2387" s="1"/>
  <c r="AC2531"/>
  <c r="AD2757"/>
  <c r="AC2975"/>
  <c r="AC2964"/>
  <c r="AC3032"/>
  <c r="AD3032" s="1"/>
  <c r="AC3042"/>
  <c r="AD3042" s="1"/>
  <c r="AC3008"/>
  <c r="AC2339"/>
  <c r="AC2971"/>
  <c r="AC3048"/>
  <c r="AD3048" s="1"/>
  <c r="AC3014"/>
  <c r="AC2548"/>
  <c r="AC3041"/>
  <c r="AD3041" s="1"/>
  <c r="AC3050"/>
  <c r="AD3050" s="1"/>
  <c r="AC3016"/>
  <c r="AC2982"/>
  <c r="AC2973"/>
  <c r="AC3057"/>
  <c r="AD3057" s="1"/>
  <c r="AC3023"/>
  <c r="AD3023" s="1"/>
  <c r="AC2963"/>
  <c r="AD2756"/>
  <c r="AC2974"/>
  <c r="AC2733"/>
  <c r="AD2733" s="1"/>
  <c r="AC1823"/>
  <c r="AD1823" s="1"/>
  <c r="AC2550"/>
  <c r="AC2712"/>
  <c r="AD2712" s="1"/>
  <c r="AC2515"/>
  <c r="AD2515" s="1"/>
  <c r="AD2753"/>
  <c r="AC1814"/>
  <c r="AD1814" s="1"/>
  <c r="AD2754"/>
  <c r="AC1459"/>
  <c r="AC2738"/>
  <c r="AD2738" s="1"/>
  <c r="AD2758"/>
  <c r="AD2755"/>
  <c r="AC2639"/>
  <c r="AC2677"/>
  <c r="AD2677" s="1"/>
  <c r="AC2743"/>
  <c r="AD2743" s="1"/>
  <c r="AC2717"/>
  <c r="AD2717" s="1"/>
  <c r="AD2761"/>
  <c r="AD2750"/>
  <c r="AD2759"/>
  <c r="AC2741"/>
  <c r="AD2741" s="1"/>
  <c r="AC2672"/>
  <c r="AD2672" s="1"/>
  <c r="AC2661"/>
  <c r="AD2661" s="1"/>
  <c r="AC2713"/>
  <c r="AD2713" s="1"/>
  <c r="AC2724"/>
  <c r="AD2724" s="1"/>
  <c r="AC2305"/>
  <c r="AD2305" s="1"/>
  <c r="AC2686"/>
  <c r="AD2686" s="1"/>
  <c r="AC2732"/>
  <c r="AD2732" s="1"/>
  <c r="AC2725"/>
  <c r="AD2725" s="1"/>
  <c r="AC2735"/>
  <c r="AD2735" s="1"/>
  <c r="AC2740"/>
  <c r="AD2740" s="1"/>
  <c r="AC2747"/>
  <c r="AD2747" s="1"/>
  <c r="AC2728"/>
  <c r="AD2728" s="1"/>
  <c r="AC2729"/>
  <c r="AD2729" s="1"/>
  <c r="AC2723"/>
  <c r="AD2723" s="1"/>
  <c r="AC2745"/>
  <c r="AD2745" s="1"/>
  <c r="AC2730"/>
  <c r="AD2730" s="1"/>
  <c r="AC2746"/>
  <c r="AD2746" s="1"/>
  <c r="AC2720"/>
  <c r="AD2720" s="1"/>
  <c r="AC2726"/>
  <c r="AD2726" s="1"/>
  <c r="AC2736"/>
  <c r="AD2736" s="1"/>
  <c r="AC2721"/>
  <c r="AD2721" s="1"/>
  <c r="AC2715"/>
  <c r="AD2715" s="1"/>
  <c r="AC2727"/>
  <c r="AD2727" s="1"/>
  <c r="AC2739"/>
  <c r="AD2739" s="1"/>
  <c r="AC2716"/>
  <c r="AD2716" s="1"/>
  <c r="AC2711"/>
  <c r="AD2711" s="1"/>
  <c r="AC2718"/>
  <c r="AD2718" s="1"/>
  <c r="AC2705"/>
  <c r="AD2705" s="1"/>
  <c r="AC2708"/>
  <c r="AD2708" s="1"/>
  <c r="AD2748"/>
  <c r="AC2709"/>
  <c r="AD2709" s="1"/>
  <c r="AC2679"/>
  <c r="AD2679" s="1"/>
  <c r="AD2697"/>
  <c r="AC2690"/>
  <c r="AD2690" s="1"/>
  <c r="AC2702"/>
  <c r="AD2702" s="1"/>
  <c r="AC2710"/>
  <c r="AD2710" s="1"/>
  <c r="AC2288"/>
  <c r="AD2288" s="1"/>
  <c r="AC2706"/>
  <c r="AD2706" s="1"/>
  <c r="AC2694"/>
  <c r="AD2694" s="1"/>
  <c r="AC2714"/>
  <c r="AD2714" s="1"/>
  <c r="AC2698"/>
  <c r="AD2698" s="1"/>
  <c r="AC2691"/>
  <c r="AD2691" s="1"/>
  <c r="AC2703"/>
  <c r="AD2703" s="1"/>
  <c r="AC2707"/>
  <c r="AD2707" s="1"/>
  <c r="AC2681"/>
  <c r="AD2681" s="1"/>
  <c r="AC2701"/>
  <c r="AD2701" s="1"/>
  <c r="AC2692"/>
  <c r="AD2692" s="1"/>
  <c r="AC2693"/>
  <c r="AD2693" s="1"/>
  <c r="AC2558"/>
  <c r="AC2680"/>
  <c r="AD2680" s="1"/>
  <c r="AC2533"/>
  <c r="AC2684"/>
  <c r="AD2684" s="1"/>
  <c r="AD2682"/>
  <c r="AC2647"/>
  <c r="AD2696"/>
  <c r="AC2327"/>
  <c r="AC2666"/>
  <c r="AD2666" s="1"/>
  <c r="AC2675"/>
  <c r="AD2675" s="1"/>
  <c r="AC2667"/>
  <c r="AD2667" s="1"/>
  <c r="AD2688"/>
  <c r="AC1768"/>
  <c r="AD1768" s="1"/>
  <c r="AC1800"/>
  <c r="AC2294"/>
  <c r="AD2294" s="1"/>
  <c r="AC2685"/>
  <c r="AD2685" s="1"/>
  <c r="AC2676"/>
  <c r="AD2676" s="1"/>
  <c r="AC2687"/>
  <c r="AD2687" s="1"/>
  <c r="AC2657"/>
  <c r="AC2658"/>
  <c r="AC2650"/>
  <c r="AC2678"/>
  <c r="AD2678" s="1"/>
  <c r="AC2102"/>
  <c r="AD2102" s="1"/>
  <c r="AC2656"/>
  <c r="AC2663"/>
  <c r="AD2663" s="1"/>
  <c r="AC2649"/>
  <c r="AC2520"/>
  <c r="AD2520" s="1"/>
  <c r="AC2509"/>
  <c r="AD2509" s="1"/>
  <c r="AC2664"/>
  <c r="AD2664" s="1"/>
  <c r="AD2673"/>
  <c r="AC2668"/>
  <c r="AD2668" s="1"/>
  <c r="AC2317"/>
  <c r="AD2317" s="1"/>
  <c r="AC2638"/>
  <c r="AC2670"/>
  <c r="AD2670" s="1"/>
  <c r="AC2655"/>
  <c r="AC2665"/>
  <c r="AD2665" s="1"/>
  <c r="AC2671"/>
  <c r="AD2671" s="1"/>
  <c r="AC2660"/>
  <c r="AD2660" s="1"/>
  <c r="AC2645"/>
  <c r="AC2646"/>
  <c r="AC2653"/>
  <c r="AC2648"/>
  <c r="AC2636"/>
  <c r="AC2669"/>
  <c r="AD2669" s="1"/>
  <c r="AC2654"/>
  <c r="AC2651"/>
  <c r="AC2630"/>
  <c r="AC2555"/>
  <c r="AC2632"/>
  <c r="AC2635"/>
  <c r="AC2633"/>
  <c r="AC2634"/>
  <c r="AC2652"/>
  <c r="AC2640"/>
  <c r="AC2631"/>
  <c r="AC2553"/>
  <c r="AC2641"/>
  <c r="AC2642"/>
  <c r="AC2524"/>
  <c r="AC2297"/>
  <c r="AD2297" s="1"/>
  <c r="AC2282"/>
  <c r="AD2282" s="1"/>
  <c r="AC2556"/>
  <c r="AC2052"/>
  <c r="AD2052" s="1"/>
  <c r="AC2541"/>
  <c r="AC2557"/>
  <c r="AC2400"/>
  <c r="AD2400" s="1"/>
  <c r="AC2562"/>
  <c r="AC2162"/>
  <c r="AD2162" s="1"/>
  <c r="AC2513"/>
  <c r="AD2513" s="1"/>
  <c r="AC2523"/>
  <c r="AC2554"/>
  <c r="AC2563"/>
  <c r="AC2564"/>
  <c r="AC2565"/>
  <c r="AC2544"/>
  <c r="AC2545"/>
  <c r="AC2527"/>
  <c r="AC2397"/>
  <c r="AD2397" s="1"/>
  <c r="AC2549"/>
  <c r="AC2538"/>
  <c r="AC2510"/>
  <c r="AD2510" s="1"/>
  <c r="AC2535"/>
  <c r="AC2528"/>
  <c r="AC2526"/>
  <c r="AC2536"/>
  <c r="AC2542"/>
  <c r="AC2543"/>
  <c r="AC2532"/>
  <c r="AC2517"/>
  <c r="AD2517" s="1"/>
  <c r="AC2534"/>
  <c r="AC2525"/>
  <c r="AC2529"/>
  <c r="AC2395"/>
  <c r="AD2395" s="1"/>
  <c r="AC2511"/>
  <c r="AD2511" s="1"/>
  <c r="AC2516"/>
  <c r="AD2516" s="1"/>
  <c r="AC2530"/>
  <c r="AC2394"/>
  <c r="AD2394" s="1"/>
  <c r="AC2521"/>
  <c r="AD2521" s="1"/>
  <c r="AC2393"/>
  <c r="AD2393" s="1"/>
  <c r="AC2518"/>
  <c r="AD2518" s="1"/>
  <c r="AC2512"/>
  <c r="AD2512" s="1"/>
  <c r="AC2508"/>
  <c r="AD2508" s="1"/>
  <c r="AC2333"/>
  <c r="AC2391"/>
  <c r="AD2391" s="1"/>
  <c r="AC2389"/>
  <c r="AD2389" s="1"/>
  <c r="AC2164"/>
  <c r="AD2164" s="1"/>
  <c r="AC2332"/>
  <c r="AC2392"/>
  <c r="AD2392" s="1"/>
  <c r="AC1775"/>
  <c r="AD1775" s="1"/>
  <c r="AC2158"/>
  <c r="AD2158" s="1"/>
  <c r="AC2147"/>
  <c r="AD2147" s="1"/>
  <c r="AC2105"/>
  <c r="AD2105" s="1"/>
  <c r="AC2251"/>
  <c r="AD2251" s="1"/>
  <c r="AC2311"/>
  <c r="AD2311" s="1"/>
  <c r="AC2398"/>
  <c r="AD2398" s="1"/>
  <c r="AC2263"/>
  <c r="AD2263" s="1"/>
  <c r="AC2193"/>
  <c r="AC2290"/>
  <c r="AD2290" s="1"/>
  <c r="AC2279"/>
  <c r="AD2279" s="1"/>
  <c r="AC2399"/>
  <c r="AD2399" s="1"/>
  <c r="AC2388"/>
  <c r="AD2388" s="1"/>
  <c r="AC1836"/>
  <c r="AD1836" s="1"/>
  <c r="AC2285"/>
  <c r="AD2285" s="1"/>
  <c r="AC2334"/>
  <c r="AC2519"/>
  <c r="AD2519" s="1"/>
  <c r="AC2390"/>
  <c r="AD2390" s="1"/>
  <c r="AC2396"/>
  <c r="AD2396" s="1"/>
  <c r="AC2335"/>
  <c r="AC2148"/>
  <c r="AD2148" s="1"/>
  <c r="AC2133"/>
  <c r="AD2133" s="1"/>
  <c r="AC2106"/>
  <c r="AD2106" s="1"/>
  <c r="AC2306"/>
  <c r="AD2306" s="1"/>
  <c r="AC2336"/>
  <c r="AC1806"/>
  <c r="AC2326"/>
  <c r="AC2331"/>
  <c r="AC1867"/>
  <c r="AC1840"/>
  <c r="AD1840" s="1"/>
  <c r="AC1825"/>
  <c r="AD1825" s="1"/>
  <c r="AC1927"/>
  <c r="AD1927" s="1"/>
  <c r="AC2154"/>
  <c r="AD2154" s="1"/>
  <c r="AC2139"/>
  <c r="AD2139" s="1"/>
  <c r="AC2298"/>
  <c r="AD2298" s="1"/>
  <c r="AC2302"/>
  <c r="AD2302" s="1"/>
  <c r="AC2328"/>
  <c r="AC1828"/>
  <c r="AD1828" s="1"/>
  <c r="AC2322"/>
  <c r="AD2322" s="1"/>
  <c r="AC2329"/>
  <c r="AC2156"/>
  <c r="AD2156" s="1"/>
  <c r="AC2273"/>
  <c r="AD2273" s="1"/>
  <c r="AC2276"/>
  <c r="AD2276" s="1"/>
  <c r="AC2312"/>
  <c r="AD2312" s="1"/>
  <c r="AC2337"/>
  <c r="AC2125"/>
  <c r="AD2125" s="1"/>
  <c r="AC2316"/>
  <c r="AD2316" s="1"/>
  <c r="AC2323"/>
  <c r="AD2323" s="1"/>
  <c r="AC2274"/>
  <c r="AD2274" s="1"/>
  <c r="AC2286"/>
  <c r="AD2286" s="1"/>
  <c r="AC2315"/>
  <c r="AD2315" s="1"/>
  <c r="AC2338"/>
  <c r="AC2330"/>
  <c r="AC2271"/>
  <c r="AD2271" s="1"/>
  <c r="AD2319"/>
  <c r="AC2324"/>
  <c r="AD2324" s="1"/>
  <c r="AC2320"/>
  <c r="AD2320" s="1"/>
  <c r="AC2192"/>
  <c r="AC2269"/>
  <c r="AD2269" s="1"/>
  <c r="AC2277"/>
  <c r="AD2277" s="1"/>
  <c r="AC2268"/>
  <c r="AD2268" s="1"/>
  <c r="AC2321"/>
  <c r="AD2321" s="1"/>
  <c r="AC2313"/>
  <c r="AD2313" s="1"/>
  <c r="AC2283"/>
  <c r="AD2283" s="1"/>
  <c r="AC2293"/>
  <c r="AD2293" s="1"/>
  <c r="AC2314"/>
  <c r="AD2314" s="1"/>
  <c r="AC2168"/>
  <c r="AD2168" s="1"/>
  <c r="AC2257"/>
  <c r="AD2257" s="1"/>
  <c r="AC2299"/>
  <c r="AD2299" s="1"/>
  <c r="AC2287"/>
  <c r="AD2287" s="1"/>
  <c r="AC2300"/>
  <c r="AD2300" s="1"/>
  <c r="AC2301"/>
  <c r="AD2301" s="1"/>
  <c r="AC2284"/>
  <c r="AD2284" s="1"/>
  <c r="AD2303"/>
  <c r="AC2108"/>
  <c r="AD2108" s="1"/>
  <c r="AC2289"/>
  <c r="AD2289" s="1"/>
  <c r="AC2266"/>
  <c r="AD2266" s="1"/>
  <c r="AC2201"/>
  <c r="AC2291"/>
  <c r="AD2291" s="1"/>
  <c r="AC2278"/>
  <c r="AD2278" s="1"/>
  <c r="AC2292"/>
  <c r="AD2292" s="1"/>
  <c r="AC2044"/>
  <c r="AD2044" s="1"/>
  <c r="AC2307"/>
  <c r="AD2307" s="1"/>
  <c r="AC2296"/>
  <c r="AD2296" s="1"/>
  <c r="AC2270"/>
  <c r="AD2270" s="1"/>
  <c r="AC2142"/>
  <c r="AD2142" s="1"/>
  <c r="AC2119"/>
  <c r="AD2119" s="1"/>
  <c r="AC2309"/>
  <c r="AD2309" s="1"/>
  <c r="AD2318"/>
  <c r="AC1835"/>
  <c r="AD1835" s="1"/>
  <c r="AC2308"/>
  <c r="AD2308" s="1"/>
  <c r="AC2281"/>
  <c r="AD2281" s="1"/>
  <c r="AD2259"/>
  <c r="AC2272"/>
  <c r="AD2272" s="1"/>
  <c r="AC2169"/>
  <c r="AD2169" s="1"/>
  <c r="AC2173"/>
  <c r="AD2173" s="1"/>
  <c r="AC2256"/>
  <c r="AD2256" s="1"/>
  <c r="AC2151"/>
  <c r="AD2151" s="1"/>
  <c r="AC2145"/>
  <c r="AD2145" s="1"/>
  <c r="AC2253"/>
  <c r="AD2253" s="1"/>
  <c r="AC2110"/>
  <c r="AD2110" s="1"/>
  <c r="AC2254"/>
  <c r="AD2254" s="1"/>
  <c r="AC2100"/>
  <c r="AD2100" s="1"/>
  <c r="AC2199"/>
  <c r="AC2260"/>
  <c r="AD2260" s="1"/>
  <c r="AC2202"/>
  <c r="AD2212"/>
  <c r="AD2267"/>
  <c r="AC2126"/>
  <c r="AD2126" s="1"/>
  <c r="AC2050"/>
  <c r="AD2050" s="1"/>
  <c r="AD2275"/>
  <c r="AC2163"/>
  <c r="AD2163" s="1"/>
  <c r="AC2255"/>
  <c r="AD2255" s="1"/>
  <c r="AD2264"/>
  <c r="AC2109"/>
  <c r="AD2109" s="1"/>
  <c r="AC2190"/>
  <c r="AC2252"/>
  <c r="AD2252" s="1"/>
  <c r="AC2161"/>
  <c r="AD2161" s="1"/>
  <c r="AC2170"/>
  <c r="AD2170" s="1"/>
  <c r="AC2261"/>
  <c r="AD2261" s="1"/>
  <c r="AC2262"/>
  <c r="AD2262" s="1"/>
  <c r="AC1860"/>
  <c r="AC1833"/>
  <c r="AD1833" s="1"/>
  <c r="AC2000"/>
  <c r="AD2000" s="1"/>
  <c r="AC2132"/>
  <c r="AD2132" s="1"/>
  <c r="AD2258"/>
  <c r="AC2146"/>
  <c r="AD2146" s="1"/>
  <c r="AC2101"/>
  <c r="AD2101" s="1"/>
  <c r="AC2194"/>
  <c r="AC2195"/>
  <c r="AC1790"/>
  <c r="AC2155"/>
  <c r="AD2155" s="1"/>
  <c r="AC2140"/>
  <c r="AD2140" s="1"/>
  <c r="AC2113"/>
  <c r="AD2113" s="1"/>
  <c r="AC2143"/>
  <c r="AD2143" s="1"/>
  <c r="AC2136"/>
  <c r="AD2136" s="1"/>
  <c r="AC2141"/>
  <c r="AD2141" s="1"/>
  <c r="AD2217"/>
  <c r="AC2196"/>
  <c r="AC2203"/>
  <c r="AC2197"/>
  <c r="AD2213"/>
  <c r="AC2152"/>
  <c r="AD2152" s="1"/>
  <c r="AC2200"/>
  <c r="AC2153"/>
  <c r="AD2153" s="1"/>
  <c r="AC2047"/>
  <c r="AD2047" s="1"/>
  <c r="AC2048"/>
  <c r="AD2048" s="1"/>
  <c r="AC2022"/>
  <c r="AD2022" s="1"/>
  <c r="AC2037"/>
  <c r="AC2171"/>
  <c r="AD2171" s="1"/>
  <c r="AD2172"/>
  <c r="AD2160"/>
  <c r="AC2039"/>
  <c r="AD2039" s="1"/>
  <c r="AD2127"/>
  <c r="AC2051"/>
  <c r="AD2051" s="1"/>
  <c r="AC2040"/>
  <c r="AD2040" s="1"/>
  <c r="AC2124"/>
  <c r="AD2124" s="1"/>
  <c r="AC2134"/>
  <c r="AD2134" s="1"/>
  <c r="AD2166"/>
  <c r="AC2115"/>
  <c r="AD2115" s="1"/>
  <c r="AD2167"/>
  <c r="AC2157"/>
  <c r="AD2157" s="1"/>
  <c r="AC2131"/>
  <c r="AD2131" s="1"/>
  <c r="AC2116"/>
  <c r="AD2116" s="1"/>
  <c r="AC2118"/>
  <c r="AD2118" s="1"/>
  <c r="AD2165"/>
  <c r="AC2128"/>
  <c r="AD2128" s="1"/>
  <c r="AC2137"/>
  <c r="AD2137" s="1"/>
  <c r="AC2103"/>
  <c r="AD2103" s="1"/>
  <c r="AC2111"/>
  <c r="AD2111" s="1"/>
  <c r="AC2149"/>
  <c r="AD2149" s="1"/>
  <c r="AC2122"/>
  <c r="AD2122" s="1"/>
  <c r="AC2107"/>
  <c r="AD2107" s="1"/>
  <c r="AC2117"/>
  <c r="AD2117" s="1"/>
  <c r="AC2120"/>
  <c r="AD2120" s="1"/>
  <c r="AC2150"/>
  <c r="AD2150" s="1"/>
  <c r="AC2123"/>
  <c r="AD2123" s="1"/>
  <c r="AC2043"/>
  <c r="AD2043" s="1"/>
  <c r="AC2112"/>
  <c r="AD2112" s="1"/>
  <c r="AC2033"/>
  <c r="AC2031"/>
  <c r="AC2049"/>
  <c r="AD2049" s="1"/>
  <c r="AC2121"/>
  <c r="AD2121" s="1"/>
  <c r="AD2046"/>
  <c r="AC2006"/>
  <c r="AD2006" s="1"/>
  <c r="AC2135"/>
  <c r="AD2135" s="1"/>
  <c r="AC2015"/>
  <c r="AD2015" s="1"/>
  <c r="AC2035"/>
  <c r="AC2130"/>
  <c r="AD2130" s="1"/>
  <c r="AC2138"/>
  <c r="AD2138" s="1"/>
  <c r="AC2104"/>
  <c r="AD2104" s="1"/>
  <c r="AC2041"/>
  <c r="AD2041" s="1"/>
  <c r="AC2030"/>
  <c r="AC2042"/>
  <c r="AD2042" s="1"/>
  <c r="AC2007"/>
  <c r="AD2007" s="1"/>
  <c r="AC2024"/>
  <c r="AC2005"/>
  <c r="AD2005" s="1"/>
  <c r="AC2036"/>
  <c r="AC2025"/>
  <c r="AC1998"/>
  <c r="AD1998" s="1"/>
  <c r="AC2029"/>
  <c r="AD2045"/>
  <c r="AC2027"/>
  <c r="AC1924"/>
  <c r="AD1924" s="1"/>
  <c r="AC2003"/>
  <c r="AD2003" s="1"/>
  <c r="AC1997"/>
  <c r="AD1997" s="1"/>
  <c r="AC2028"/>
  <c r="AC2019"/>
  <c r="AD2019" s="1"/>
  <c r="AC2004"/>
  <c r="AD2004" s="1"/>
  <c r="AC2032"/>
  <c r="AC2009"/>
  <c r="AD2009" s="1"/>
  <c r="AC2002"/>
  <c r="AD2002" s="1"/>
  <c r="AC2034"/>
  <c r="AC2016"/>
  <c r="AD2016" s="1"/>
  <c r="AC2026"/>
  <c r="AC2014"/>
  <c r="AD2014" s="1"/>
  <c r="AC1999"/>
  <c r="AD1999" s="1"/>
  <c r="AC1804"/>
  <c r="AC2011"/>
  <c r="AD2011" s="1"/>
  <c r="AC1996"/>
  <c r="AD1996" s="1"/>
  <c r="AC1913"/>
  <c r="AD1913" s="1"/>
  <c r="AC2012"/>
  <c r="AD2012" s="1"/>
  <c r="AC2013"/>
  <c r="AD2013" s="1"/>
  <c r="AC2001"/>
  <c r="AD2001" s="1"/>
  <c r="AC2017"/>
  <c r="AD2017" s="1"/>
  <c r="AC1921"/>
  <c r="AD1921" s="1"/>
  <c r="AC2018"/>
  <c r="AD2018" s="1"/>
  <c r="AC2020"/>
  <c r="AD2020" s="1"/>
  <c r="AC1994"/>
  <c r="AD1994" s="1"/>
  <c r="AC2021"/>
  <c r="AD2021" s="1"/>
  <c r="AC2010"/>
  <c r="AD2010" s="1"/>
  <c r="AC1995"/>
  <c r="AD1995" s="1"/>
  <c r="AC1918"/>
  <c r="AD1918" s="1"/>
  <c r="AC1923"/>
  <c r="AD1923" s="1"/>
  <c r="AC1909"/>
  <c r="AD1909" s="1"/>
  <c r="AC1385"/>
  <c r="AD1385" s="1"/>
  <c r="AC1928"/>
  <c r="AD1928" s="1"/>
  <c r="AD1925"/>
  <c r="AC1922"/>
  <c r="AD1922" s="1"/>
  <c r="AC1904"/>
  <c r="AD1904" s="1"/>
  <c r="AD1926"/>
  <c r="AD1931"/>
  <c r="AC1812"/>
  <c r="AD1812" s="1"/>
  <c r="AC1919"/>
  <c r="AD1919" s="1"/>
  <c r="AC1929"/>
  <c r="AD1929" s="1"/>
  <c r="AC1930"/>
  <c r="AD1930" s="1"/>
  <c r="AC1910"/>
  <c r="AD1910" s="1"/>
  <c r="AC1920"/>
  <c r="AD1920" s="1"/>
  <c r="AC1907"/>
  <c r="AD1907" s="1"/>
  <c r="AC1908"/>
  <c r="AD1908" s="1"/>
  <c r="AC1820"/>
  <c r="AD1820" s="1"/>
  <c r="AC1914"/>
  <c r="AD1914" s="1"/>
  <c r="AC1822"/>
  <c r="AD1822" s="1"/>
  <c r="AC1915"/>
  <c r="AD1915" s="1"/>
  <c r="AC1808"/>
  <c r="AC1805"/>
  <c r="AC1905"/>
  <c r="AD1905" s="1"/>
  <c r="AC1916"/>
  <c r="AD1916" s="1"/>
  <c r="AC1906"/>
  <c r="AD1906" s="1"/>
  <c r="AC1839"/>
  <c r="AD1839" s="1"/>
  <c r="AC1838"/>
  <c r="AD1838" s="1"/>
  <c r="AC1830"/>
  <c r="AD1830" s="1"/>
  <c r="AC1847"/>
  <c r="AC1837"/>
  <c r="AD1837" s="1"/>
  <c r="AC1449"/>
  <c r="AC1769"/>
  <c r="AD1769" s="1"/>
  <c r="AC1801"/>
  <c r="AC1846"/>
  <c r="AC1855"/>
  <c r="AC1858"/>
  <c r="AC1831"/>
  <c r="AD1831" s="1"/>
  <c r="AC1816"/>
  <c r="AD1816" s="1"/>
  <c r="AC1870"/>
  <c r="AC1446"/>
  <c r="AC1845"/>
  <c r="AD1338"/>
  <c r="AC1848"/>
  <c r="AC1818"/>
  <c r="AD1818" s="1"/>
  <c r="AC1819"/>
  <c r="AD1819" s="1"/>
  <c r="AC1821"/>
  <c r="AD1821" s="1"/>
  <c r="AC1849"/>
  <c r="AC1862"/>
  <c r="AC1850"/>
  <c r="AC1130"/>
  <c r="AD1130" s="1"/>
  <c r="AC1776"/>
  <c r="AD1776" s="1"/>
  <c r="AC1772"/>
  <c r="AD1772" s="1"/>
  <c r="AC1809"/>
  <c r="AC1799"/>
  <c r="AC1777"/>
  <c r="AD1777" s="1"/>
  <c r="AC1852"/>
  <c r="AC1853"/>
  <c r="AC1868"/>
  <c r="AC1857"/>
  <c r="AC1842"/>
  <c r="AC1827"/>
  <c r="AD1827" s="1"/>
  <c r="AC1815"/>
  <c r="AD1815" s="1"/>
  <c r="AC1824"/>
  <c r="AD1824" s="1"/>
  <c r="AD1813"/>
  <c r="AC1869"/>
  <c r="AC1843"/>
  <c r="AC1859"/>
  <c r="AC1844"/>
  <c r="AC1817"/>
  <c r="AD1817" s="1"/>
  <c r="AC1861"/>
  <c r="AC1834"/>
  <c r="AD1834" s="1"/>
  <c r="AC1866"/>
  <c r="AC1851"/>
  <c r="AC1832"/>
  <c r="AD1832" s="1"/>
  <c r="AC1492"/>
  <c r="AC1792"/>
  <c r="AC1474"/>
  <c r="AD1474" s="1"/>
  <c r="AC1794"/>
  <c r="AC1784"/>
  <c r="AC1787"/>
  <c r="AC1785"/>
  <c r="AC1795"/>
  <c r="AC1770"/>
  <c r="AD1770" s="1"/>
  <c r="AC1782"/>
  <c r="AC1793"/>
  <c r="AC1783"/>
  <c r="AC1767"/>
  <c r="AD1767" s="1"/>
  <c r="AC1791"/>
  <c r="AC1786"/>
  <c r="AC1779"/>
  <c r="AD1779" s="1"/>
  <c r="AC1780"/>
  <c r="AD1780" s="1"/>
  <c r="AC1447"/>
  <c r="AC1436"/>
  <c r="AC1437"/>
  <c r="AC1491"/>
  <c r="AD1774"/>
  <c r="AC1778"/>
  <c r="AD1778" s="1"/>
  <c r="AC1771"/>
  <c r="AD1771" s="1"/>
  <c r="AD1773"/>
  <c r="AC1438"/>
  <c r="AC1441"/>
  <c r="AC1483"/>
  <c r="AC1439"/>
  <c r="AC1440"/>
  <c r="AC1489"/>
  <c r="AC1445"/>
  <c r="AC1448"/>
  <c r="AC1178"/>
  <c r="AC1415"/>
  <c r="AD1415" s="1"/>
  <c r="AC1434"/>
  <c r="AC1344"/>
  <c r="AD1344" s="1"/>
  <c r="AC1400"/>
  <c r="AD1400" s="1"/>
  <c r="AC1423"/>
  <c r="AC1481"/>
  <c r="AC1490"/>
  <c r="AC1348"/>
  <c r="AD1348" s="1"/>
  <c r="AC1397"/>
  <c r="AD1397" s="1"/>
  <c r="AC1486"/>
  <c r="AC1484"/>
  <c r="AC1401"/>
  <c r="AD1401" s="1"/>
  <c r="AC1485"/>
  <c r="AC1072"/>
  <c r="AC1061"/>
  <c r="AC1416"/>
  <c r="AD1416" s="1"/>
  <c r="AC1473"/>
  <c r="AD1473" s="1"/>
  <c r="AC1494"/>
  <c r="AC1482"/>
  <c r="AC1472"/>
  <c r="AD1472" s="1"/>
  <c r="AC1470"/>
  <c r="AD1470" s="1"/>
  <c r="AC1408"/>
  <c r="AD1408" s="1"/>
  <c r="AC1477"/>
  <c r="AD1477" s="1"/>
  <c r="AC1479"/>
  <c r="AD1479" s="1"/>
  <c r="AC1374"/>
  <c r="AD1374" s="1"/>
  <c r="AC1466"/>
  <c r="AD1466" s="1"/>
  <c r="AC1493"/>
  <c r="AC1460"/>
  <c r="AC1461"/>
  <c r="AC1468"/>
  <c r="AD1468" s="1"/>
  <c r="AC1471"/>
  <c r="AD1471" s="1"/>
  <c r="AC1469"/>
  <c r="AD1469" s="1"/>
  <c r="AC1476"/>
  <c r="AD1476" s="1"/>
  <c r="AC1457"/>
  <c r="AC1478"/>
  <c r="AD1478" s="1"/>
  <c r="AC1467"/>
  <c r="AD1467" s="1"/>
  <c r="AC1475"/>
  <c r="AD1475" s="1"/>
  <c r="AC1454"/>
  <c r="AC1455"/>
  <c r="AC1464"/>
  <c r="AC1451"/>
  <c r="AC1456"/>
  <c r="AC1452"/>
  <c r="AC1462"/>
  <c r="AC1453"/>
  <c r="AC1419"/>
  <c r="AD1419" s="1"/>
  <c r="AC1396"/>
  <c r="AD1396" s="1"/>
  <c r="AC1427"/>
  <c r="AC1463"/>
  <c r="AC1421"/>
  <c r="AC1426"/>
  <c r="AC1394"/>
  <c r="AD1394" s="1"/>
  <c r="AC1424"/>
  <c r="AC1425"/>
  <c r="AC1430"/>
  <c r="AC1363"/>
  <c r="AD1363" s="1"/>
  <c r="AC1403"/>
  <c r="AD1403" s="1"/>
  <c r="AC1404"/>
  <c r="AD1404" s="1"/>
  <c r="AC1395"/>
  <c r="AD1395" s="1"/>
  <c r="AC1431"/>
  <c r="AC1412"/>
  <c r="AD1412" s="1"/>
  <c r="AC1432"/>
  <c r="AC1433"/>
  <c r="AC1422"/>
  <c r="AC1376"/>
  <c r="AD1376" s="1"/>
  <c r="AC1411"/>
  <c r="AD1411" s="1"/>
  <c r="AC1417"/>
  <c r="AD1417" s="1"/>
  <c r="AC1406"/>
  <c r="AD1406" s="1"/>
  <c r="AC1418"/>
  <c r="AD1418" s="1"/>
  <c r="AC1407"/>
  <c r="AD1407" s="1"/>
  <c r="AC1382"/>
  <c r="AD1382" s="1"/>
  <c r="AC1402"/>
  <c r="AD1402" s="1"/>
  <c r="AC1324"/>
  <c r="AD1324" s="1"/>
  <c r="AC1384"/>
  <c r="AD1384" s="1"/>
  <c r="AD1414"/>
  <c r="AC1398"/>
  <c r="AD1398" s="1"/>
  <c r="AC1409"/>
  <c r="AD1409" s="1"/>
  <c r="AC1410"/>
  <c r="AD1410" s="1"/>
  <c r="AD1413"/>
  <c r="AC1383"/>
  <c r="AD1383" s="1"/>
  <c r="AC1329"/>
  <c r="AD1329" s="1"/>
  <c r="AC1379"/>
  <c r="AD1379" s="1"/>
  <c r="AC1388"/>
  <c r="AD1388" s="1"/>
  <c r="AC1377"/>
  <c r="AD1377" s="1"/>
  <c r="AD1393"/>
  <c r="AC1354"/>
  <c r="AD1354" s="1"/>
  <c r="AC1371"/>
  <c r="AD1371" s="1"/>
  <c r="AD1392"/>
  <c r="AC1356"/>
  <c r="AD1356" s="1"/>
  <c r="AC1361"/>
  <c r="AD1361" s="1"/>
  <c r="AD1399"/>
  <c r="AC1346"/>
  <c r="AD1346" s="1"/>
  <c r="AC1380"/>
  <c r="AD1380" s="1"/>
  <c r="AD1389"/>
  <c r="AC1378"/>
  <c r="AD1378" s="1"/>
  <c r="AC1046"/>
  <c r="AD1046" s="1"/>
  <c r="AC1325"/>
  <c r="AD1325" s="1"/>
  <c r="AD1391"/>
  <c r="AC1386"/>
  <c r="AD1386" s="1"/>
  <c r="AC1381"/>
  <c r="AD1381" s="1"/>
  <c r="AD1369"/>
  <c r="AC1387"/>
  <c r="AD1387" s="1"/>
  <c r="AC1070"/>
  <c r="AC1352"/>
  <c r="AD1352" s="1"/>
  <c r="AC1372"/>
  <c r="AD1372" s="1"/>
  <c r="AC1373"/>
  <c r="AD1373" s="1"/>
  <c r="AC1358"/>
  <c r="AD1358" s="1"/>
  <c r="AC1349"/>
  <c r="AD1349" s="1"/>
  <c r="AC1365"/>
  <c r="AD1365" s="1"/>
  <c r="AC1366"/>
  <c r="AD1366" s="1"/>
  <c r="AC1350"/>
  <c r="AD1350" s="1"/>
  <c r="AC1353"/>
  <c r="AD1353" s="1"/>
  <c r="AC1364"/>
  <c r="AD1364" s="1"/>
  <c r="AC1370"/>
  <c r="AD1370" s="1"/>
  <c r="AC1333"/>
  <c r="AD1333" s="1"/>
  <c r="AC1347"/>
  <c r="AD1347" s="1"/>
  <c r="AC1359"/>
  <c r="AD1359" s="1"/>
  <c r="AC1340"/>
  <c r="AD1340" s="1"/>
  <c r="AC1351"/>
  <c r="AD1351" s="1"/>
  <c r="AC1357"/>
  <c r="AD1357" s="1"/>
  <c r="AD1368"/>
  <c r="AC1336"/>
  <c r="AD1336" s="1"/>
  <c r="AC1355"/>
  <c r="AD1355" s="1"/>
  <c r="AC1334"/>
  <c r="AD1334" s="1"/>
  <c r="AC1341"/>
  <c r="AD1341" s="1"/>
  <c r="AD1339"/>
  <c r="AC1318"/>
  <c r="AD1318" s="1"/>
  <c r="AC1331"/>
  <c r="AD1331" s="1"/>
  <c r="AC1342"/>
  <c r="AD1342" s="1"/>
  <c r="AC1319"/>
  <c r="AD1319" s="1"/>
  <c r="AC1322"/>
  <c r="AD1322" s="1"/>
  <c r="AC1343"/>
  <c r="AD1343" s="1"/>
  <c r="AC1332"/>
  <c r="AD1332" s="1"/>
  <c r="AC1321"/>
  <c r="AD1321" s="1"/>
  <c r="AC1335"/>
  <c r="AD1335" s="1"/>
  <c r="AD1323"/>
  <c r="AC1320"/>
  <c r="AD1320" s="1"/>
  <c r="AD1337"/>
  <c r="AC1326"/>
  <c r="AD1326" s="1"/>
  <c r="AC1316"/>
  <c r="AD1316" s="1"/>
  <c r="AC1327"/>
  <c r="AD1327" s="1"/>
  <c r="AC1328"/>
  <c r="AD1328" s="1"/>
  <c r="AC1317"/>
  <c r="AD1317" s="1"/>
  <c r="AC1166"/>
  <c r="AC1174"/>
  <c r="AC1148"/>
  <c r="AC1143"/>
  <c r="AC1175"/>
  <c r="AC1176"/>
  <c r="AC1177"/>
  <c r="AC1170"/>
  <c r="AC1132"/>
  <c r="AD1132" s="1"/>
  <c r="AC1121"/>
  <c r="AD1121" s="1"/>
  <c r="AC1171"/>
  <c r="AC1097"/>
  <c r="AD1097" s="1"/>
  <c r="AC1145"/>
  <c r="AC1108"/>
  <c r="AC1146"/>
  <c r="AC1140"/>
  <c r="AC1167"/>
  <c r="AC1168"/>
  <c r="AC1135"/>
  <c r="AC1169"/>
  <c r="AC1090"/>
  <c r="AD1090" s="1"/>
  <c r="AC1137"/>
  <c r="AC972"/>
  <c r="AD972" s="1"/>
  <c r="AC1115"/>
  <c r="AC1139"/>
  <c r="AC1129"/>
  <c r="AD1129" s="1"/>
  <c r="AC1136"/>
  <c r="AC1138"/>
  <c r="AC1144"/>
  <c r="AC1125"/>
  <c r="AD1125" s="1"/>
  <c r="AC1131"/>
  <c r="AD1131" s="1"/>
  <c r="AD1120"/>
  <c r="AD1126"/>
  <c r="AC1122"/>
  <c r="AD1122" s="1"/>
  <c r="AC1113"/>
  <c r="AC1147"/>
  <c r="AC1114"/>
  <c r="AC1124"/>
  <c r="AD1124" s="1"/>
  <c r="AD1128"/>
  <c r="AC1123"/>
  <c r="AD1123" s="1"/>
  <c r="AD1133"/>
  <c r="AC1118"/>
  <c r="AD1127"/>
  <c r="AC1116"/>
  <c r="AC1105"/>
  <c r="AC1110"/>
  <c r="AC1050"/>
  <c r="AD1050" s="1"/>
  <c r="AC1117"/>
  <c r="AC1106"/>
  <c r="AC1107"/>
  <c r="AC1109"/>
  <c r="AC1071"/>
  <c r="AC1045"/>
  <c r="AD1045" s="1"/>
  <c r="AC666"/>
  <c r="AD666" s="1"/>
  <c r="AC1039"/>
  <c r="AD1039" s="1"/>
  <c r="AC1018"/>
  <c r="AD1018" s="1"/>
  <c r="AC1096"/>
  <c r="AD1096" s="1"/>
  <c r="AC1095"/>
  <c r="AD1095" s="1"/>
  <c r="AC1037"/>
  <c r="AD1037" s="1"/>
  <c r="AC1092"/>
  <c r="AD1092" s="1"/>
  <c r="AD1103"/>
  <c r="AC1093"/>
  <c r="AD1093" s="1"/>
  <c r="AC1094"/>
  <c r="AD1094" s="1"/>
  <c r="AC1049"/>
  <c r="AD1049" s="1"/>
  <c r="AC1068"/>
  <c r="AC1019"/>
  <c r="AD1019" s="1"/>
  <c r="AC1098"/>
  <c r="AD1098" s="1"/>
  <c r="AC1083"/>
  <c r="AD1083" s="1"/>
  <c r="AC993"/>
  <c r="AD993" s="1"/>
  <c r="AC1048"/>
  <c r="AD1048" s="1"/>
  <c r="AC1020"/>
  <c r="AD1020" s="1"/>
  <c r="AC1033"/>
  <c r="AD1033" s="1"/>
  <c r="AC1055"/>
  <c r="AD1055" s="1"/>
  <c r="AC1060"/>
  <c r="AC1065"/>
  <c r="AD1058"/>
  <c r="AC1062"/>
  <c r="AC1047"/>
  <c r="AD1047" s="1"/>
  <c r="AC1004"/>
  <c r="AD1004" s="1"/>
  <c r="AC1040"/>
  <c r="AD1040" s="1"/>
  <c r="AC1063"/>
  <c r="AC1051"/>
  <c r="AD1051" s="1"/>
  <c r="AC1027"/>
  <c r="AD1027" s="1"/>
  <c r="AC1056"/>
  <c r="AD1056" s="1"/>
  <c r="AC1030"/>
  <c r="AD1030" s="1"/>
  <c r="AC1064"/>
  <c r="AC1052"/>
  <c r="AD1052" s="1"/>
  <c r="AC1028"/>
  <c r="AD1028" s="1"/>
  <c r="AC1053"/>
  <c r="AD1053" s="1"/>
  <c r="AC1069"/>
  <c r="AC1054"/>
  <c r="AD1054" s="1"/>
  <c r="AC1036"/>
  <c r="AD1036" s="1"/>
  <c r="AC1021"/>
  <c r="AD1021" s="1"/>
  <c r="AC1034"/>
  <c r="AD1034" s="1"/>
  <c r="AC1026"/>
  <c r="AD1026" s="1"/>
  <c r="AC1038"/>
  <c r="AD1038" s="1"/>
  <c r="AD1043"/>
  <c r="AD1057"/>
  <c r="AC1025"/>
  <c r="AD1025" s="1"/>
  <c r="AC1041"/>
  <c r="AD1041" s="1"/>
  <c r="AC1015"/>
  <c r="AD1015" s="1"/>
  <c r="AC1035"/>
  <c r="AD1035" s="1"/>
  <c r="AC1042"/>
  <c r="AD1042" s="1"/>
  <c r="AC1031"/>
  <c r="AD1031" s="1"/>
  <c r="AC1016"/>
  <c r="AD1016" s="1"/>
  <c r="AC1032"/>
  <c r="AD1032" s="1"/>
  <c r="AC1017"/>
  <c r="AD1017" s="1"/>
  <c r="AC1009"/>
  <c r="AD1009" s="1"/>
  <c r="AC1022"/>
  <c r="AD1022" s="1"/>
  <c r="AC1023"/>
  <c r="AD1023" s="1"/>
  <c r="AC908"/>
  <c r="AD908" s="1"/>
  <c r="AC997"/>
  <c r="AD997" s="1"/>
  <c r="AC1012"/>
  <c r="AD1012" s="1"/>
  <c r="AC1005"/>
  <c r="AD1005" s="1"/>
  <c r="AC1002"/>
  <c r="AD1002" s="1"/>
  <c r="AD1006"/>
  <c r="AD992"/>
  <c r="AD1008"/>
  <c r="AC1013"/>
  <c r="AD1013" s="1"/>
  <c r="AC1010"/>
  <c r="AD1010" s="1"/>
  <c r="AC1084"/>
  <c r="AD1084" s="1"/>
  <c r="AC902"/>
  <c r="AD902" s="1"/>
  <c r="AC967"/>
  <c r="AD967" s="1"/>
  <c r="AC956"/>
  <c r="AD956" s="1"/>
  <c r="AC985"/>
  <c r="AD985" s="1"/>
  <c r="AC1011"/>
  <c r="AD1011" s="1"/>
  <c r="AD1000"/>
  <c r="AC1001"/>
  <c r="AD1001" s="1"/>
  <c r="AC991"/>
  <c r="AD991" s="1"/>
  <c r="AC1003"/>
  <c r="AD1003" s="1"/>
  <c r="AC998"/>
  <c r="AD998" s="1"/>
  <c r="AD1007"/>
  <c r="AC1081"/>
  <c r="AD1081" s="1"/>
  <c r="AC987"/>
  <c r="AD987" s="1"/>
  <c r="AC990"/>
  <c r="AD990" s="1"/>
  <c r="AC988"/>
  <c r="AD988" s="1"/>
  <c r="AC1076"/>
  <c r="AD1076" s="1"/>
  <c r="AC989"/>
  <c r="AD989" s="1"/>
  <c r="AC1077"/>
  <c r="AD1077" s="1"/>
  <c r="AC995"/>
  <c r="AD995" s="1"/>
  <c r="AC996"/>
  <c r="AD996" s="1"/>
  <c r="AC994"/>
  <c r="AD994" s="1"/>
  <c r="AC986"/>
  <c r="AD986" s="1"/>
  <c r="AC965"/>
  <c r="AD965" s="1"/>
  <c r="AC1075"/>
  <c r="AD1075" s="1"/>
  <c r="AC1080"/>
  <c r="AD1080" s="1"/>
  <c r="AC978"/>
  <c r="AD978" s="1"/>
  <c r="AC1087"/>
  <c r="AD1087" s="1"/>
  <c r="AC983"/>
  <c r="AD983" s="1"/>
  <c r="AC1078"/>
  <c r="AD1078" s="1"/>
  <c r="AC926"/>
  <c r="AD926" s="1"/>
  <c r="AC958"/>
  <c r="AD958" s="1"/>
  <c r="AC1079"/>
  <c r="AD1079" s="1"/>
  <c r="AC942"/>
  <c r="AD942" s="1"/>
  <c r="AC927"/>
  <c r="AD927" s="1"/>
  <c r="AC971"/>
  <c r="AD971" s="1"/>
  <c r="AC1088"/>
  <c r="AD1088" s="1"/>
  <c r="AC977"/>
  <c r="AD977" s="1"/>
  <c r="AC976"/>
  <c r="AD976" s="1"/>
  <c r="AC1085"/>
  <c r="AD1085" s="1"/>
  <c r="AC1086"/>
  <c r="AD1086" s="1"/>
  <c r="AC961"/>
  <c r="AD961" s="1"/>
  <c r="AC981"/>
  <c r="AD981" s="1"/>
  <c r="AC970"/>
  <c r="AD970" s="1"/>
  <c r="AC975"/>
  <c r="AD975" s="1"/>
  <c r="AC982"/>
  <c r="AD982" s="1"/>
  <c r="AC966"/>
  <c r="AD966" s="1"/>
  <c r="AC955"/>
  <c r="AD955" s="1"/>
  <c r="AC979"/>
  <c r="AD979" s="1"/>
  <c r="AC973"/>
  <c r="AD973" s="1"/>
  <c r="AD1082"/>
  <c r="AC960"/>
  <c r="AD960" s="1"/>
  <c r="AC933"/>
  <c r="AD933" s="1"/>
  <c r="AC980"/>
  <c r="AD980" s="1"/>
  <c r="AC962"/>
  <c r="AD962" s="1"/>
  <c r="AC957"/>
  <c r="AD957" s="1"/>
  <c r="AD968"/>
  <c r="AC974"/>
  <c r="AD974" s="1"/>
  <c r="AC699"/>
  <c r="AD699" s="1"/>
  <c r="AC959"/>
  <c r="AD959" s="1"/>
  <c r="AD963"/>
  <c r="AC937"/>
  <c r="AD937" s="1"/>
  <c r="AC938"/>
  <c r="AD938" s="1"/>
  <c r="AC964"/>
  <c r="AD964" s="1"/>
  <c r="AC930"/>
  <c r="AD930" s="1"/>
  <c r="AC905"/>
  <c r="AD905" s="1"/>
  <c r="AC670"/>
  <c r="AD670" s="1"/>
  <c r="AC614"/>
  <c r="AC920"/>
  <c r="AD920" s="1"/>
  <c r="AC943"/>
  <c r="AD943" s="1"/>
  <c r="AC929"/>
  <c r="AD929" s="1"/>
  <c r="AC921"/>
  <c r="AD921" s="1"/>
  <c r="AC944"/>
  <c r="AD944" s="1"/>
  <c r="AC932"/>
  <c r="AD932" s="1"/>
  <c r="AC953"/>
  <c r="AD953" s="1"/>
  <c r="AC948"/>
  <c r="AD948" s="1"/>
  <c r="AC946"/>
  <c r="AD946" s="1"/>
  <c r="AC949"/>
  <c r="AD949" s="1"/>
  <c r="AC950"/>
  <c r="AD950" s="1"/>
  <c r="AC945"/>
  <c r="AD945" s="1"/>
  <c r="AC951"/>
  <c r="AD951" s="1"/>
  <c r="AC940"/>
  <c r="AD940" s="1"/>
  <c r="AC925"/>
  <c r="AD925" s="1"/>
  <c r="AC931"/>
  <c r="AD931" s="1"/>
  <c r="AC941"/>
  <c r="AD941" s="1"/>
  <c r="AC934"/>
  <c r="AD934" s="1"/>
  <c r="AC928"/>
  <c r="AD928" s="1"/>
  <c r="AC916"/>
  <c r="AD916" s="1"/>
  <c r="AC913"/>
  <c r="AD913" s="1"/>
  <c r="AC915"/>
  <c r="AD915" s="1"/>
  <c r="AC936"/>
  <c r="AD936" s="1"/>
  <c r="AC935"/>
  <c r="AD935" s="1"/>
  <c r="AC901"/>
  <c r="AD901" s="1"/>
  <c r="AC914"/>
  <c r="AD914" s="1"/>
  <c r="AC952"/>
  <c r="AD952" s="1"/>
  <c r="AC654"/>
  <c r="AD654" s="1"/>
  <c r="AD918"/>
  <c r="AC573"/>
  <c r="AC904"/>
  <c r="AD904" s="1"/>
  <c r="AC919"/>
  <c r="AD919" s="1"/>
  <c r="AD910"/>
  <c r="AC923"/>
  <c r="AD923" s="1"/>
  <c r="AC696"/>
  <c r="AD696" s="1"/>
  <c r="AC922"/>
  <c r="AD922" s="1"/>
  <c r="AC911"/>
  <c r="AD911" s="1"/>
  <c r="AC912"/>
  <c r="AD912" s="1"/>
  <c r="AC675"/>
  <c r="AD675" s="1"/>
  <c r="AC896"/>
  <c r="AD896" s="1"/>
  <c r="AD917"/>
  <c r="AC660"/>
  <c r="AD660" s="1"/>
  <c r="AC906"/>
  <c r="AD906" s="1"/>
  <c r="AC895"/>
  <c r="AD895" s="1"/>
  <c r="AC658"/>
  <c r="AD658" s="1"/>
  <c r="AC708"/>
  <c r="AD708" s="1"/>
  <c r="AC620"/>
  <c r="AC900"/>
  <c r="AD900" s="1"/>
  <c r="AD659"/>
  <c r="AC671"/>
  <c r="AD671" s="1"/>
  <c r="AC903"/>
  <c r="AD903" s="1"/>
  <c r="AC897"/>
  <c r="AD897" s="1"/>
  <c r="AC898"/>
  <c r="AD898" s="1"/>
  <c r="AC899"/>
  <c r="AD899" s="1"/>
  <c r="AC245"/>
  <c r="AC610"/>
  <c r="AC613"/>
  <c r="AC673"/>
  <c r="AD673" s="1"/>
  <c r="AC668"/>
  <c r="AD668" s="1"/>
  <c r="AC546"/>
  <c r="AC574"/>
  <c r="AC563"/>
  <c r="AC611"/>
  <c r="AC564"/>
  <c r="AC655"/>
  <c r="AD655" s="1"/>
  <c r="AC565"/>
  <c r="AC568"/>
  <c r="AC674"/>
  <c r="AD674" s="1"/>
  <c r="AC566"/>
  <c r="AC618"/>
  <c r="AC657"/>
  <c r="AD657" s="1"/>
  <c r="AC567"/>
  <c r="AC678"/>
  <c r="AD678" s="1"/>
  <c r="AC681"/>
  <c r="AD681" s="1"/>
  <c r="AC576"/>
  <c r="AC907"/>
  <c r="AD907" s="1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720"/>
  <c r="AD720" s="1"/>
  <c r="AC721"/>
  <c r="AD721" s="1"/>
  <c r="AC705"/>
  <c r="AD705" s="1"/>
  <c r="AC698"/>
  <c r="AD698" s="1"/>
  <c r="AC726"/>
  <c r="AD726" s="1"/>
  <c r="AC714"/>
  <c r="AD714" s="1"/>
  <c r="AC713"/>
  <c r="AD713" s="1"/>
  <c r="AC725"/>
  <c r="AD725" s="1"/>
  <c r="AC718"/>
  <c r="AD718" s="1"/>
  <c r="AC707"/>
  <c r="AD707" s="1"/>
  <c r="AC704"/>
  <c r="AD704" s="1"/>
  <c r="AC715"/>
  <c r="AD715" s="1"/>
  <c r="AC722"/>
  <c r="AD722" s="1"/>
  <c r="AC723"/>
  <c r="AD723" s="1"/>
  <c r="AC711"/>
  <c r="AD711" s="1"/>
  <c r="AC716"/>
  <c r="AD716" s="1"/>
  <c r="AC710"/>
  <c r="AD710" s="1"/>
  <c r="AC703"/>
  <c r="AD703" s="1"/>
  <c r="AD719"/>
  <c r="AC700"/>
  <c r="AD700" s="1"/>
  <c r="AC717"/>
  <c r="AD717" s="1"/>
  <c r="AC709"/>
  <c r="AD709" s="1"/>
  <c r="AC706"/>
  <c r="AD706" s="1"/>
  <c r="AC724"/>
  <c r="AD724" s="1"/>
  <c r="AC701"/>
  <c r="AD701" s="1"/>
  <c r="AC702"/>
  <c r="AD702" s="1"/>
  <c r="AD691"/>
  <c r="AC695"/>
  <c r="AD695" s="1"/>
  <c r="AC684"/>
  <c r="AD684" s="1"/>
  <c r="AC689"/>
  <c r="AD689" s="1"/>
  <c r="AC683"/>
  <c r="AD683" s="1"/>
  <c r="AC688"/>
  <c r="AD688" s="1"/>
  <c r="AC685"/>
  <c r="AD685" s="1"/>
  <c r="AC686"/>
  <c r="AD686" s="1"/>
  <c r="AC687"/>
  <c r="AD687" s="1"/>
  <c r="AC694"/>
  <c r="AD694" s="1"/>
  <c r="AC643"/>
  <c r="AC693"/>
  <c r="AD693" s="1"/>
  <c r="AC692"/>
  <c r="AD692" s="1"/>
  <c r="AD690"/>
  <c r="AC646"/>
  <c r="AC632"/>
  <c r="AD632" s="1"/>
  <c r="AC644"/>
  <c r="AC633"/>
  <c r="AD633" s="1"/>
  <c r="AC647"/>
  <c r="AC645"/>
  <c r="AC527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514"/>
  <c r="AC581"/>
  <c r="AC605"/>
  <c r="AC582"/>
  <c r="AC586"/>
  <c r="AC588"/>
  <c r="AC589"/>
  <c r="AC579"/>
  <c r="AC590"/>
  <c r="AC528"/>
  <c r="AC557"/>
  <c r="AC558"/>
  <c r="AC555"/>
  <c r="AC560"/>
  <c r="AC561"/>
  <c r="AC556"/>
  <c r="AC554"/>
  <c r="AC559"/>
  <c r="AC548"/>
  <c r="AC550"/>
  <c r="AC551"/>
  <c r="AC534"/>
  <c r="AC552"/>
  <c r="AC553"/>
  <c r="AC516"/>
  <c r="AC543"/>
  <c r="AC545"/>
  <c r="AC508"/>
  <c r="AC539"/>
  <c r="AC544"/>
  <c r="AC538"/>
  <c r="AC504"/>
  <c r="AC535"/>
  <c r="AC240"/>
  <c r="AD240" s="1"/>
  <c r="AC509"/>
  <c r="AC529"/>
  <c r="AC519"/>
  <c r="AC542"/>
  <c r="AC524"/>
  <c r="AC536"/>
  <c r="AC537"/>
  <c r="AC523"/>
  <c r="AC515"/>
  <c r="AC518"/>
  <c r="AC530"/>
  <c r="AC520"/>
  <c r="AC511"/>
  <c r="AC521"/>
  <c r="AC522"/>
  <c r="AC507"/>
  <c r="AC282"/>
  <c r="AC506"/>
  <c r="AC510"/>
  <c r="AC512"/>
  <c r="AC503"/>
  <c r="AC293"/>
  <c r="AD293" s="1"/>
  <c r="AC211"/>
  <c r="AD211" s="1"/>
  <c r="AC513"/>
  <c r="AC505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D301"/>
  <c r="AC286"/>
  <c r="AC284"/>
  <c r="AD302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78"/>
  <c r="AC1276"/>
  <c r="AC1277"/>
  <c r="AD312"/>
  <c r="AC4514"/>
  <c r="AC4182"/>
  <c r="AC1856"/>
  <c r="AD1863" s="1"/>
  <c r="AC1164"/>
  <c r="AD1172" s="1"/>
  <c r="AC1134"/>
  <c r="AC1638"/>
  <c r="AC2506"/>
  <c r="AD2506" s="1"/>
  <c r="AC2505"/>
  <c r="AD2505" s="1"/>
  <c r="AC2494"/>
  <c r="AD2494" s="1"/>
  <c r="AC2498"/>
  <c r="AD2498" s="1"/>
  <c r="AC2504"/>
  <c r="AD2504" s="1"/>
  <c r="AD2499"/>
  <c r="AC2495"/>
  <c r="AD2495" s="1"/>
  <c r="AC2496"/>
  <c r="AD2496" s="1"/>
  <c r="AD2493"/>
  <c r="AC2497"/>
  <c r="AD2497" s="1"/>
  <c r="AD2501"/>
  <c r="AC2502"/>
  <c r="AD2502" s="1"/>
  <c r="AC2503"/>
  <c r="AD2503" s="1"/>
  <c r="AD2500"/>
  <c r="AC2097"/>
  <c r="AC4469"/>
  <c r="AC4529"/>
  <c r="AC2485"/>
  <c r="AC2489"/>
  <c r="AC2482"/>
  <c r="AC2478"/>
  <c r="AC2483"/>
  <c r="AC2484"/>
  <c r="AC2486"/>
  <c r="AC2491"/>
  <c r="AC2481"/>
  <c r="AC2490"/>
  <c r="AC2477"/>
  <c r="AC2487"/>
  <c r="AC2488"/>
  <c r="AC2479"/>
  <c r="AC2480"/>
  <c r="AC2619"/>
  <c r="AC2622"/>
  <c r="AC2623"/>
  <c r="AC2626"/>
  <c r="AC2627"/>
  <c r="AC2628"/>
  <c r="AC2618"/>
  <c r="AC2616"/>
  <c r="AC2617"/>
  <c r="AC2620"/>
  <c r="AC2621"/>
  <c r="AC2615"/>
  <c r="AC2614"/>
  <c r="AC2624"/>
  <c r="AC2625"/>
  <c r="AC2878"/>
  <c r="AC2885"/>
  <c r="AC2882"/>
  <c r="AC2873"/>
  <c r="AC2881"/>
  <c r="AC2874"/>
  <c r="AC2875"/>
  <c r="AC2876"/>
  <c r="AC2880"/>
  <c r="AC2883"/>
  <c r="AC2872"/>
  <c r="AC2871"/>
  <c r="AC2884"/>
  <c r="AC2877"/>
  <c r="AC3852"/>
  <c r="AC2879"/>
  <c r="AC3860"/>
  <c r="AC3861"/>
  <c r="AC3855"/>
  <c r="AC3856"/>
  <c r="AC3857"/>
  <c r="AC3858"/>
  <c r="AC3859"/>
  <c r="AC3863"/>
  <c r="AC3850"/>
  <c r="AC3853"/>
  <c r="AC3851"/>
  <c r="AC3854"/>
  <c r="AC3864"/>
  <c r="AC3862"/>
  <c r="AC4243"/>
  <c r="AC1727"/>
  <c r="AC1726"/>
  <c r="AC1731"/>
  <c r="AC1732"/>
  <c r="AC1721"/>
  <c r="AD1729" s="1"/>
  <c r="AC1725"/>
  <c r="AC1734"/>
  <c r="AC1724"/>
  <c r="AC1730"/>
  <c r="AC1722"/>
  <c r="AC1723"/>
  <c r="AC1991"/>
  <c r="AC1978"/>
  <c r="AC1992"/>
  <c r="AC1733"/>
  <c r="AC1981"/>
  <c r="AC1979"/>
  <c r="AC1980"/>
  <c r="AC889"/>
  <c r="AC893"/>
  <c r="AC1989"/>
  <c r="AC1988"/>
  <c r="AC1987"/>
  <c r="AC1982"/>
  <c r="AC1983"/>
  <c r="AC1985"/>
  <c r="AC1986"/>
  <c r="AC1984"/>
  <c r="AC1990"/>
  <c r="AC1639"/>
  <c r="AD1639" s="1"/>
  <c r="AC883"/>
  <c r="AC890"/>
  <c r="AC887"/>
  <c r="AC884"/>
  <c r="AC891"/>
  <c r="AC885"/>
  <c r="AC886"/>
  <c r="AC888"/>
  <c r="AC880"/>
  <c r="AC879"/>
  <c r="AC881"/>
  <c r="AC892"/>
  <c r="AC882"/>
  <c r="AC5156"/>
  <c r="AC2063"/>
  <c r="AC1686"/>
  <c r="AC2245"/>
  <c r="AD2245" s="1"/>
  <c r="AC1572"/>
  <c r="AD1572" s="1"/>
  <c r="AC436"/>
  <c r="AC1301"/>
  <c r="AC4033"/>
  <c r="AD4033" s="1"/>
  <c r="AC406"/>
  <c r="AC451"/>
  <c r="AC1625"/>
  <c r="AC2054"/>
  <c r="AC2426"/>
  <c r="AC3182"/>
  <c r="AC3867"/>
  <c r="AD3867" s="1"/>
  <c r="AC3890"/>
  <c r="AC4071"/>
  <c r="AC4661"/>
  <c r="AC442"/>
  <c r="AC2055"/>
  <c r="AC4439"/>
  <c r="AC1059"/>
  <c r="AC3091"/>
  <c r="AC1580"/>
  <c r="AD1580" s="1"/>
  <c r="AC1881"/>
  <c r="AC2865"/>
  <c r="AC3920"/>
  <c r="AD3920" s="1"/>
  <c r="AC5160"/>
  <c r="AC1314"/>
  <c r="AC4302"/>
  <c r="AC1309"/>
  <c r="AC1300"/>
  <c r="AC1310"/>
  <c r="AC1303"/>
  <c r="AC878"/>
  <c r="AC1306"/>
  <c r="AC1304"/>
  <c r="AC1305"/>
  <c r="AC1302"/>
  <c r="AC1311"/>
  <c r="AC1312"/>
  <c r="AC1313"/>
  <c r="AC1480"/>
  <c r="AC870"/>
  <c r="AC871"/>
  <c r="AC864"/>
  <c r="AD872" s="1"/>
  <c r="AC868"/>
  <c r="AC874"/>
  <c r="AC863"/>
  <c r="AC875"/>
  <c r="AC876"/>
  <c r="AC865"/>
  <c r="AC866"/>
  <c r="AC877"/>
  <c r="AC867"/>
  <c r="AC869"/>
  <c r="AC860"/>
  <c r="AC858"/>
  <c r="AC849"/>
  <c r="AC850"/>
  <c r="AC859"/>
  <c r="AC851"/>
  <c r="AC861"/>
  <c r="AC862"/>
  <c r="AC852"/>
  <c r="AC854"/>
  <c r="AC853"/>
  <c r="AC855"/>
  <c r="AC856"/>
  <c r="AC857"/>
  <c r="AC3729"/>
  <c r="AC3714"/>
  <c r="AC3971"/>
  <c r="AC3789"/>
  <c r="AD3798" s="1"/>
  <c r="AC3398"/>
  <c r="AC1965"/>
  <c r="AC2325"/>
  <c r="AC1969"/>
  <c r="AC1841"/>
  <c r="AC3941"/>
  <c r="AC1104"/>
  <c r="AD1112" s="1"/>
  <c r="AC2189"/>
  <c r="AC1977"/>
  <c r="AC275"/>
  <c r="AC1968"/>
  <c r="AC1450"/>
  <c r="AD1458" s="1"/>
  <c r="AC1967"/>
  <c r="AC2023"/>
  <c r="AC1973"/>
  <c r="AC1974"/>
  <c r="AC1963"/>
  <c r="AD1972" s="1"/>
  <c r="AC1975"/>
  <c r="AC1964"/>
  <c r="AC1966"/>
  <c r="AC1976"/>
  <c r="AC4167"/>
  <c r="AC3383"/>
  <c r="AC2089"/>
  <c r="AC2084"/>
  <c r="AC2098"/>
  <c r="AC2093"/>
  <c r="AC2096"/>
  <c r="AC4083"/>
  <c r="AC2085"/>
  <c r="AC2088"/>
  <c r="AC2086"/>
  <c r="AC2090"/>
  <c r="AC2091"/>
  <c r="AC2092"/>
  <c r="AC4079"/>
  <c r="AC4088"/>
  <c r="AC4086"/>
  <c r="AC2095"/>
  <c r="AC4087"/>
  <c r="AC4077"/>
  <c r="AC4085"/>
  <c r="AC2094"/>
  <c r="AC4078"/>
  <c r="AC2087"/>
  <c r="AC4084"/>
  <c r="AC4081"/>
  <c r="AC4089"/>
  <c r="AC4082"/>
  <c r="AC4080"/>
  <c r="AC4090"/>
  <c r="AC4091"/>
  <c r="AC5139"/>
  <c r="AC5135"/>
  <c r="AC5129"/>
  <c r="AC5130"/>
  <c r="AC1949"/>
  <c r="AC5090"/>
  <c r="AC5103"/>
  <c r="AC5089"/>
  <c r="AC5096"/>
  <c r="AC5111"/>
  <c r="AC5116"/>
  <c r="AC5122"/>
  <c r="AC5088"/>
  <c r="AC5095"/>
  <c r="AC5087"/>
  <c r="AC5094"/>
  <c r="AC5102"/>
  <c r="AC5106"/>
  <c r="AC5115"/>
  <c r="AC5119"/>
  <c r="AC5097"/>
  <c r="AC5123"/>
  <c r="AC5086"/>
  <c r="AC5093"/>
  <c r="AC5101"/>
  <c r="AC5110"/>
  <c r="AC5114"/>
  <c r="AC5118"/>
  <c r="AC5121"/>
  <c r="AC5085"/>
  <c r="AC5092"/>
  <c r="AC5100"/>
  <c r="AC5105"/>
  <c r="AC5109"/>
  <c r="AC5113"/>
  <c r="AC5084"/>
  <c r="AC5091"/>
  <c r="AC5099"/>
  <c r="AC5104"/>
  <c r="AC5108"/>
  <c r="AC5120"/>
  <c r="AC5083"/>
  <c r="AC5098"/>
  <c r="AC5107"/>
  <c r="AC5112"/>
  <c r="AC5117"/>
  <c r="AC5124"/>
  <c r="AC2453"/>
  <c r="AC5082"/>
  <c r="AC3902"/>
  <c r="AC3910"/>
  <c r="AC3901"/>
  <c r="AC3909"/>
  <c r="AC3900"/>
  <c r="AC3908"/>
  <c r="AC3899"/>
  <c r="AC3907"/>
  <c r="AC3898"/>
  <c r="AC3906"/>
  <c r="AC3897"/>
  <c r="AC3905"/>
  <c r="AC3904"/>
  <c r="AC3903"/>
  <c r="AC3129"/>
  <c r="AC2816"/>
  <c r="AC2824"/>
  <c r="AC2817"/>
  <c r="AC2825"/>
  <c r="AC2815"/>
  <c r="AC2823"/>
  <c r="AC2814"/>
  <c r="AC2822"/>
  <c r="AC2813"/>
  <c r="AC2821"/>
  <c r="AC2812"/>
  <c r="AC2820"/>
  <c r="AC2819"/>
  <c r="AC2818"/>
  <c r="AC2438"/>
  <c r="AC2446"/>
  <c r="AC2437"/>
  <c r="AC2445"/>
  <c r="AC2436"/>
  <c r="AC2444"/>
  <c r="AC2435"/>
  <c r="AC2443"/>
  <c r="AC2434"/>
  <c r="AC2442"/>
  <c r="AC2433"/>
  <c r="AC2441"/>
  <c r="AC2440"/>
  <c r="AC2439"/>
  <c r="AC1652"/>
  <c r="AC1660"/>
  <c r="AC1653"/>
  <c r="AC1647"/>
  <c r="AC1651"/>
  <c r="AC1659"/>
  <c r="AC1650"/>
  <c r="AC1658"/>
  <c r="AC1649"/>
  <c r="AC1657"/>
  <c r="AC1648"/>
  <c r="AC1656"/>
  <c r="AC1655"/>
  <c r="AC1654"/>
  <c r="AC1887"/>
  <c r="AC2835"/>
  <c r="AC1957"/>
  <c r="AC4063"/>
  <c r="AC3137"/>
  <c r="AD2849"/>
  <c r="AD1663"/>
  <c r="AD2418"/>
  <c r="AD4039"/>
  <c r="AD4214"/>
  <c r="AD2850"/>
  <c r="AD1670"/>
  <c r="AD2237"/>
  <c r="AD4221"/>
  <c r="AD4040"/>
  <c r="AD1675"/>
  <c r="AD1662"/>
  <c r="AD2423"/>
  <c r="AD3588"/>
  <c r="AD4223"/>
  <c r="AD4395"/>
  <c r="AD3587"/>
  <c r="AD1685"/>
  <c r="AD2842"/>
  <c r="AD1579"/>
  <c r="AD4401"/>
  <c r="AD1669"/>
  <c r="AD1677"/>
  <c r="AD4394"/>
  <c r="AD4402"/>
  <c r="AD3580"/>
  <c r="AD2424"/>
  <c r="AD2843"/>
  <c r="AD3581"/>
  <c r="AD3875"/>
  <c r="AD3874"/>
  <c r="AD4222"/>
  <c r="AD1678"/>
  <c r="AD2425"/>
  <c r="AD2855"/>
  <c r="AD3925"/>
  <c r="AD4215"/>
  <c r="AD3919"/>
  <c r="AC110"/>
  <c r="AC4575"/>
  <c r="AD2236"/>
  <c r="AD4041"/>
  <c r="AD3873"/>
  <c r="AC2463"/>
  <c r="AD1632"/>
  <c r="AD2431"/>
  <c r="AD3912"/>
  <c r="AD4379"/>
  <c r="AD4403"/>
  <c r="AD2244"/>
  <c r="AC4590"/>
  <c r="AC2848"/>
  <c r="AC2796"/>
  <c r="AC1896"/>
  <c r="AC2229"/>
  <c r="AC2075"/>
  <c r="AC3083"/>
  <c r="AC3089"/>
  <c r="AC4377"/>
  <c r="AC2629"/>
  <c r="AC3540"/>
  <c r="AC3085"/>
  <c r="AC3088"/>
  <c r="AC3086"/>
  <c r="AC2476"/>
  <c r="AC2805"/>
  <c r="AC3143"/>
  <c r="AC3096"/>
  <c r="AC1933"/>
  <c r="AC3082"/>
  <c r="AC3094"/>
  <c r="AC3095"/>
  <c r="AC3084"/>
  <c r="AC3087"/>
  <c r="AC3092"/>
  <c r="AC3093"/>
  <c r="AC2961"/>
  <c r="AC2644"/>
  <c r="AC3006"/>
  <c r="AC2976"/>
  <c r="AC3881"/>
  <c r="AC4387"/>
  <c r="AC2373"/>
  <c r="AC2522"/>
  <c r="AC3152"/>
  <c r="AC2537"/>
  <c r="AC2455"/>
  <c r="AC3505"/>
  <c r="AC2552"/>
  <c r="AC2383"/>
  <c r="AC2471"/>
  <c r="AC2220"/>
  <c r="AC2372"/>
  <c r="AC2378"/>
  <c r="AC4561"/>
  <c r="AC2374"/>
  <c r="AC2375"/>
  <c r="AC2379"/>
  <c r="AC2381"/>
  <c r="AC2377"/>
  <c r="AC2380"/>
  <c r="AC2371"/>
  <c r="AC2382"/>
  <c r="AC2376"/>
  <c r="AC1693"/>
  <c r="AC2384"/>
  <c r="AC1709"/>
  <c r="AC1712"/>
  <c r="AC1720"/>
  <c r="AC3510"/>
  <c r="AC1781"/>
  <c r="AD1789" s="1"/>
  <c r="AC1796"/>
  <c r="AC1698"/>
  <c r="AC1704"/>
  <c r="AC805"/>
  <c r="AC1706"/>
  <c r="AC1697"/>
  <c r="AC1696"/>
  <c r="AC1699"/>
  <c r="AC1701"/>
  <c r="AC1707"/>
  <c r="AC1705"/>
  <c r="AC4371"/>
  <c r="AC1710"/>
  <c r="AC1703"/>
  <c r="AC1711"/>
  <c r="AC1700"/>
  <c r="AC1716"/>
  <c r="AC1702"/>
  <c r="AC1691"/>
  <c r="AC1695"/>
  <c r="AC1694"/>
  <c r="AC1717"/>
  <c r="AC1692"/>
  <c r="AC1718"/>
  <c r="AC1708"/>
  <c r="AC1719"/>
  <c r="AC517"/>
  <c r="AC1683"/>
  <c r="AC607"/>
  <c r="AD615" s="1"/>
  <c r="AC1934"/>
  <c r="AC3534"/>
  <c r="AC1939"/>
  <c r="AC2810"/>
  <c r="AC2827"/>
  <c r="AC577"/>
  <c r="AC4025"/>
  <c r="AC1888"/>
  <c r="AC2234"/>
  <c r="AC2802"/>
  <c r="AC502"/>
  <c r="AC547"/>
  <c r="AC532"/>
  <c r="AD540" s="1"/>
  <c r="AC562"/>
  <c r="AD569" s="1"/>
  <c r="AC592"/>
  <c r="AC4056"/>
  <c r="AC1954"/>
  <c r="AC3880"/>
  <c r="AC4026"/>
  <c r="AC3872"/>
  <c r="AC4053"/>
  <c r="AC3918"/>
  <c r="AC2781"/>
  <c r="AC2826"/>
  <c r="AC3573"/>
  <c r="AC4014"/>
  <c r="AC4057"/>
  <c r="AC2405"/>
  <c r="AC3164"/>
  <c r="AC4008"/>
  <c r="AC1264"/>
  <c r="AC2856"/>
  <c r="AC804"/>
  <c r="AC2242"/>
  <c r="AC4385"/>
  <c r="AC65"/>
  <c r="AC3531"/>
  <c r="AC3368"/>
  <c r="AC4220"/>
  <c r="AC3843"/>
  <c r="AC3353"/>
  <c r="AC3156"/>
  <c r="AC3145"/>
  <c r="AC112"/>
  <c r="AC423"/>
  <c r="AC810"/>
  <c r="AC99"/>
  <c r="AC4234"/>
  <c r="AC825"/>
  <c r="AC3877"/>
  <c r="AC4048"/>
  <c r="AC448"/>
  <c r="AC3170"/>
  <c r="AC3506"/>
  <c r="AC2243"/>
  <c r="AC2588"/>
  <c r="AC4382"/>
  <c r="AC4451"/>
  <c r="AC412"/>
  <c r="AC35"/>
  <c r="AC3521"/>
  <c r="AC3544"/>
  <c r="AC5024"/>
  <c r="AC66"/>
  <c r="AC1959"/>
  <c r="AC2449"/>
  <c r="AC3111"/>
  <c r="AC4004"/>
  <c r="AC4058"/>
  <c r="AC4047"/>
  <c r="AC4366"/>
  <c r="AC4638"/>
  <c r="AC2060"/>
  <c r="AC3113"/>
  <c r="AC2461"/>
  <c r="AC1889"/>
  <c r="AC1893"/>
  <c r="AC2474"/>
  <c r="AC4060"/>
  <c r="AC4049"/>
  <c r="AC4062"/>
  <c r="AC116"/>
  <c r="AC3504"/>
  <c r="AC3555"/>
  <c r="AC1284"/>
  <c r="AC2844"/>
  <c r="AC395"/>
  <c r="AC2070"/>
  <c r="AC2828"/>
  <c r="AC4013"/>
  <c r="AC3565"/>
  <c r="AC1585"/>
  <c r="AC1630"/>
  <c r="AC2793"/>
  <c r="AC1958"/>
  <c r="AC2610"/>
  <c r="AC3160"/>
  <c r="AC3184"/>
  <c r="AC4564"/>
  <c r="AC4636"/>
  <c r="AC5037"/>
  <c r="AC4386"/>
  <c r="AC3560"/>
  <c r="AC2228"/>
  <c r="AC3556"/>
  <c r="AC1578"/>
  <c r="AC1227"/>
  <c r="AC2429"/>
  <c r="AC2475"/>
  <c r="AC2782"/>
  <c r="AC2851"/>
  <c r="AC3130"/>
  <c r="AC4002"/>
  <c r="AC3557"/>
  <c r="AC1684"/>
  <c r="AC3151"/>
  <c r="AC2411"/>
  <c r="AC3887"/>
  <c r="AC4225"/>
  <c r="AC3150"/>
  <c r="AC637"/>
  <c r="AC2857"/>
  <c r="AC3535"/>
  <c r="AC3561"/>
  <c r="AC2591"/>
  <c r="AC41"/>
  <c r="AC420"/>
  <c r="AC1251"/>
  <c r="AC1623"/>
  <c r="AC1687"/>
  <c r="AC2056"/>
  <c r="AC2069"/>
  <c r="AC3174"/>
  <c r="AC3844"/>
  <c r="AC4073"/>
  <c r="AC2592"/>
  <c r="AC2412"/>
  <c r="AC3586"/>
  <c r="AC4570"/>
  <c r="AC4024"/>
  <c r="AC2227"/>
  <c r="AC387"/>
  <c r="AC1269"/>
  <c r="AC1582"/>
  <c r="AC1627"/>
  <c r="AC2071"/>
  <c r="AC2800"/>
  <c r="AC2840"/>
  <c r="AC3835"/>
  <c r="AC4064"/>
  <c r="AC4240"/>
  <c r="AC4364"/>
  <c r="AC3654"/>
  <c r="AC4069"/>
  <c r="AC1617"/>
  <c r="AC1872"/>
  <c r="AC2584"/>
  <c r="AC3167"/>
  <c r="AC3530"/>
  <c r="AC3891"/>
  <c r="AC3917"/>
  <c r="AC4376"/>
  <c r="AC2834"/>
  <c r="AC419"/>
  <c r="AC1622"/>
  <c r="AC2246"/>
  <c r="AC2598"/>
  <c r="AC2852"/>
  <c r="AC3549"/>
  <c r="AC4021"/>
  <c r="AC4656"/>
  <c r="AC3121"/>
  <c r="AC36"/>
  <c r="AC428"/>
  <c r="AC472"/>
  <c r="AC1586"/>
  <c r="AC1610"/>
  <c r="AC1668"/>
  <c r="AC2410"/>
  <c r="AC2599"/>
  <c r="AC2853"/>
  <c r="AC3122"/>
  <c r="AC3525"/>
  <c r="AC1236"/>
  <c r="AC1634"/>
  <c r="AC1945"/>
  <c r="AC1961"/>
  <c r="AC2233"/>
  <c r="AC2222"/>
  <c r="AC2413"/>
  <c r="AC2420"/>
  <c r="AC2472"/>
  <c r="AC2829"/>
  <c r="AC3098"/>
  <c r="AC3562"/>
  <c r="AC3551"/>
  <c r="AC3575"/>
  <c r="AC3924"/>
  <c r="AC4400"/>
  <c r="AC4560"/>
  <c r="AC1884"/>
  <c r="AC1935"/>
  <c r="AC2223"/>
  <c r="AC2612"/>
  <c r="AC2601"/>
  <c r="AC3124"/>
  <c r="AC3169"/>
  <c r="AC3552"/>
  <c r="AC3914"/>
  <c r="AC3913"/>
  <c r="AC4052"/>
  <c r="AC4375"/>
  <c r="AC4647"/>
  <c r="AC3842"/>
  <c r="AC25"/>
  <c r="AC390"/>
  <c r="AC1261"/>
  <c r="AC1602"/>
  <c r="AC3114"/>
  <c r="AC3155"/>
  <c r="AC4449"/>
  <c r="AC4648"/>
  <c r="AC4663"/>
  <c r="AC2833"/>
  <c r="AC74"/>
  <c r="AC1640"/>
  <c r="AC3119"/>
  <c r="AC3149"/>
  <c r="AC3916"/>
  <c r="AC4228"/>
  <c r="AC4404"/>
  <c r="AC4450"/>
  <c r="AC4642"/>
  <c r="AC4653"/>
  <c r="AC4370"/>
  <c r="AC2083"/>
  <c r="AC2788"/>
  <c r="AC3539"/>
  <c r="AC3558"/>
  <c r="AC4229"/>
  <c r="AC4384"/>
  <c r="AC2868"/>
  <c r="AC3103"/>
  <c r="AC3110"/>
  <c r="AC4059"/>
  <c r="AC4241"/>
  <c r="AC4565"/>
  <c r="AC3120"/>
  <c r="AC2846"/>
  <c r="AC1874"/>
  <c r="AC4389"/>
  <c r="AC4681"/>
  <c r="AC1230"/>
  <c r="AC1948"/>
  <c r="AC2077"/>
  <c r="AC2226"/>
  <c r="AC2432"/>
  <c r="AC2460"/>
  <c r="AC2590"/>
  <c r="AC2611"/>
  <c r="AC2600"/>
  <c r="AC2811"/>
  <c r="AC3171"/>
  <c r="AC3183"/>
  <c r="AC3532"/>
  <c r="AC3569"/>
  <c r="AC3879"/>
  <c r="AC3896"/>
  <c r="AC4020"/>
  <c r="AC4017"/>
  <c r="AC4566"/>
  <c r="AC4637"/>
  <c r="AC4658"/>
  <c r="AC4652"/>
  <c r="AC2404"/>
  <c r="AC2402"/>
  <c r="AC2464"/>
  <c r="AC2468"/>
  <c r="AC3127"/>
  <c r="AC3141"/>
  <c r="AC3134"/>
  <c r="AC3144"/>
  <c r="AC3161"/>
  <c r="AC3173"/>
  <c r="AC3516"/>
  <c r="AC3522"/>
  <c r="AC3592"/>
  <c r="AC3840"/>
  <c r="AC3847"/>
  <c r="AC3838"/>
  <c r="AC3868"/>
  <c r="AC3915"/>
  <c r="AC4003"/>
  <c r="AC4011"/>
  <c r="AC4367"/>
  <c r="AC4392"/>
  <c r="AC4406"/>
  <c r="AC4569"/>
  <c r="AC4562"/>
  <c r="AC4649"/>
  <c r="AC394"/>
  <c r="AC382"/>
  <c r="AC1246"/>
  <c r="AC1294"/>
  <c r="AC1577"/>
  <c r="AC1899"/>
  <c r="AC1950"/>
  <c r="AC2067"/>
  <c r="AC2224"/>
  <c r="AC2409"/>
  <c r="AC2447"/>
  <c r="AC2602"/>
  <c r="AC2836"/>
  <c r="AC3131"/>
  <c r="AC3162"/>
  <c r="AC3185"/>
  <c r="AC3517"/>
  <c r="AC3545"/>
  <c r="AC3578"/>
  <c r="AC4015"/>
  <c r="AC4022"/>
  <c r="AC4072"/>
  <c r="AC4226"/>
  <c r="AC4233"/>
  <c r="AC4368"/>
  <c r="AC4407"/>
  <c r="AC4443"/>
  <c r="AC4639"/>
  <c r="AC1295"/>
  <c r="AC1574"/>
  <c r="AC1592"/>
  <c r="AC1689"/>
  <c r="AC1900"/>
  <c r="AC2057"/>
  <c r="AC2225"/>
  <c r="AC2428"/>
  <c r="AC2808"/>
  <c r="AC2797"/>
  <c r="AC2837"/>
  <c r="AC3125"/>
  <c r="AC3146"/>
  <c r="AC3186"/>
  <c r="AC3175"/>
  <c r="AC3507"/>
  <c r="AC3546"/>
  <c r="AC3554"/>
  <c r="AC3845"/>
  <c r="AC3849"/>
  <c r="AC3893"/>
  <c r="AC4005"/>
  <c r="AC4227"/>
  <c r="AC4237"/>
  <c r="AC4372"/>
  <c r="AC4365"/>
  <c r="AC4390"/>
  <c r="AC2408"/>
  <c r="AC47"/>
  <c r="AC790"/>
  <c r="AC1296"/>
  <c r="AC1613"/>
  <c r="AC1690"/>
  <c r="AC1882"/>
  <c r="AC1890"/>
  <c r="AC1942"/>
  <c r="AC1953"/>
  <c r="AC2058"/>
  <c r="AC2456"/>
  <c r="AC2467"/>
  <c r="AC2594"/>
  <c r="AC2785"/>
  <c r="AC2809"/>
  <c r="AC2798"/>
  <c r="AC2838"/>
  <c r="AC3109"/>
  <c r="AC3126"/>
  <c r="AC3115"/>
  <c r="AC3133"/>
  <c r="AC3147"/>
  <c r="AC3176"/>
  <c r="AC3508"/>
  <c r="AC3547"/>
  <c r="AC3536"/>
  <c r="AC3576"/>
  <c r="AC3564"/>
  <c r="AC3846"/>
  <c r="AC3883"/>
  <c r="AC4031"/>
  <c r="AC4042"/>
  <c r="AC4046"/>
  <c r="AC4074"/>
  <c r="AC4217"/>
  <c r="AC4238"/>
  <c r="AC4242"/>
  <c r="AC4373"/>
  <c r="AC4391"/>
  <c r="AC4380"/>
  <c r="AC4452"/>
  <c r="AC4441"/>
  <c r="AC4445"/>
  <c r="AC4572"/>
  <c r="AC4651"/>
  <c r="AC2066"/>
  <c r="AC386"/>
  <c r="AC1270"/>
  <c r="AC1666"/>
  <c r="AC1420"/>
  <c r="AD1428" s="1"/>
  <c r="AC1883"/>
  <c r="AC1891"/>
  <c r="AC1944"/>
  <c r="AC2059"/>
  <c r="AC2078"/>
  <c r="AC2248"/>
  <c r="AC2415"/>
  <c r="AC2430"/>
  <c r="AC2419"/>
  <c r="AC2786"/>
  <c r="AC2799"/>
  <c r="AC2839"/>
  <c r="AC2832"/>
  <c r="AC2858"/>
  <c r="AC3116"/>
  <c r="AC3559"/>
  <c r="AC3563"/>
  <c r="AC3577"/>
  <c r="AC3570"/>
  <c r="AC3836"/>
  <c r="AC3876"/>
  <c r="AC3884"/>
  <c r="AC4043"/>
  <c r="AC4075"/>
  <c r="AC4239"/>
  <c r="AC4374"/>
  <c r="AC4363"/>
  <c r="AC4381"/>
  <c r="AC1960"/>
  <c r="AC2082"/>
  <c r="AC71"/>
  <c r="AC1226"/>
  <c r="AC1262"/>
  <c r="AC1873"/>
  <c r="AC2249"/>
  <c r="AC2238"/>
  <c r="AC2403"/>
  <c r="AC2596"/>
  <c r="AC2794"/>
  <c r="AC2859"/>
  <c r="AC3099"/>
  <c r="AC3158"/>
  <c r="AC3513"/>
  <c r="AC3519"/>
  <c r="AC3566"/>
  <c r="AC3591"/>
  <c r="AC3841"/>
  <c r="AC3885"/>
  <c r="AC3923"/>
  <c r="AC4044"/>
  <c r="AC4068"/>
  <c r="AC4219"/>
  <c r="AC4405"/>
  <c r="AC4665"/>
  <c r="AC4654"/>
  <c r="AC98"/>
  <c r="AC466"/>
  <c r="AC1263"/>
  <c r="AC1885"/>
  <c r="AC1946"/>
  <c r="AC2232"/>
  <c r="AC2221"/>
  <c r="AC2406"/>
  <c r="AC2407"/>
  <c r="AC2448"/>
  <c r="AC2473"/>
  <c r="AC2462"/>
  <c r="AC2597"/>
  <c r="AC2589"/>
  <c r="AC2830"/>
  <c r="AC2845"/>
  <c r="AC3118"/>
  <c r="AC3139"/>
  <c r="AC3128"/>
  <c r="AC3157"/>
  <c r="AC3159"/>
  <c r="AC3520"/>
  <c r="AC3550"/>
  <c r="AC3878"/>
  <c r="AC4030"/>
  <c r="AC4023"/>
  <c r="AC4061"/>
  <c r="AC4230"/>
  <c r="AC4369"/>
  <c r="AC4444"/>
  <c r="AC4571"/>
  <c r="AC4655"/>
  <c r="AC4664"/>
  <c r="AC4657"/>
  <c r="AC4662"/>
  <c r="AC4646"/>
  <c r="AC4640"/>
  <c r="AC4641"/>
  <c r="AC4573"/>
  <c r="AC4563"/>
  <c r="AC4442"/>
  <c r="AC4396"/>
  <c r="AC4397"/>
  <c r="AC4398"/>
  <c r="AC4399"/>
  <c r="AC4383"/>
  <c r="AC4388"/>
  <c r="AC4231"/>
  <c r="AC4232"/>
  <c r="AC4216"/>
  <c r="AC4218"/>
  <c r="AC4224"/>
  <c r="AC4065"/>
  <c r="AC4066"/>
  <c r="AC4067"/>
  <c r="AC4050"/>
  <c r="AC4051"/>
  <c r="AC4045"/>
  <c r="AC4034"/>
  <c r="AC4038"/>
  <c r="AC4035"/>
  <c r="AC4036"/>
  <c r="AC4037"/>
  <c r="AC4027"/>
  <c r="AC4028"/>
  <c r="AC4029"/>
  <c r="AC4018"/>
  <c r="AC4019"/>
  <c r="AC4012"/>
  <c r="AC4006"/>
  <c r="AC4007"/>
  <c r="AC3921"/>
  <c r="AC3922"/>
  <c r="AC3892"/>
  <c r="AC3886"/>
  <c r="AC3894"/>
  <c r="AC3869"/>
  <c r="AC3870"/>
  <c r="AC3871"/>
  <c r="AC3839"/>
  <c r="AC3848"/>
  <c r="AC3837"/>
  <c r="AC3593"/>
  <c r="AC3582"/>
  <c r="AC3583"/>
  <c r="AC3584"/>
  <c r="AC3590"/>
  <c r="AC3585"/>
  <c r="AC3567"/>
  <c r="AC3574"/>
  <c r="AC3568"/>
  <c r="AC3553"/>
  <c r="AC3537"/>
  <c r="AC3538"/>
  <c r="AC3529"/>
  <c r="AC3523"/>
  <c r="AC3524"/>
  <c r="AC3509"/>
  <c r="AC3514"/>
  <c r="AC3515"/>
  <c r="AC3177"/>
  <c r="AC3178"/>
  <c r="AC3168"/>
  <c r="AC3163"/>
  <c r="AC3148"/>
  <c r="AC3153"/>
  <c r="AC3154"/>
  <c r="AC3132"/>
  <c r="AC3140"/>
  <c r="AC3138"/>
  <c r="AC3117"/>
  <c r="AC3123"/>
  <c r="AC3100"/>
  <c r="AC3101"/>
  <c r="AC3108"/>
  <c r="AC3102"/>
  <c r="AC2866"/>
  <c r="AC2867"/>
  <c r="AC2860"/>
  <c r="AC2869"/>
  <c r="AC2861"/>
  <c r="AC2854"/>
  <c r="AC2847"/>
  <c r="AC2831"/>
  <c r="AC2806"/>
  <c r="AC2801"/>
  <c r="AC2807"/>
  <c r="AC2795"/>
  <c r="AC2783"/>
  <c r="AC2787"/>
  <c r="AC2784"/>
  <c r="AC2792"/>
  <c r="AC2603"/>
  <c r="AC2604"/>
  <c r="AC2609"/>
  <c r="AC2595"/>
  <c r="AC2586"/>
  <c r="AC2587"/>
  <c r="AC2465"/>
  <c r="AC2466"/>
  <c r="AC2457"/>
  <c r="AC2458"/>
  <c r="AC2452"/>
  <c r="AC2450"/>
  <c r="AC2451"/>
  <c r="AC2459"/>
  <c r="AC2421"/>
  <c r="AC2422"/>
  <c r="AC2427"/>
  <c r="AC2416"/>
  <c r="AC2414"/>
  <c r="AC2247"/>
  <c r="AC2239"/>
  <c r="AC2240"/>
  <c r="AC2241"/>
  <c r="AC2230"/>
  <c r="AC2231"/>
  <c r="AC2079"/>
  <c r="AC2080"/>
  <c r="AC2074"/>
  <c r="AC2072"/>
  <c r="AC2073"/>
  <c r="AC2081"/>
  <c r="AC2064"/>
  <c r="AC2065"/>
  <c r="AC1951"/>
  <c r="AC1952"/>
  <c r="AC1936"/>
  <c r="AC1937"/>
  <c r="AC1943"/>
  <c r="AC1938"/>
  <c r="AC1897"/>
  <c r="AC1892"/>
  <c r="AC1898"/>
  <c r="AC1875"/>
  <c r="AC1876"/>
  <c r="AC1877"/>
  <c r="AC1688"/>
  <c r="AC1679"/>
  <c r="AC1680"/>
  <c r="AC1681"/>
  <c r="AC1682"/>
  <c r="AC816"/>
  <c r="AC1287"/>
  <c r="AC821"/>
  <c r="AC1597"/>
  <c r="AC1584"/>
  <c r="AC1573"/>
  <c r="AC1275"/>
  <c r="AC103"/>
  <c r="AC1641"/>
  <c r="AC102"/>
  <c r="AC113"/>
  <c r="AC108"/>
  <c r="AC422"/>
  <c r="AC459"/>
  <c r="AC1235"/>
  <c r="AC107"/>
  <c r="AC1242"/>
  <c r="AC1286"/>
  <c r="AC1603"/>
  <c r="AC1280"/>
  <c r="AC1671"/>
  <c r="AC798"/>
  <c r="AC806"/>
  <c r="AC819"/>
  <c r="AC97"/>
  <c r="AC1249"/>
  <c r="AC828"/>
  <c r="AC51"/>
  <c r="AC454"/>
  <c r="AC817"/>
  <c r="AC1228"/>
  <c r="AC1258"/>
  <c r="AC1291"/>
  <c r="AC1619"/>
  <c r="AC1644"/>
  <c r="AC1633"/>
  <c r="AC1637"/>
  <c r="AC1665"/>
  <c r="AC82"/>
  <c r="AC469"/>
  <c r="AC807"/>
  <c r="AC1250"/>
  <c r="AC1259"/>
  <c r="AC1274"/>
  <c r="AC1272"/>
  <c r="AC1583"/>
  <c r="AC1612"/>
  <c r="AC1601"/>
  <c r="AC1620"/>
  <c r="AC1672"/>
  <c r="AC400"/>
  <c r="AC1240"/>
  <c r="AC1273"/>
  <c r="AC1591"/>
  <c r="AC1616"/>
  <c r="AC1667"/>
  <c r="AC391"/>
  <c r="AC460"/>
  <c r="AC800"/>
  <c r="AC830"/>
  <c r="AC1231"/>
  <c r="AC1252"/>
  <c r="AC1241"/>
  <c r="AC1614"/>
  <c r="AC1607"/>
  <c r="AC1646"/>
  <c r="AC44"/>
  <c r="AC813"/>
  <c r="AC831"/>
  <c r="AC820"/>
  <c r="AC1232"/>
  <c r="AC1233"/>
  <c r="AC1239"/>
  <c r="AC1253"/>
  <c r="AC1299"/>
  <c r="AC1596"/>
  <c r="AC1604"/>
  <c r="AC791"/>
  <c r="AC832"/>
  <c r="AC1234"/>
  <c r="AC1225"/>
  <c r="AC1255"/>
  <c r="AC1285"/>
  <c r="AC1595"/>
  <c r="AC1645"/>
  <c r="AC815"/>
  <c r="AC1256"/>
  <c r="AC1271"/>
  <c r="AC1297"/>
  <c r="AC1598"/>
  <c r="AC1587"/>
  <c r="AC1642"/>
  <c r="AC1635"/>
  <c r="AC61"/>
  <c r="AC1298"/>
  <c r="AC1599"/>
  <c r="AC1588"/>
  <c r="AC1643"/>
  <c r="AC1664"/>
  <c r="AC1673"/>
  <c r="AC1674"/>
  <c r="AC1636"/>
  <c r="AC1626"/>
  <c r="AC1618"/>
  <c r="AC1628"/>
  <c r="AC1629"/>
  <c r="AC1621"/>
  <c r="AC1611"/>
  <c r="AC1605"/>
  <c r="AC1606"/>
  <c r="AC1589"/>
  <c r="AC1590"/>
  <c r="AC1575"/>
  <c r="AC1576"/>
  <c r="AC1581"/>
  <c r="AC1288"/>
  <c r="AC1289"/>
  <c r="AC1290"/>
  <c r="AC1281"/>
  <c r="AC1282"/>
  <c r="AC1283"/>
  <c r="AC1265"/>
  <c r="AC1266"/>
  <c r="AC1267"/>
  <c r="AC1268"/>
  <c r="AC1257"/>
  <c r="AC1260"/>
  <c r="AC1243"/>
  <c r="AC1244"/>
  <c r="AC1245"/>
  <c r="AC1237"/>
  <c r="AC1238"/>
  <c r="AC1229"/>
  <c r="AC822"/>
  <c r="AC829"/>
  <c r="AC823"/>
  <c r="AC824"/>
  <c r="AC814"/>
  <c r="AC808"/>
  <c r="AC809"/>
  <c r="AC50"/>
  <c r="AC100"/>
  <c r="AC80"/>
  <c r="AC413"/>
  <c r="AC46"/>
  <c r="AC78"/>
  <c r="AC67"/>
  <c r="AC92"/>
  <c r="AC81"/>
  <c r="AC101"/>
  <c r="AC453"/>
  <c r="AC483"/>
  <c r="AC93"/>
  <c r="AC86"/>
  <c r="AC95"/>
  <c r="AC397"/>
  <c r="AC427"/>
  <c r="AC484"/>
  <c r="AC473"/>
  <c r="AC474"/>
  <c r="AC48"/>
  <c r="AC37"/>
  <c r="AC69"/>
  <c r="AC83"/>
  <c r="AC383"/>
  <c r="AC409"/>
  <c r="AC398"/>
  <c r="AC455"/>
  <c r="AC485"/>
  <c r="AC789"/>
  <c r="AC38"/>
  <c r="AC70"/>
  <c r="AC84"/>
  <c r="AC104"/>
  <c r="AC396"/>
  <c r="AC410"/>
  <c r="AC399"/>
  <c r="AC440"/>
  <c r="AC429"/>
  <c r="AC433"/>
  <c r="AC445"/>
  <c r="AC468"/>
  <c r="AC457"/>
  <c r="AC475"/>
  <c r="AC801"/>
  <c r="AC76"/>
  <c r="AC403"/>
  <c r="AC417"/>
  <c r="AC418"/>
  <c r="AC430"/>
  <c r="AC458"/>
  <c r="AC795"/>
  <c r="AC89"/>
  <c r="AC109"/>
  <c r="AC111"/>
  <c r="AC389"/>
  <c r="AC401"/>
  <c r="AC421"/>
  <c r="AC431"/>
  <c r="AC470"/>
  <c r="AC463"/>
  <c r="AC477"/>
  <c r="AC792"/>
  <c r="AC106"/>
  <c r="AC96"/>
  <c r="AC388"/>
  <c r="AC432"/>
  <c r="AC444"/>
  <c r="AC793"/>
  <c r="AC794"/>
  <c r="AC482"/>
  <c r="AC476"/>
  <c r="AC467"/>
  <c r="AC461"/>
  <c r="AC462"/>
  <c r="AC452"/>
  <c r="AC446"/>
  <c r="AC447"/>
  <c r="AC437"/>
  <c r="AC438"/>
  <c r="AC439"/>
  <c r="AC426"/>
  <c r="AC424"/>
  <c r="AC414"/>
  <c r="AC415"/>
  <c r="AC416"/>
  <c r="AC425"/>
  <c r="AC407"/>
  <c r="AC402"/>
  <c r="AC408"/>
  <c r="AC392"/>
  <c r="AC393"/>
  <c r="AC384"/>
  <c r="AC385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361" l="1"/>
  <c r="AD2216"/>
  <c r="AD2211"/>
  <c r="AD1448"/>
  <c r="AD1438"/>
  <c r="AD1447"/>
  <c r="AD1441"/>
  <c r="AD1436"/>
  <c r="AD1445"/>
  <c r="AD1437"/>
  <c r="AD1449"/>
  <c r="AD1439"/>
  <c r="AD1446"/>
  <c r="AD1440"/>
  <c r="AD2207"/>
  <c r="AD4435"/>
  <c r="AD4424"/>
  <c r="AD4431"/>
  <c r="AD4433"/>
  <c r="AD4437"/>
  <c r="AD4425"/>
  <c r="AD4436"/>
  <c r="AD4426"/>
  <c r="AD4429"/>
  <c r="AD4430"/>
  <c r="AD4427"/>
  <c r="AD2215"/>
  <c r="AD799"/>
  <c r="AD768"/>
  <c r="AD2214"/>
  <c r="AD2218"/>
  <c r="AD2898"/>
  <c r="AD2893"/>
  <c r="AD2899"/>
  <c r="AD2887"/>
  <c r="AD2888"/>
  <c r="AD2889"/>
  <c r="AD2897"/>
  <c r="AD2890"/>
  <c r="AD2892"/>
  <c r="AD2891"/>
  <c r="AD2894"/>
  <c r="AD2895"/>
  <c r="AD2896"/>
  <c r="AD2900"/>
  <c r="AD1216"/>
  <c r="AD4783"/>
  <c r="AD772"/>
  <c r="AD2208"/>
  <c r="AD2205"/>
  <c r="AD2209"/>
  <c r="AD2206"/>
  <c r="AD2210"/>
  <c r="AD4782"/>
  <c r="AD1443"/>
  <c r="AD771"/>
  <c r="AD4779"/>
  <c r="AD4814"/>
  <c r="AD4804"/>
  <c r="AD4815"/>
  <c r="AD4813"/>
  <c r="AD4809"/>
  <c r="AD4808"/>
  <c r="AD4806"/>
  <c r="AD4816"/>
  <c r="AD4951"/>
  <c r="AD4805"/>
  <c r="AD4807"/>
  <c r="AD770"/>
  <c r="AD4954"/>
  <c r="AD4956"/>
  <c r="AD4957"/>
  <c r="AD4949"/>
  <c r="AD4948"/>
  <c r="AD4959"/>
  <c r="AD4960"/>
  <c r="AD4961"/>
  <c r="AD4953"/>
  <c r="AD4958"/>
  <c r="AD4950"/>
  <c r="AD4955"/>
  <c r="AD4417"/>
  <c r="AD4952"/>
  <c r="AD4940"/>
  <c r="AD4941"/>
  <c r="AD4930"/>
  <c r="AD4934"/>
  <c r="AD4936"/>
  <c r="AD4929"/>
  <c r="AD4925"/>
  <c r="AD4938"/>
  <c r="AD4937"/>
  <c r="AD4932"/>
  <c r="AD4933"/>
  <c r="AD4926"/>
  <c r="AD4935"/>
  <c r="AD4927"/>
  <c r="AD4928"/>
  <c r="AD4923"/>
  <c r="AD4912"/>
  <c r="AD4913"/>
  <c r="AD4914"/>
  <c r="AD4918"/>
  <c r="AD4921"/>
  <c r="AD4920"/>
  <c r="AD4919"/>
  <c r="AD4910"/>
  <c r="AD4915"/>
  <c r="AD4922"/>
  <c r="AD4916"/>
  <c r="AD4911"/>
  <c r="AD4917"/>
  <c r="AD4942"/>
  <c r="AD4946"/>
  <c r="AD4944"/>
  <c r="AD4945"/>
  <c r="AD4943"/>
  <c r="AD4885"/>
  <c r="AD4803"/>
  <c r="AD4811"/>
  <c r="AD3453"/>
  <c r="AD4776"/>
  <c r="AD761"/>
  <c r="AD4884"/>
  <c r="AD4775"/>
  <c r="AD4886"/>
  <c r="AD4888"/>
  <c r="AD4893"/>
  <c r="AD4882"/>
  <c r="AD4883"/>
  <c r="AD4880"/>
  <c r="AD4889"/>
  <c r="AD4887"/>
  <c r="AD4890"/>
  <c r="AD4891"/>
  <c r="AD4892"/>
  <c r="AD4881"/>
  <c r="AD4708"/>
  <c r="AD4709"/>
  <c r="AD764"/>
  <c r="AD762"/>
  <c r="AD760"/>
  <c r="AD763"/>
  <c r="AD767"/>
  <c r="AD769"/>
  <c r="AD759"/>
  <c r="AD766"/>
  <c r="AD4784"/>
  <c r="AD4780"/>
  <c r="AD4773"/>
  <c r="AD4415"/>
  <c r="AD4409"/>
  <c r="AD4422"/>
  <c r="AD4416"/>
  <c r="AD4418"/>
  <c r="AD4419"/>
  <c r="AD4421"/>
  <c r="AD4413"/>
  <c r="AD4410"/>
  <c r="AD4420"/>
  <c r="AD4411"/>
  <c r="AD4414"/>
  <c r="AD4412"/>
  <c r="AD353"/>
  <c r="AD786"/>
  <c r="AD777"/>
  <c r="AD2955"/>
  <c r="AD2953"/>
  <c r="AD2954"/>
  <c r="AD2957"/>
  <c r="AD2951"/>
  <c r="AD2948"/>
  <c r="AD2960"/>
  <c r="AD2947"/>
  <c r="AD2959"/>
  <c r="AD2952"/>
  <c r="AD2949"/>
  <c r="AD2950"/>
  <c r="AD2956"/>
  <c r="AD2958"/>
  <c r="AD4777"/>
  <c r="AD4774"/>
  <c r="AD785"/>
  <c r="AD779"/>
  <c r="AD776"/>
  <c r="AD778"/>
  <c r="AD782"/>
  <c r="AD787"/>
  <c r="AD775"/>
  <c r="AD783"/>
  <c r="AD774"/>
  <c r="AD4778"/>
  <c r="AD781"/>
  <c r="AD780"/>
  <c r="AD784"/>
  <c r="AD4781"/>
  <c r="AD3445"/>
  <c r="AD3448"/>
  <c r="AD3446"/>
  <c r="AD3454"/>
  <c r="AD3452"/>
  <c r="AD3451"/>
  <c r="AD3456"/>
  <c r="AD3449"/>
  <c r="AD3457"/>
  <c r="AD2581"/>
  <c r="AD1508"/>
  <c r="AD3444"/>
  <c r="AD3450"/>
  <c r="AD3455"/>
  <c r="AD3447"/>
  <c r="AD2777"/>
  <c r="AD4772"/>
  <c r="AD4785"/>
  <c r="AD2582"/>
  <c r="AD2575"/>
  <c r="AD4705"/>
  <c r="AD1505"/>
  <c r="AD1509"/>
  <c r="AD1506"/>
  <c r="AD1500"/>
  <c r="AD1497"/>
  <c r="AD1501"/>
  <c r="AD1499"/>
  <c r="AD1504"/>
  <c r="AD1496"/>
  <c r="AD1502"/>
  <c r="AD1498"/>
  <c r="AD1503"/>
  <c r="AD1507"/>
  <c r="AD4698"/>
  <c r="AD4704"/>
  <c r="AD4701"/>
  <c r="AD4706"/>
  <c r="AD4703"/>
  <c r="AD4710"/>
  <c r="AD4707"/>
  <c r="AD4702"/>
  <c r="AD4700"/>
  <c r="AD4699"/>
  <c r="AD2776"/>
  <c r="AD2772"/>
  <c r="AD2769"/>
  <c r="AD2767"/>
  <c r="AD2773"/>
  <c r="AD2771"/>
  <c r="AD2779"/>
  <c r="AD2778"/>
  <c r="AD2774"/>
  <c r="AD363"/>
  <c r="AD362"/>
  <c r="AD2775"/>
  <c r="AD357"/>
  <c r="AD2768"/>
  <c r="AD355"/>
  <c r="AD364"/>
  <c r="AD354"/>
  <c r="AD2766"/>
  <c r="AD2573"/>
  <c r="AD365"/>
  <c r="AD2770"/>
  <c r="AD2574"/>
  <c r="AD2571"/>
  <c r="AD2579"/>
  <c r="AD2572"/>
  <c r="AD2570"/>
  <c r="AD356"/>
  <c r="AD359"/>
  <c r="AD339"/>
  <c r="AD360"/>
  <c r="AD352"/>
  <c r="AD2578"/>
  <c r="AD2580"/>
  <c r="AD2576"/>
  <c r="AD2569"/>
  <c r="AD175"/>
  <c r="AD349"/>
  <c r="AD343"/>
  <c r="AD338"/>
  <c r="AD348"/>
  <c r="AD342"/>
  <c r="AD340"/>
  <c r="AD337"/>
  <c r="AD4697"/>
  <c r="AD350"/>
  <c r="AD346"/>
  <c r="AD344"/>
  <c r="AD2936"/>
  <c r="AD1444"/>
  <c r="AD341"/>
  <c r="AD345"/>
  <c r="AD347"/>
  <c r="AD489"/>
  <c r="AD490"/>
  <c r="AD496"/>
  <c r="AD494"/>
  <c r="AD491"/>
  <c r="AD495"/>
  <c r="AD488"/>
  <c r="AD497"/>
  <c r="AD493"/>
  <c r="AD498"/>
  <c r="AD492"/>
  <c r="AD501"/>
  <c r="AD499"/>
  <c r="AD500"/>
  <c r="AD2547"/>
  <c r="AD4458"/>
  <c r="AD4464"/>
  <c r="AD3797"/>
  <c r="AD3796"/>
  <c r="AD3800"/>
  <c r="AD3803"/>
  <c r="AD3795"/>
  <c r="AD3801"/>
  <c r="AD3802"/>
  <c r="AD3799"/>
  <c r="AD4462"/>
  <c r="AD4455"/>
  <c r="AD4459"/>
  <c r="AD4456"/>
  <c r="AD4466"/>
  <c r="AD4465"/>
  <c r="AD4461"/>
  <c r="AD4460"/>
  <c r="AD4463"/>
  <c r="AD4467"/>
  <c r="AD4457"/>
  <c r="AD4468"/>
  <c r="AD4358"/>
  <c r="AD1220"/>
  <c r="AD1222"/>
  <c r="AD1217"/>
  <c r="AD1214"/>
  <c r="AD1219"/>
  <c r="AD1223"/>
  <c r="AD1210"/>
  <c r="AD1215"/>
  <c r="AD1218"/>
  <c r="AD1212"/>
  <c r="AD1211"/>
  <c r="AD1213"/>
  <c r="AD1221"/>
  <c r="AD1541"/>
  <c r="AD2360"/>
  <c r="AD1203"/>
  <c r="AD1753"/>
  <c r="AD4346"/>
  <c r="AD4200"/>
  <c r="AD1197"/>
  <c r="AD1199"/>
  <c r="AD1198"/>
  <c r="AD1208"/>
  <c r="AD1196"/>
  <c r="AD1204"/>
  <c r="AD1200"/>
  <c r="AD1205"/>
  <c r="AD1202"/>
  <c r="AD1206"/>
  <c r="AD1195"/>
  <c r="AD1207"/>
  <c r="AD4210"/>
  <c r="AD4209"/>
  <c r="AD4199"/>
  <c r="AD4206"/>
  <c r="AD4203"/>
  <c r="AD4205"/>
  <c r="AD4201"/>
  <c r="AD4207"/>
  <c r="AD4211"/>
  <c r="AD4202"/>
  <c r="AD4208"/>
  <c r="AD2937"/>
  <c r="AD3604"/>
  <c r="AD4198"/>
  <c r="AD4204"/>
  <c r="AD2933"/>
  <c r="AD164"/>
  <c r="AD3599"/>
  <c r="AD1762"/>
  <c r="AD2362"/>
  <c r="AD2368"/>
  <c r="AD2359"/>
  <c r="AD2357"/>
  <c r="AD2366"/>
  <c r="AD2361"/>
  <c r="AD2364"/>
  <c r="AD2358"/>
  <c r="AD2365"/>
  <c r="AD2369"/>
  <c r="AD2363"/>
  <c r="AD2367"/>
  <c r="AD2356"/>
  <c r="AD3931"/>
  <c r="AD1764"/>
  <c r="AD1757"/>
  <c r="AD1756"/>
  <c r="AD1754"/>
  <c r="AD1763"/>
  <c r="AD1760"/>
  <c r="AD1765"/>
  <c r="AD1758"/>
  <c r="AD1761"/>
  <c r="AD1759"/>
  <c r="AD1755"/>
  <c r="AD1752"/>
  <c r="AD4338"/>
  <c r="AD3598"/>
  <c r="AD4354"/>
  <c r="AD4353"/>
  <c r="AD4350"/>
  <c r="AD4361"/>
  <c r="AD4357"/>
  <c r="AD4351"/>
  <c r="AD4359"/>
  <c r="AD4360"/>
  <c r="AD4352"/>
  <c r="AD4349"/>
  <c r="AD4355"/>
  <c r="AD4356"/>
  <c r="AD4348"/>
  <c r="AD4342"/>
  <c r="AD4324"/>
  <c r="AD4322"/>
  <c r="AD4327"/>
  <c r="AD4329"/>
  <c r="AD4320"/>
  <c r="AD4321"/>
  <c r="AD4331"/>
  <c r="AD4328"/>
  <c r="AD4343"/>
  <c r="AD4319"/>
  <c r="AD4337"/>
  <c r="AD4340"/>
  <c r="AD4334"/>
  <c r="AD4345"/>
  <c r="AD4333"/>
  <c r="AD4341"/>
  <c r="AD3597"/>
  <c r="AD4336"/>
  <c r="AD4335"/>
  <c r="AD4318"/>
  <c r="AD4344"/>
  <c r="AD4323"/>
  <c r="AD4326"/>
  <c r="AD4339"/>
  <c r="AD4325"/>
  <c r="AD4330"/>
  <c r="AD4000"/>
  <c r="AD3990"/>
  <c r="AD3998"/>
  <c r="AD3991"/>
  <c r="AD3988"/>
  <c r="AD3999"/>
  <c r="AD3996"/>
  <c r="AD3992"/>
  <c r="AD3987"/>
  <c r="AD3993"/>
  <c r="AD3997"/>
  <c r="AD3989"/>
  <c r="AD3995"/>
  <c r="AD3994"/>
  <c r="AD3603"/>
  <c r="AD2943"/>
  <c r="AD2945"/>
  <c r="AD3596"/>
  <c r="AD3595"/>
  <c r="AD3601"/>
  <c r="AD2927"/>
  <c r="AD3939"/>
  <c r="AD3929"/>
  <c r="AD3934"/>
  <c r="AD3930"/>
  <c r="AD3935"/>
  <c r="AD3937"/>
  <c r="AD3928"/>
  <c r="AD3932"/>
  <c r="AD3936"/>
  <c r="AD3940"/>
  <c r="AD3938"/>
  <c r="AD3933"/>
  <c r="AD3600"/>
  <c r="AD3606"/>
  <c r="AD3607"/>
  <c r="AD3605"/>
  <c r="AD3608"/>
  <c r="AD3602"/>
  <c r="AD2944"/>
  <c r="AD2934"/>
  <c r="AD2935"/>
  <c r="AD154"/>
  <c r="AD2939"/>
  <c r="AD2938"/>
  <c r="AD2932"/>
  <c r="AD1746"/>
  <c r="AD1747"/>
  <c r="AD1748"/>
  <c r="AD1740"/>
  <c r="AD1737"/>
  <c r="AD1741"/>
  <c r="AD1742"/>
  <c r="AD1745"/>
  <c r="AD1749"/>
  <c r="AD1750"/>
  <c r="AD1743"/>
  <c r="AD1739"/>
  <c r="AD1744"/>
  <c r="AD1738"/>
  <c r="AD294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42"/>
  <c r="AD129"/>
  <c r="AD1542"/>
  <c r="AD3736"/>
  <c r="AD1548"/>
  <c r="AD1543"/>
  <c r="AD1549"/>
  <c r="AD1546"/>
  <c r="AD2911"/>
  <c r="AD2917"/>
  <c r="AD2919"/>
  <c r="AD2925"/>
  <c r="AD2924"/>
  <c r="AD2920"/>
  <c r="AD2918"/>
  <c r="AD2923"/>
  <c r="AD2930"/>
  <c r="AD2922"/>
  <c r="AD2926"/>
  <c r="AD2921"/>
  <c r="AD2929"/>
  <c r="AD2928"/>
  <c r="AD2914"/>
  <c r="AD2910"/>
  <c r="AD2904"/>
  <c r="AD2915"/>
  <c r="AD2905"/>
  <c r="AD2912"/>
  <c r="AD2908"/>
  <c r="AD2909"/>
  <c r="AD2913"/>
  <c r="AD2907"/>
  <c r="AD2903"/>
  <c r="AD2902"/>
  <c r="AD2906"/>
  <c r="AD3463"/>
  <c r="AD4602"/>
  <c r="AD1545"/>
  <c r="AD3474"/>
  <c r="AD3481"/>
  <c r="AD3477"/>
  <c r="AD3475"/>
  <c r="AD3487"/>
  <c r="AD3484"/>
  <c r="AD3480"/>
  <c r="AD3483"/>
  <c r="AD3485"/>
  <c r="AD3482"/>
  <c r="AD3476"/>
  <c r="AD3478"/>
  <c r="AD3486"/>
  <c r="AD3479"/>
  <c r="AD3498"/>
  <c r="AD3493"/>
  <c r="AD3495"/>
  <c r="AD3501"/>
  <c r="AD3499"/>
  <c r="AD3500"/>
  <c r="AD3491"/>
  <c r="AD3496"/>
  <c r="AD3492"/>
  <c r="AD3490"/>
  <c r="AD3502"/>
  <c r="AD3489"/>
  <c r="AD3497"/>
  <c r="AD3494"/>
  <c r="AD1552"/>
  <c r="AD1553"/>
  <c r="AD1554"/>
  <c r="AD1550"/>
  <c r="AD1547"/>
  <c r="AD1544"/>
  <c r="AD3466"/>
  <c r="AD3471"/>
  <c r="AD3460"/>
  <c r="AD3461"/>
  <c r="AD3459"/>
  <c r="AD3465"/>
  <c r="AD3470"/>
  <c r="AD3462"/>
  <c r="AD3472"/>
  <c r="AD3469"/>
  <c r="AD3468"/>
  <c r="AD1551"/>
  <c r="AD3467"/>
  <c r="AD3421"/>
  <c r="AD4633"/>
  <c r="AD4629"/>
  <c r="AD4634"/>
  <c r="AD4622"/>
  <c r="AD4626"/>
  <c r="AD4632"/>
  <c r="AD4621"/>
  <c r="AD4631"/>
  <c r="AD4623"/>
  <c r="AD4627"/>
  <c r="AD4624"/>
  <c r="AD4625"/>
  <c r="AD4628"/>
  <c r="AD4630"/>
  <c r="AD1538"/>
  <c r="AD1532"/>
  <c r="AD1533"/>
  <c r="AD1539"/>
  <c r="AD1529"/>
  <c r="AD1530"/>
  <c r="AD1536"/>
  <c r="AD1531"/>
  <c r="AD1526"/>
  <c r="AD1534"/>
  <c r="AD1535"/>
  <c r="AD1537"/>
  <c r="AD1527"/>
  <c r="AD1528"/>
  <c r="AD4609"/>
  <c r="AD2349"/>
  <c r="AD2341"/>
  <c r="AD2342"/>
  <c r="AD2343"/>
  <c r="AD2344"/>
  <c r="AD2350"/>
  <c r="AD2345"/>
  <c r="AD2354"/>
  <c r="AD2346"/>
  <c r="AD2352"/>
  <c r="AD2348"/>
  <c r="AD2351"/>
  <c r="AD2347"/>
  <c r="AD2353"/>
  <c r="AD4616"/>
  <c r="AD4614"/>
  <c r="AD4615"/>
  <c r="AD4619"/>
  <c r="AD4617"/>
  <c r="AD4610"/>
  <c r="AD4618"/>
  <c r="AD4611"/>
  <c r="AD4607"/>
  <c r="AD4613"/>
  <c r="AD4608"/>
  <c r="AD4612"/>
  <c r="AD4606"/>
  <c r="AD3357"/>
  <c r="AD4524"/>
  <c r="AD4308"/>
  <c r="AD4837"/>
  <c r="AD4835"/>
  <c r="AD4844"/>
  <c r="AD4842"/>
  <c r="AD4838"/>
  <c r="AD4847"/>
  <c r="AD4839"/>
  <c r="AD4843"/>
  <c r="AD4836"/>
  <c r="AD4841"/>
  <c r="AD4845"/>
  <c r="AD4834"/>
  <c r="AD4846"/>
  <c r="AD4794"/>
  <c r="AD4801"/>
  <c r="AD4798"/>
  <c r="AD4789"/>
  <c r="AD4790"/>
  <c r="AD4791"/>
  <c r="AD4788"/>
  <c r="AD4800"/>
  <c r="AD4795"/>
  <c r="AD4792"/>
  <c r="AD4797"/>
  <c r="AD2968"/>
  <c r="AD4793"/>
  <c r="AD4796"/>
  <c r="AD4799"/>
  <c r="AD1521"/>
  <c r="AD3943"/>
  <c r="AD3715"/>
  <c r="AD1514"/>
  <c r="AD1513"/>
  <c r="AD1512"/>
  <c r="AD4540"/>
  <c r="AD1511"/>
  <c r="AD1522"/>
  <c r="AD1518"/>
  <c r="AD1517"/>
  <c r="AD1523"/>
  <c r="AD1516"/>
  <c r="AD1520"/>
  <c r="AD1519"/>
  <c r="AD1515"/>
  <c r="AD1524"/>
  <c r="AD3422"/>
  <c r="AD3426"/>
  <c r="AD3419"/>
  <c r="AD3424"/>
  <c r="AD3414"/>
  <c r="AD3420"/>
  <c r="AD3427"/>
  <c r="AD3417"/>
  <c r="AD3423"/>
  <c r="AD3418"/>
  <c r="AD3415"/>
  <c r="AD3416"/>
  <c r="AD3425"/>
  <c r="AD803"/>
  <c r="AD802"/>
  <c r="AD4688"/>
  <c r="AD3388"/>
  <c r="AD3381"/>
  <c r="AD4582"/>
  <c r="AD307"/>
  <c r="AD317"/>
  <c r="AD308"/>
  <c r="AD314"/>
  <c r="AD311"/>
  <c r="AD316"/>
  <c r="AD319"/>
  <c r="AD310"/>
  <c r="AD309"/>
  <c r="AD315"/>
  <c r="AD26"/>
  <c r="AD4476"/>
  <c r="AD4172"/>
  <c r="AD173"/>
  <c r="AD174"/>
  <c r="AD4691"/>
  <c r="AD4684"/>
  <c r="AD4686"/>
  <c r="AD4692"/>
  <c r="AD4685"/>
  <c r="AD4695"/>
  <c r="AD4690"/>
  <c r="AD3984"/>
  <c r="AD4693"/>
  <c r="AD4687"/>
  <c r="AD4682"/>
  <c r="AD4694"/>
  <c r="AD4689"/>
  <c r="AD4683"/>
  <c r="AD4591"/>
  <c r="AD4593"/>
  <c r="AD4603"/>
  <c r="AD4600"/>
  <c r="AD4598"/>
  <c r="AD4596"/>
  <c r="AD4594"/>
  <c r="AD4597"/>
  <c r="AD4599"/>
  <c r="AD4595"/>
  <c r="AD4604"/>
  <c r="AD4601"/>
  <c r="AD4592"/>
  <c r="AD4584"/>
  <c r="AD4587"/>
  <c r="AD4576"/>
  <c r="AD4585"/>
  <c r="AD4588"/>
  <c r="AD4583"/>
  <c r="AD4581"/>
  <c r="AD4577"/>
  <c r="AD4586"/>
  <c r="AD4578"/>
  <c r="AD4579"/>
  <c r="AD4589"/>
  <c r="AD4580"/>
  <c r="AD4541"/>
  <c r="AD4533"/>
  <c r="AD2633"/>
  <c r="AD4530"/>
  <c r="AD4534"/>
  <c r="AD4542"/>
  <c r="AD4538"/>
  <c r="AD4531"/>
  <c r="AD4535"/>
  <c r="AD2337"/>
  <c r="AD4532"/>
  <c r="AD4539"/>
  <c r="AD4536"/>
  <c r="AD4543"/>
  <c r="AD4537"/>
  <c r="AD4519"/>
  <c r="AD4517"/>
  <c r="AD4522"/>
  <c r="AD4520"/>
  <c r="AD4526"/>
  <c r="AD4518"/>
  <c r="AD4515"/>
  <c r="AD4528"/>
  <c r="AD4527"/>
  <c r="AD4525"/>
  <c r="AD4521"/>
  <c r="AD4516"/>
  <c r="AD4523"/>
  <c r="AD4482"/>
  <c r="AD4473"/>
  <c r="AD4471"/>
  <c r="AD4475"/>
  <c r="AD4474"/>
  <c r="AD4477"/>
  <c r="AD4472"/>
  <c r="AD4478"/>
  <c r="AD4479"/>
  <c r="AD4483"/>
  <c r="AD4480"/>
  <c r="AD4481"/>
  <c r="AD4470"/>
  <c r="AD3412"/>
  <c r="AD4312"/>
  <c r="AD4305"/>
  <c r="AD4195"/>
  <c r="AD4306"/>
  <c r="AD4316"/>
  <c r="AD4309"/>
  <c r="AD4313"/>
  <c r="AD4307"/>
  <c r="AD4304"/>
  <c r="AD4311"/>
  <c r="AD4314"/>
  <c r="AD4303"/>
  <c r="AD4310"/>
  <c r="AD4315"/>
  <c r="AD3020"/>
  <c r="AD3079"/>
  <c r="AD3664"/>
  <c r="AD2555"/>
  <c r="AD4171"/>
  <c r="AD4194"/>
  <c r="AD4192"/>
  <c r="AD4189"/>
  <c r="AD4179"/>
  <c r="AD4180"/>
  <c r="AD4174"/>
  <c r="AD4196"/>
  <c r="AD4185"/>
  <c r="AD4193"/>
  <c r="AD4190"/>
  <c r="AD4173"/>
  <c r="AD4181"/>
  <c r="AD4175"/>
  <c r="AD4169"/>
  <c r="AD4177"/>
  <c r="AD4186"/>
  <c r="AD4187"/>
  <c r="AD4170"/>
  <c r="AD4183"/>
  <c r="AD4191"/>
  <c r="AD4188"/>
  <c r="AD4168"/>
  <c r="AD4176"/>
  <c r="AD4178"/>
  <c r="AD4184"/>
  <c r="AD3975"/>
  <c r="AD3978"/>
  <c r="AD3972"/>
  <c r="AD3979"/>
  <c r="AD3981"/>
  <c r="AD3976"/>
  <c r="AD3985"/>
  <c r="AD3973"/>
  <c r="AD3982"/>
  <c r="AD3974"/>
  <c r="AD3977"/>
  <c r="AD3980"/>
  <c r="AD3983"/>
  <c r="AD3944"/>
  <c r="AD3946"/>
  <c r="AD3949"/>
  <c r="AD3955"/>
  <c r="AD3947"/>
  <c r="AD3945"/>
  <c r="AD3951"/>
  <c r="AD3952"/>
  <c r="AD3948"/>
  <c r="AD3950"/>
  <c r="AD3953"/>
  <c r="AD3942"/>
  <c r="AD3954"/>
  <c r="AD2984"/>
  <c r="AD1809"/>
  <c r="AD3721"/>
  <c r="AD3790"/>
  <c r="AD3792"/>
  <c r="AD3793"/>
  <c r="AD3794"/>
  <c r="AD3791"/>
  <c r="AD3657"/>
  <c r="AD3667"/>
  <c r="AD3655"/>
  <c r="AD3722"/>
  <c r="AD3661"/>
  <c r="AD3656"/>
  <c r="AD3658"/>
  <c r="AD3726"/>
  <c r="AD3716"/>
  <c r="AD3668"/>
  <c r="AD3723"/>
  <c r="AD3724"/>
  <c r="AD3725"/>
  <c r="AD3717"/>
  <c r="AD3728"/>
  <c r="AD3659"/>
  <c r="AD3665"/>
  <c r="AD3718"/>
  <c r="AD2523"/>
  <c r="AD3720"/>
  <c r="AD3719"/>
  <c r="AD3662"/>
  <c r="AD3663"/>
  <c r="AD3666"/>
  <c r="AD3727"/>
  <c r="AD3660"/>
  <c r="AD3411"/>
  <c r="AD3405"/>
  <c r="AD3403"/>
  <c r="AD3400"/>
  <c r="AD3410"/>
  <c r="AD3402"/>
  <c r="AD3406"/>
  <c r="AD3404"/>
  <c r="AD3408"/>
  <c r="AD3399"/>
  <c r="AD3407"/>
  <c r="AD3401"/>
  <c r="AD3409"/>
  <c r="AD3394"/>
  <c r="AD3396"/>
  <c r="AD3395"/>
  <c r="AD3385"/>
  <c r="AD3384"/>
  <c r="AD3386"/>
  <c r="AD3389"/>
  <c r="AD3387"/>
  <c r="AD3391"/>
  <c r="AD3390"/>
  <c r="AD3392"/>
  <c r="AD3397"/>
  <c r="AD3393"/>
  <c r="AD1845"/>
  <c r="AD3373"/>
  <c r="AD3372"/>
  <c r="AD3369"/>
  <c r="AD3371"/>
  <c r="AD3378"/>
  <c r="AD3370"/>
  <c r="AD3382"/>
  <c r="AD3379"/>
  <c r="AD3380"/>
  <c r="AD3375"/>
  <c r="AD3374"/>
  <c r="AD3376"/>
  <c r="AD3377"/>
  <c r="AD3360"/>
  <c r="AD3358"/>
  <c r="AD3367"/>
  <c r="AD3361"/>
  <c r="AD3365"/>
  <c r="AD3364"/>
  <c r="AD3354"/>
  <c r="AD3363"/>
  <c r="AD3362"/>
  <c r="AD3366"/>
  <c r="AD3355"/>
  <c r="AD3356"/>
  <c r="AD3359"/>
  <c r="AD2650"/>
  <c r="AD3740"/>
  <c r="AD3741"/>
  <c r="AD3739"/>
  <c r="AD3732"/>
  <c r="AD3737"/>
  <c r="AD3733"/>
  <c r="AD3730"/>
  <c r="AD3734"/>
  <c r="AD3735"/>
  <c r="AD2190"/>
  <c r="AD3742"/>
  <c r="AD3731"/>
  <c r="AD3738"/>
  <c r="AD3743"/>
  <c r="AD3075"/>
  <c r="AD3015"/>
  <c r="AD2987"/>
  <c r="AD3077"/>
  <c r="AD3016"/>
  <c r="AD2990"/>
  <c r="AD3076"/>
  <c r="AD3080"/>
  <c r="AD3071"/>
  <c r="AD3007"/>
  <c r="AD3069"/>
  <c r="AD3078"/>
  <c r="AD2982"/>
  <c r="AD3068"/>
  <c r="AD3070"/>
  <c r="AD3073"/>
  <c r="AD2979"/>
  <c r="AD3017"/>
  <c r="AD3072"/>
  <c r="AD3014"/>
  <c r="AD3018"/>
  <c r="AD3009"/>
  <c r="AD3067"/>
  <c r="AD3019"/>
  <c r="AD2980"/>
  <c r="AD2977"/>
  <c r="AD3011"/>
  <c r="AD3010"/>
  <c r="AD2981"/>
  <c r="AD2985"/>
  <c r="AD2988"/>
  <c r="AD2978"/>
  <c r="AD2983"/>
  <c r="AD2986"/>
  <c r="AD3012"/>
  <c r="AD3013"/>
  <c r="AD3008"/>
  <c r="AD3074"/>
  <c r="AD2989"/>
  <c r="AD2965"/>
  <c r="AD2973"/>
  <c r="AD2966"/>
  <c r="AD2962"/>
  <c r="AD2972"/>
  <c r="AD2967"/>
  <c r="AD2970"/>
  <c r="AD2974"/>
  <c r="AD2975"/>
  <c r="AD2969"/>
  <c r="AD2964"/>
  <c r="AD2971"/>
  <c r="AD2963"/>
  <c r="AD2024"/>
  <c r="AD2655"/>
  <c r="AD2645"/>
  <c r="AD2654"/>
  <c r="AD2646"/>
  <c r="AD2651"/>
  <c r="AD2647"/>
  <c r="AD2656"/>
  <c r="AD2652"/>
  <c r="AD2649"/>
  <c r="AD2657"/>
  <c r="AD2653"/>
  <c r="AD2658"/>
  <c r="AD2648"/>
  <c r="AD2553"/>
  <c r="AD2559"/>
  <c r="AD2554"/>
  <c r="AD2557"/>
  <c r="AD2558"/>
  <c r="AD2641"/>
  <c r="AD2634"/>
  <c r="AD2563"/>
  <c r="AD2630"/>
  <c r="AD2560"/>
  <c r="AD2564"/>
  <c r="AD2561"/>
  <c r="AD2642"/>
  <c r="AD2638"/>
  <c r="AD2565"/>
  <c r="AD2636"/>
  <c r="AD2556"/>
  <c r="AD2632"/>
  <c r="AD2566"/>
  <c r="AD2562"/>
  <c r="AD2637"/>
  <c r="AD2635"/>
  <c r="AD2640"/>
  <c r="AD2639"/>
  <c r="AD2643"/>
  <c r="AD2631"/>
  <c r="AD2551"/>
  <c r="AD2534"/>
  <c r="AD2532"/>
  <c r="AD2541"/>
  <c r="AD2529"/>
  <c r="AD2550"/>
  <c r="AD2526"/>
  <c r="AD2539"/>
  <c r="AD2548"/>
  <c r="AD2536"/>
  <c r="AD2545"/>
  <c r="AD2524"/>
  <c r="AD2533"/>
  <c r="AD2542"/>
  <c r="AD2530"/>
  <c r="AD2535"/>
  <c r="AD2527"/>
  <c r="AD2546"/>
  <c r="AD2528"/>
  <c r="AD2549"/>
  <c r="AD2531"/>
  <c r="AD2540"/>
  <c r="AD2538"/>
  <c r="AD2543"/>
  <c r="AD2544"/>
  <c r="AD2525"/>
  <c r="AD2332"/>
  <c r="AD2335"/>
  <c r="AD2326"/>
  <c r="AD2338"/>
  <c r="AD2339"/>
  <c r="AD2327"/>
  <c r="AD2330"/>
  <c r="AD2331"/>
  <c r="AD2328"/>
  <c r="AD2334"/>
  <c r="AD2329"/>
  <c r="AD2333"/>
  <c r="AD2336"/>
  <c r="AD2192"/>
  <c r="AD2193"/>
  <c r="AD2199"/>
  <c r="AD2203"/>
  <c r="AD2195"/>
  <c r="AD2191"/>
  <c r="AD2198"/>
  <c r="AD2200"/>
  <c r="AD2197"/>
  <c r="AD2194"/>
  <c r="AD2196"/>
  <c r="AD2201"/>
  <c r="AD2202"/>
  <c r="AD2031"/>
  <c r="AD2036"/>
  <c r="AD2028"/>
  <c r="AD2025"/>
  <c r="AD2032"/>
  <c r="AD2026"/>
  <c r="AD2033"/>
  <c r="AD2030"/>
  <c r="AD2029"/>
  <c r="AD2034"/>
  <c r="AD2027"/>
  <c r="AD2037"/>
  <c r="AD2035"/>
  <c r="AD1868"/>
  <c r="AD1860"/>
  <c r="AD1855"/>
  <c r="AD1857"/>
  <c r="AD1847"/>
  <c r="AD1858"/>
  <c r="AD1848"/>
  <c r="AD1842"/>
  <c r="AD1846"/>
  <c r="AD1870"/>
  <c r="AD1861"/>
  <c r="AD1869"/>
  <c r="AD1866"/>
  <c r="AD1849"/>
  <c r="AD1843"/>
  <c r="AD1854"/>
  <c r="AD1851"/>
  <c r="AD1862"/>
  <c r="AD1859"/>
  <c r="AD1864"/>
  <c r="AD1867"/>
  <c r="AD1844"/>
  <c r="AD1795"/>
  <c r="AD1852"/>
  <c r="AD1865"/>
  <c r="AD1853"/>
  <c r="AD1850"/>
  <c r="AD1808"/>
  <c r="AD1784"/>
  <c r="AD1804"/>
  <c r="AD1803"/>
  <c r="AD1806"/>
  <c r="AD1798"/>
  <c r="AD1807"/>
  <c r="AD1800"/>
  <c r="AD1810"/>
  <c r="AD1805"/>
  <c r="AD1801"/>
  <c r="AD1799"/>
  <c r="AD1797"/>
  <c r="AD1802"/>
  <c r="AD1787"/>
  <c r="AD1792"/>
  <c r="AD1494"/>
  <c r="AD1791"/>
  <c r="AD1793"/>
  <c r="AD1785"/>
  <c r="AD1782"/>
  <c r="AD1786"/>
  <c r="AD1794"/>
  <c r="AD1788"/>
  <c r="AD1783"/>
  <c r="AD250"/>
  <c r="AD251"/>
  <c r="AD252"/>
  <c r="AD1790"/>
  <c r="AD1487"/>
  <c r="AD1492"/>
  <c r="AD1483"/>
  <c r="AD1486"/>
  <c r="AD1481"/>
  <c r="AD1484"/>
  <c r="AD1493"/>
  <c r="AD1490"/>
  <c r="AD1491"/>
  <c r="AD1488"/>
  <c r="AD1485"/>
  <c r="AD1482"/>
  <c r="AD1489"/>
  <c r="AD1463"/>
  <c r="AD1456"/>
  <c r="AD1455"/>
  <c r="AD1460"/>
  <c r="AD1461"/>
  <c r="AD1453"/>
  <c r="AD1459"/>
  <c r="AD1454"/>
  <c r="AD1464"/>
  <c r="AD1452"/>
  <c r="AD1457"/>
  <c r="AD1462"/>
  <c r="AD1451"/>
  <c r="AD259"/>
  <c r="AD253"/>
  <c r="AD248"/>
  <c r="AD257"/>
  <c r="AD247"/>
  <c r="AD254"/>
  <c r="AD246"/>
  <c r="AD255"/>
  <c r="AD249"/>
  <c r="AD258"/>
  <c r="AD256"/>
  <c r="AD1432"/>
  <c r="AD1423"/>
  <c r="AD1421"/>
  <c r="AD1431"/>
  <c r="AD1426"/>
  <c r="AD1424"/>
  <c r="AD1433"/>
  <c r="AD1425"/>
  <c r="AD1422"/>
  <c r="AD1430"/>
  <c r="AD1429"/>
  <c r="AD1434"/>
  <c r="AD1427"/>
  <c r="AD643"/>
  <c r="AD1175"/>
  <c r="AD1169"/>
  <c r="AD1176"/>
  <c r="AD1174"/>
  <c r="AD1165"/>
  <c r="AD1173"/>
  <c r="AD1166"/>
  <c r="AD1135"/>
  <c r="AD1170"/>
  <c r="AD1167"/>
  <c r="AD1177"/>
  <c r="AD1146"/>
  <c r="AD1171"/>
  <c r="AD1178"/>
  <c r="AD1168"/>
  <c r="AD1063"/>
  <c r="AD1139"/>
  <c r="AD1143"/>
  <c r="AD1144"/>
  <c r="AD1142"/>
  <c r="AD1141"/>
  <c r="AD1148"/>
  <c r="AD1140"/>
  <c r="AD1145"/>
  <c r="AD1147"/>
  <c r="AD1136"/>
  <c r="AD1137"/>
  <c r="AD1138"/>
  <c r="AD1118"/>
  <c r="AD1107"/>
  <c r="AD1114"/>
  <c r="AD1108"/>
  <c r="AD1116"/>
  <c r="AD1105"/>
  <c r="AD1115"/>
  <c r="AD1109"/>
  <c r="AD1110"/>
  <c r="AD1117"/>
  <c r="AD1111"/>
  <c r="AD1113"/>
  <c r="AD1106"/>
  <c r="AD1064"/>
  <c r="AD1070"/>
  <c r="AD1071"/>
  <c r="AD1060"/>
  <c r="AD1068"/>
  <c r="AD1065"/>
  <c r="AD1073"/>
  <c r="AD1072"/>
  <c r="AD1067"/>
  <c r="AD1069"/>
  <c r="AD1061"/>
  <c r="AD1062"/>
  <c r="AD1066"/>
  <c r="AD508"/>
  <c r="AD575"/>
  <c r="AD565"/>
  <c r="AD568"/>
  <c r="AD620"/>
  <c r="AD616"/>
  <c r="AD574"/>
  <c r="AD573"/>
  <c r="AD614"/>
  <c r="AD609"/>
  <c r="AD571"/>
  <c r="AD621"/>
  <c r="AD563"/>
  <c r="AD610"/>
  <c r="AD619"/>
  <c r="AD576"/>
  <c r="AD611"/>
  <c r="AD613"/>
  <c r="AD617"/>
  <c r="AD608"/>
  <c r="AD567"/>
  <c r="AD564"/>
  <c r="AD612"/>
  <c r="AD566"/>
  <c r="AD572"/>
  <c r="AD570"/>
  <c r="AD618"/>
  <c r="AD737"/>
  <c r="AD738"/>
  <c r="AD735"/>
  <c r="AD731"/>
  <c r="AD732"/>
  <c r="AD739"/>
  <c r="AD741"/>
  <c r="AD736"/>
  <c r="AD728"/>
  <c r="AD740"/>
  <c r="AD729"/>
  <c r="AD730"/>
  <c r="AD734"/>
  <c r="AD733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30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35"/>
  <c r="AD543"/>
  <c r="AD536"/>
  <c r="AD544"/>
  <c r="AD537"/>
  <c r="AD533"/>
  <c r="AD541"/>
  <c r="AD538"/>
  <c r="AD546"/>
  <c r="AD545"/>
  <c r="AD539"/>
  <c r="AD534"/>
  <c r="AD542"/>
  <c r="AD519"/>
  <c r="AD526"/>
  <c r="AD520"/>
  <c r="AD521"/>
  <c r="AD522"/>
  <c r="AD527"/>
  <c r="AD528"/>
  <c r="AD525"/>
  <c r="AD523"/>
  <c r="AD524"/>
  <c r="AD529"/>
  <c r="AD531"/>
  <c r="AD518"/>
  <c r="AD516"/>
  <c r="AD515"/>
  <c r="AD506"/>
  <c r="AD509"/>
  <c r="AD510"/>
  <c r="AD507"/>
  <c r="AD511"/>
  <c r="AD512"/>
  <c r="AD514"/>
  <c r="AD513"/>
  <c r="AD504"/>
  <c r="AD505"/>
  <c r="AD503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38"/>
  <c r="AD1279"/>
  <c r="AD1278"/>
  <c r="AD1276"/>
  <c r="AD1277"/>
  <c r="AD23"/>
  <c r="AD36"/>
  <c r="AD24"/>
  <c r="AD31"/>
  <c r="AD33"/>
  <c r="AD28"/>
  <c r="AD32"/>
  <c r="AD25"/>
  <c r="AD29"/>
  <c r="AD34"/>
  <c r="AD27"/>
  <c r="AD30"/>
  <c r="AD2097"/>
  <c r="AD2426"/>
  <c r="AD456"/>
  <c r="AD1989"/>
  <c r="AD4453"/>
  <c r="AD1301"/>
  <c r="AD450"/>
  <c r="AD2088"/>
  <c r="AD1686"/>
  <c r="AD4447"/>
  <c r="AD4440"/>
  <c r="AD4446"/>
  <c r="AD2055"/>
  <c r="AD2062"/>
  <c r="AD2061"/>
  <c r="AD2068"/>
  <c r="AD2063"/>
  <c r="AD3861"/>
  <c r="AD2490"/>
  <c r="AD2485"/>
  <c r="AD2486"/>
  <c r="AD2483"/>
  <c r="AD2489"/>
  <c r="AD2484"/>
  <c r="AD2487"/>
  <c r="AD2488"/>
  <c r="AD2481"/>
  <c r="AD2480"/>
  <c r="AD2479"/>
  <c r="AD2491"/>
  <c r="AD2478"/>
  <c r="AD2482"/>
  <c r="AD2626"/>
  <c r="AD2623"/>
  <c r="AD3859"/>
  <c r="AD2619"/>
  <c r="AD2628"/>
  <c r="AD2624"/>
  <c r="AD2620"/>
  <c r="AD2625"/>
  <c r="AD2621"/>
  <c r="AD2618"/>
  <c r="AD2622"/>
  <c r="AD2615"/>
  <c r="AD2616"/>
  <c r="AD2627"/>
  <c r="AD2617"/>
  <c r="AD3863"/>
  <c r="AD2876"/>
  <c r="AD2873"/>
  <c r="AD2885"/>
  <c r="AD3864"/>
  <c r="AD3862"/>
  <c r="AD3858"/>
  <c r="AD2874"/>
  <c r="AD2877"/>
  <c r="AD2872"/>
  <c r="AD2875"/>
  <c r="AD2882"/>
  <c r="AD2880"/>
  <c r="AD2879"/>
  <c r="AD2878"/>
  <c r="AD2881"/>
  <c r="AD2883"/>
  <c r="AD2884"/>
  <c r="AD3852"/>
  <c r="AD3851"/>
  <c r="AD3855"/>
  <c r="AD1981"/>
  <c r="AD3853"/>
  <c r="AD3856"/>
  <c r="AD3854"/>
  <c r="AD3857"/>
  <c r="AD3860"/>
  <c r="AD1735"/>
  <c r="AD4250"/>
  <c r="AD4248"/>
  <c r="AD4251"/>
  <c r="AD4253"/>
  <c r="AD4257"/>
  <c r="AD4246"/>
  <c r="AD4255"/>
  <c r="AD4247"/>
  <c r="AD4244"/>
  <c r="AD4256"/>
  <c r="AD4254"/>
  <c r="AD4249"/>
  <c r="AD4252"/>
  <c r="AD4448"/>
  <c r="AD4245"/>
  <c r="AD1991"/>
  <c r="AD1992"/>
  <c r="AD1722"/>
  <c r="AD1726"/>
  <c r="AD1723"/>
  <c r="AD1731"/>
  <c r="AD1727"/>
  <c r="AD1732"/>
  <c r="AD1733"/>
  <c r="AD1988"/>
  <c r="AD1725"/>
  <c r="AD1728"/>
  <c r="AD1734"/>
  <c r="AD1724"/>
  <c r="AD1730"/>
  <c r="AD1984"/>
  <c r="AD1987"/>
  <c r="AD1990"/>
  <c r="AD1982"/>
  <c r="AD1983"/>
  <c r="AD1979"/>
  <c r="AD1980"/>
  <c r="AD1985"/>
  <c r="AD1986"/>
  <c r="AD891"/>
  <c r="AD882"/>
  <c r="AD888"/>
  <c r="AD886"/>
  <c r="AD889"/>
  <c r="AD892"/>
  <c r="AD893"/>
  <c r="AD883"/>
  <c r="AD890"/>
  <c r="AD885"/>
  <c r="AD881"/>
  <c r="AD880"/>
  <c r="AD884"/>
  <c r="AD887"/>
  <c r="AD449"/>
  <c r="AD443"/>
  <c r="AD451"/>
  <c r="AD1309"/>
  <c r="AD1308"/>
  <c r="AD1302"/>
  <c r="AD1310"/>
  <c r="AD1307"/>
  <c r="AD1314"/>
  <c r="AD1303"/>
  <c r="AD1311"/>
  <c r="AD1306"/>
  <c r="AD1312"/>
  <c r="AD1304"/>
  <c r="AD1313"/>
  <c r="AD1305"/>
  <c r="AD854"/>
  <c r="AD858"/>
  <c r="AD865"/>
  <c r="AD866"/>
  <c r="AD868"/>
  <c r="AD860"/>
  <c r="AD877"/>
  <c r="AD873"/>
  <c r="AD867"/>
  <c r="AD874"/>
  <c r="AD869"/>
  <c r="AD878"/>
  <c r="AD870"/>
  <c r="AD871"/>
  <c r="AD875"/>
  <c r="AD876"/>
  <c r="AD859"/>
  <c r="AD852"/>
  <c r="AD853"/>
  <c r="AD850"/>
  <c r="AD855"/>
  <c r="AD856"/>
  <c r="AD863"/>
  <c r="AD857"/>
  <c r="AD851"/>
  <c r="AD861"/>
  <c r="AD862"/>
  <c r="AD2085"/>
  <c r="AD2089"/>
  <c r="AD4081"/>
  <c r="AD1970"/>
  <c r="AD1965"/>
  <c r="AD1967"/>
  <c r="AD1969"/>
  <c r="AD1977"/>
  <c r="AD1971"/>
  <c r="AD1974"/>
  <c r="AD2087"/>
  <c r="AD2095"/>
  <c r="AD2086"/>
  <c r="AD2090"/>
  <c r="AD1975"/>
  <c r="AD2091"/>
  <c r="AD1964"/>
  <c r="AD1968"/>
  <c r="AD1966"/>
  <c r="AD2094"/>
  <c r="AD2096"/>
  <c r="AD1976"/>
  <c r="AD1973"/>
  <c r="AD4085"/>
  <c r="AD2098"/>
  <c r="AD4083"/>
  <c r="AD4090"/>
  <c r="AD4078"/>
  <c r="AD4084"/>
  <c r="AD4087"/>
  <c r="AD2092"/>
  <c r="AD2093"/>
  <c r="AD4079"/>
  <c r="AD4089"/>
  <c r="AD4088"/>
  <c r="AD4080"/>
  <c r="AD4091"/>
  <c r="AD4082"/>
  <c r="AD4086"/>
  <c r="AD1894"/>
  <c r="AD1895"/>
  <c r="AD1600"/>
  <c r="AD81"/>
  <c r="AD1901"/>
  <c r="AD4010"/>
  <c r="AD3542"/>
  <c r="AD3904"/>
  <c r="AD3895"/>
  <c r="AD3548"/>
  <c r="AD2804"/>
  <c r="AD4567"/>
  <c r="AD1886"/>
  <c r="AD4236"/>
  <c r="AD1880"/>
  <c r="AD3091"/>
  <c r="AD2803"/>
  <c r="AD3890"/>
  <c r="AD3888"/>
  <c r="AD4643"/>
  <c r="AD438"/>
  <c r="AD1621"/>
  <c r="AD391"/>
  <c r="AD51"/>
  <c r="AD2241"/>
  <c r="AD2795"/>
  <c r="AD3515"/>
  <c r="AD4007"/>
  <c r="AD4573"/>
  <c r="AD4664"/>
  <c r="AD4230"/>
  <c r="AD3157"/>
  <c r="AD2597"/>
  <c r="AD3841"/>
  <c r="AD1262"/>
  <c r="AD3570"/>
  <c r="AD2799"/>
  <c r="AD2078"/>
  <c r="AD386"/>
  <c r="AD4441"/>
  <c r="AD4074"/>
  <c r="AD3536"/>
  <c r="AD3109"/>
  <c r="AD2467"/>
  <c r="AD1690"/>
  <c r="AD4390"/>
  <c r="AD3849"/>
  <c r="AD3125"/>
  <c r="AD2225"/>
  <c r="AD4226"/>
  <c r="AD3185"/>
  <c r="AD1246"/>
  <c r="AD4392"/>
  <c r="AD3847"/>
  <c r="AD3134"/>
  <c r="AD4652"/>
  <c r="AD3569"/>
  <c r="AD4389"/>
  <c r="AD3110"/>
  <c r="AD2788"/>
  <c r="AD3916"/>
  <c r="AD4648"/>
  <c r="AD3914"/>
  <c r="AD1884"/>
  <c r="AD3551"/>
  <c r="AD2472"/>
  <c r="AD1236"/>
  <c r="AD2410"/>
  <c r="AD2434"/>
  <c r="AD3917"/>
  <c r="AD2800"/>
  <c r="AD4073"/>
  <c r="AD1251"/>
  <c r="AD3150"/>
  <c r="AD3557"/>
  <c r="AD1578"/>
  <c r="AD4564"/>
  <c r="AD3565"/>
  <c r="AD2444"/>
  <c r="AD3111"/>
  <c r="AD1655"/>
  <c r="AD3170"/>
  <c r="AD99"/>
  <c r="AD4220"/>
  <c r="AD4057"/>
  <c r="AD4053"/>
  <c r="AD2810"/>
  <c r="AD1708"/>
  <c r="AD1716"/>
  <c r="AD1701"/>
  <c r="AD1693"/>
  <c r="AD2375"/>
  <c r="AD2383"/>
  <c r="AD4387"/>
  <c r="AD3085"/>
  <c r="AD2229"/>
  <c r="AD1940"/>
  <c r="AD3137"/>
  <c r="AD848"/>
  <c r="AD436"/>
  <c r="AD3533"/>
  <c r="AD3142"/>
  <c r="AD3136"/>
  <c r="AD794"/>
  <c r="AD37"/>
  <c r="AD1581"/>
  <c r="AD1241"/>
  <c r="AD1644"/>
  <c r="AD1597"/>
  <c r="AD2466"/>
  <c r="AD3102"/>
  <c r="AD3553"/>
  <c r="AD4037"/>
  <c r="AD4654"/>
  <c r="AD56"/>
  <c r="AD439"/>
  <c r="AD467"/>
  <c r="AD388"/>
  <c r="AD470"/>
  <c r="AD795"/>
  <c r="AD801"/>
  <c r="AD399"/>
  <c r="AD69"/>
  <c r="AD101"/>
  <c r="AD822"/>
  <c r="AD1238"/>
  <c r="AD1267"/>
  <c r="AD1288"/>
  <c r="AD1611"/>
  <c r="AD1651"/>
  <c r="AD1599"/>
  <c r="AD1297"/>
  <c r="AD1595"/>
  <c r="AD791"/>
  <c r="AD1232"/>
  <c r="AD460"/>
  <c r="AD400"/>
  <c r="AD1259"/>
  <c r="AD1633"/>
  <c r="AD454"/>
  <c r="AD806"/>
  <c r="AD1286"/>
  <c r="AD108"/>
  <c r="AD1584"/>
  <c r="AD1680"/>
  <c r="AD1897"/>
  <c r="AD2064"/>
  <c r="AD2230"/>
  <c r="AD2422"/>
  <c r="AD2457"/>
  <c r="AD2609"/>
  <c r="AD2783"/>
  <c r="AD2814"/>
  <c r="AD2866"/>
  <c r="AD3140"/>
  <c r="AD3177"/>
  <c r="AD3537"/>
  <c r="AD3583"/>
  <c r="AD3869"/>
  <c r="AD3921"/>
  <c r="AD4027"/>
  <c r="AD4050"/>
  <c r="AD4231"/>
  <c r="AD4563"/>
  <c r="AD4657"/>
  <c r="AD4369"/>
  <c r="AD3159"/>
  <c r="AD2589"/>
  <c r="AD2406"/>
  <c r="AD98"/>
  <c r="AD3885"/>
  <c r="AD2859"/>
  <c r="AD1873"/>
  <c r="AD4381"/>
  <c r="AD3836"/>
  <c r="AD2839"/>
  <c r="AD2248"/>
  <c r="AD4445"/>
  <c r="AD4217"/>
  <c r="AD3576"/>
  <c r="AD3126"/>
  <c r="AD2594"/>
  <c r="AD1882"/>
  <c r="AD3893"/>
  <c r="AD3146"/>
  <c r="AD2428"/>
  <c r="AD4233"/>
  <c r="AD3517"/>
  <c r="AD1294"/>
  <c r="AD4406"/>
  <c r="AD3838"/>
  <c r="AD3144"/>
  <c r="AD2404"/>
  <c r="AD3879"/>
  <c r="AD2590"/>
  <c r="AD4059"/>
  <c r="AD3539"/>
  <c r="AD4663"/>
  <c r="AD390"/>
  <c r="AD3913"/>
  <c r="AD1935"/>
  <c r="AD3575"/>
  <c r="AD1634"/>
  <c r="AD428"/>
  <c r="AD2598"/>
  <c r="AD4376"/>
  <c r="AD1617"/>
  <c r="AD2840"/>
  <c r="AD4024"/>
  <c r="AD1623"/>
  <c r="AD1684"/>
  <c r="AD1227"/>
  <c r="AD1585"/>
  <c r="AD116"/>
  <c r="AD2461"/>
  <c r="AD4004"/>
  <c r="AD3521"/>
  <c r="AD3506"/>
  <c r="AD4234"/>
  <c r="AD3843"/>
  <c r="AD2405"/>
  <c r="AD4056"/>
  <c r="AD2827"/>
  <c r="AD1719"/>
  <c r="AD1702"/>
  <c r="AD1707"/>
  <c r="AD1698"/>
  <c r="AD2384"/>
  <c r="AD2379"/>
  <c r="AD2471"/>
  <c r="AD2373"/>
  <c r="AD3088"/>
  <c r="AD2075"/>
  <c r="AD4070"/>
  <c r="AD4063"/>
  <c r="AD3180"/>
  <c r="AD1881"/>
  <c r="AD49"/>
  <c r="AD4645"/>
  <c r="AD1956"/>
  <c r="AD1615"/>
  <c r="AD2440"/>
  <c r="AD4076"/>
  <c r="AD2608"/>
  <c r="AD405"/>
  <c r="AD88"/>
  <c r="AD3182"/>
  <c r="AD4071"/>
  <c r="AD1624"/>
  <c r="AD73"/>
  <c r="AD2789"/>
  <c r="AD2818"/>
  <c r="AD3541"/>
  <c r="AD2835"/>
  <c r="AD1878"/>
  <c r="AD812"/>
  <c r="AD464"/>
  <c r="AD481"/>
  <c r="AD3187"/>
  <c r="AD2593"/>
  <c r="AD826"/>
  <c r="AD797"/>
  <c r="AD64"/>
  <c r="AD475"/>
  <c r="AD1271"/>
  <c r="AD1672"/>
  <c r="AD837"/>
  <c r="AD2421"/>
  <c r="AD2831"/>
  <c r="AD3582"/>
  <c r="AD4388"/>
  <c r="AD2794"/>
  <c r="AD90"/>
  <c r="AD402"/>
  <c r="AD62"/>
  <c r="AD85"/>
  <c r="AD408"/>
  <c r="AD426"/>
  <c r="AD461"/>
  <c r="AD432"/>
  <c r="AD463"/>
  <c r="AD89"/>
  <c r="AD76"/>
  <c r="AD440"/>
  <c r="AD38"/>
  <c r="AD83"/>
  <c r="AD75"/>
  <c r="AD829"/>
  <c r="AD1229"/>
  <c r="AD1268"/>
  <c r="AD1289"/>
  <c r="AD1605"/>
  <c r="AD1657"/>
  <c r="AD1588"/>
  <c r="AD1598"/>
  <c r="AD1645"/>
  <c r="AD1233"/>
  <c r="AD1614"/>
  <c r="AD800"/>
  <c r="AD843"/>
  <c r="AD1274"/>
  <c r="AD1637"/>
  <c r="AD817"/>
  <c r="AD1603"/>
  <c r="AD422"/>
  <c r="AD1573"/>
  <c r="AD1681"/>
  <c r="AD1892"/>
  <c r="AD2065"/>
  <c r="AD2231"/>
  <c r="AD2427"/>
  <c r="AD2458"/>
  <c r="AD2595"/>
  <c r="AD2787"/>
  <c r="AD2815"/>
  <c r="AD2867"/>
  <c r="AD3138"/>
  <c r="AD3178"/>
  <c r="AD3538"/>
  <c r="AD3584"/>
  <c r="AD3870"/>
  <c r="AD3922"/>
  <c r="AD4028"/>
  <c r="AD4051"/>
  <c r="AD4232"/>
  <c r="AD4442"/>
  <c r="AD4662"/>
  <c r="AD4444"/>
  <c r="AD3520"/>
  <c r="AD2825"/>
  <c r="AD2407"/>
  <c r="AD466"/>
  <c r="AD3923"/>
  <c r="AD3099"/>
  <c r="AD2249"/>
  <c r="AD3876"/>
  <c r="AD2832"/>
  <c r="AD2415"/>
  <c r="AD1666"/>
  <c r="AD4572"/>
  <c r="AD4238"/>
  <c r="AD3115"/>
  <c r="AD1890"/>
  <c r="AD3899"/>
  <c r="AD3186"/>
  <c r="AD1295"/>
  <c r="AD4368"/>
  <c r="AD3545"/>
  <c r="AD2602"/>
  <c r="AD1577"/>
  <c r="AD4569"/>
  <c r="AD3868"/>
  <c r="AD3161"/>
  <c r="AD2611"/>
  <c r="AD1230"/>
  <c r="AD4241"/>
  <c r="AD3558"/>
  <c r="AD4404"/>
  <c r="AD1261"/>
  <c r="AD4052"/>
  <c r="AD2223"/>
  <c r="AD3898"/>
  <c r="AD1945"/>
  <c r="AD2227"/>
  <c r="AD2592"/>
  <c r="AD1687"/>
  <c r="AD2857"/>
  <c r="AD3151"/>
  <c r="AD2429"/>
  <c r="AD1630"/>
  <c r="AD844"/>
  <c r="AD2439"/>
  <c r="AD4058"/>
  <c r="AD3544"/>
  <c r="AD2243"/>
  <c r="AD825"/>
  <c r="AD3164"/>
  <c r="AD3918"/>
  <c r="AD1705"/>
  <c r="AD1704"/>
  <c r="AD1709"/>
  <c r="AD2381"/>
  <c r="AD3094"/>
  <c r="AD3086"/>
  <c r="AD3083"/>
  <c r="AD2463"/>
  <c r="AD3090"/>
  <c r="AD2790"/>
  <c r="AD3181"/>
  <c r="AD2791"/>
  <c r="AD3543"/>
  <c r="AD2453"/>
  <c r="AD1962"/>
  <c r="AD4660"/>
  <c r="AD3571"/>
  <c r="AD3527"/>
  <c r="AD3518"/>
  <c r="AD407"/>
  <c r="AD410"/>
  <c r="AD1237"/>
  <c r="AD1658"/>
  <c r="AD1250"/>
  <c r="AD1679"/>
  <c r="AD2604"/>
  <c r="AD3132"/>
  <c r="AD3894"/>
  <c r="AD4067"/>
  <c r="AD2221"/>
  <c r="AD63"/>
  <c r="AD91"/>
  <c r="AD121"/>
  <c r="AD392"/>
  <c r="AD424"/>
  <c r="AD462"/>
  <c r="AD444"/>
  <c r="AD477"/>
  <c r="AD109"/>
  <c r="AD403"/>
  <c r="AD429"/>
  <c r="AD60"/>
  <c r="AD383"/>
  <c r="AD484"/>
  <c r="AD453"/>
  <c r="AD823"/>
  <c r="AD847"/>
  <c r="AD1257"/>
  <c r="AD1290"/>
  <c r="AD1606"/>
  <c r="AD1636"/>
  <c r="AD1643"/>
  <c r="AD1587"/>
  <c r="AD1659"/>
  <c r="AD832"/>
  <c r="AD1239"/>
  <c r="AD1607"/>
  <c r="AD830"/>
  <c r="AD1272"/>
  <c r="AD1665"/>
  <c r="AD459"/>
  <c r="AD1275"/>
  <c r="AD1682"/>
  <c r="AD1898"/>
  <c r="AD1951"/>
  <c r="AD2079"/>
  <c r="AD2416"/>
  <c r="AD2452"/>
  <c r="AD2586"/>
  <c r="AD2784"/>
  <c r="AD2821"/>
  <c r="AD2860"/>
  <c r="AD3117"/>
  <c r="AD3168"/>
  <c r="AD3529"/>
  <c r="AD3590"/>
  <c r="AD3871"/>
  <c r="AD3900"/>
  <c r="AD4029"/>
  <c r="AD4045"/>
  <c r="AD4216"/>
  <c r="AD4396"/>
  <c r="AD4646"/>
  <c r="AD4571"/>
  <c r="AD3550"/>
  <c r="AD2830"/>
  <c r="AD2442"/>
  <c r="AD4044"/>
  <c r="AD2238"/>
  <c r="AD1960"/>
  <c r="AD3884"/>
  <c r="AD2858"/>
  <c r="AD2430"/>
  <c r="AD4242"/>
  <c r="AD3846"/>
  <c r="AD3133"/>
  <c r="AD1942"/>
  <c r="AD2408"/>
  <c r="AD4005"/>
  <c r="AD3175"/>
  <c r="AD1574"/>
  <c r="AD4407"/>
  <c r="AD3578"/>
  <c r="AD1899"/>
  <c r="AD4562"/>
  <c r="AD3897"/>
  <c r="AD2464"/>
  <c r="AD4020"/>
  <c r="AD2600"/>
  <c r="AD4229"/>
  <c r="AD4450"/>
  <c r="AD2833"/>
  <c r="AD1602"/>
  <c r="AD4375"/>
  <c r="AD2612"/>
  <c r="AD3924"/>
  <c r="AD1961"/>
  <c r="AD2823"/>
  <c r="AD2852"/>
  <c r="AD4064"/>
  <c r="AD387"/>
  <c r="AD2412"/>
  <c r="AD2056"/>
  <c r="AD3535"/>
  <c r="AD2411"/>
  <c r="AD2475"/>
  <c r="AD4386"/>
  <c r="AD2793"/>
  <c r="AD2070"/>
  <c r="AD3555"/>
  <c r="AD1889"/>
  <c r="AD3907"/>
  <c r="AD2588"/>
  <c r="AD3877"/>
  <c r="AD3156"/>
  <c r="AD2242"/>
  <c r="AD4008"/>
  <c r="AD1954"/>
  <c r="AD4025"/>
  <c r="AD1683"/>
  <c r="AD1695"/>
  <c r="AD4371"/>
  <c r="AD805"/>
  <c r="AD2433"/>
  <c r="AD2377"/>
  <c r="AD3152"/>
  <c r="AD3095"/>
  <c r="AD2476"/>
  <c r="AD3089"/>
  <c r="AD4644"/>
  <c r="AD4016"/>
  <c r="AD87"/>
  <c r="AD1247"/>
  <c r="AD2819"/>
  <c r="AD2470"/>
  <c r="AD2862"/>
  <c r="AD842"/>
  <c r="AD478"/>
  <c r="AD1941"/>
  <c r="AD1947"/>
  <c r="AD1292"/>
  <c r="AD42"/>
  <c r="AD2076"/>
  <c r="AD441"/>
  <c r="AD3882"/>
  <c r="AD2870"/>
  <c r="AD827"/>
  <c r="AD2865"/>
  <c r="AD1654"/>
  <c r="AD404"/>
  <c r="AD94"/>
  <c r="AD1254"/>
  <c r="AD40"/>
  <c r="AD96"/>
  <c r="AD1298"/>
  <c r="AD1242"/>
  <c r="AD414"/>
  <c r="AD417"/>
  <c r="AD483"/>
  <c r="AD1281"/>
  <c r="AD1273"/>
  <c r="AD1583"/>
  <c r="AD103"/>
  <c r="AD816"/>
  <c r="AD1875"/>
  <c r="AD1952"/>
  <c r="AD2080"/>
  <c r="AD2414"/>
  <c r="AD2450"/>
  <c r="AD2587"/>
  <c r="AD2792"/>
  <c r="AD2816"/>
  <c r="AD2869"/>
  <c r="AD3123"/>
  <c r="AD3163"/>
  <c r="AD3523"/>
  <c r="AD3585"/>
  <c r="AD3839"/>
  <c r="AD3906"/>
  <c r="AD4018"/>
  <c r="AD4034"/>
  <c r="AD4218"/>
  <c r="AD4397"/>
  <c r="AD4640"/>
  <c r="AD4655"/>
  <c r="AD3878"/>
  <c r="AD2845"/>
  <c r="AD2435"/>
  <c r="AD1263"/>
  <c r="AD4068"/>
  <c r="AD3513"/>
  <c r="AD2403"/>
  <c r="AD2082"/>
  <c r="AD4043"/>
  <c r="AD3116"/>
  <c r="AD2419"/>
  <c r="AD1883"/>
  <c r="AD4373"/>
  <c r="AD3883"/>
  <c r="AD3147"/>
  <c r="AD2785"/>
  <c r="AD1953"/>
  <c r="AD47"/>
  <c r="AD4227"/>
  <c r="AD3507"/>
  <c r="AD1592"/>
  <c r="AD4443"/>
  <c r="AD3909"/>
  <c r="AD2824"/>
  <c r="AD1950"/>
  <c r="AD4649"/>
  <c r="AD3915"/>
  <c r="AD3516"/>
  <c r="AD2468"/>
  <c r="AD2077"/>
  <c r="AD4565"/>
  <c r="AD4384"/>
  <c r="AD4642"/>
  <c r="AD74"/>
  <c r="AD1652"/>
  <c r="AD4647"/>
  <c r="AD2601"/>
  <c r="AD4400"/>
  <c r="AD2233"/>
  <c r="AD2853"/>
  <c r="AD835"/>
  <c r="AD2834"/>
  <c r="AD2813"/>
  <c r="AD4240"/>
  <c r="AD1269"/>
  <c r="AD3561"/>
  <c r="AD2438"/>
  <c r="AD2782"/>
  <c r="AD3560"/>
  <c r="AD1958"/>
  <c r="AD2445"/>
  <c r="AD1284"/>
  <c r="AD1893"/>
  <c r="AD4366"/>
  <c r="AD4382"/>
  <c r="AD4048"/>
  <c r="AD3145"/>
  <c r="AD4385"/>
  <c r="AD1888"/>
  <c r="AD1694"/>
  <c r="AD1710"/>
  <c r="AD1712"/>
  <c r="AD2380"/>
  <c r="AD2372"/>
  <c r="AD3084"/>
  <c r="AD2805"/>
  <c r="AD4377"/>
  <c r="AD3902"/>
  <c r="AD2820"/>
  <c r="AD1593"/>
  <c r="AD796"/>
  <c r="AD57"/>
  <c r="AD3166"/>
  <c r="AD3526"/>
  <c r="AD4009"/>
  <c r="AD3910"/>
  <c r="AD4235"/>
  <c r="AD115"/>
  <c r="AD413"/>
  <c r="AD1648"/>
  <c r="AD1938"/>
  <c r="AD77"/>
  <c r="AD452"/>
  <c r="AD409"/>
  <c r="AD824"/>
  <c r="AD1589"/>
  <c r="AD1642"/>
  <c r="AD1253"/>
  <c r="AD1228"/>
  <c r="AD54"/>
  <c r="AD68"/>
  <c r="AD123"/>
  <c r="AD384"/>
  <c r="AD415"/>
  <c r="AD446"/>
  <c r="AD792"/>
  <c r="AD389"/>
  <c r="AD418"/>
  <c r="AD445"/>
  <c r="AD84"/>
  <c r="AD398"/>
  <c r="AD474"/>
  <c r="AD78"/>
  <c r="AD100"/>
  <c r="AD814"/>
  <c r="AD839"/>
  <c r="AD1243"/>
  <c r="AD1282"/>
  <c r="AD1590"/>
  <c r="AD1618"/>
  <c r="AD1664"/>
  <c r="AD1635"/>
  <c r="AD1234"/>
  <c r="AD1299"/>
  <c r="AD44"/>
  <c r="AD845"/>
  <c r="AD1591"/>
  <c r="AD1612"/>
  <c r="AD469"/>
  <c r="AD1258"/>
  <c r="AD97"/>
  <c r="AD1280"/>
  <c r="AD1235"/>
  <c r="AD1641"/>
  <c r="AD1656"/>
  <c r="AD1876"/>
  <c r="AD1936"/>
  <c r="AD2074"/>
  <c r="AD2247"/>
  <c r="AD2451"/>
  <c r="AD2806"/>
  <c r="AD2861"/>
  <c r="AD3100"/>
  <c r="AD3148"/>
  <c r="AD3524"/>
  <c r="AD3567"/>
  <c r="AD3848"/>
  <c r="AD3901"/>
  <c r="AD4019"/>
  <c r="AD4038"/>
  <c r="AD4224"/>
  <c r="AD4398"/>
  <c r="AD4641"/>
  <c r="AD4030"/>
  <c r="AD3118"/>
  <c r="AD2448"/>
  <c r="AD1885"/>
  <c r="AD4219"/>
  <c r="AD2596"/>
  <c r="AD71"/>
  <c r="AD4075"/>
  <c r="AD3559"/>
  <c r="AD2437"/>
  <c r="AD1891"/>
  <c r="AD4391"/>
  <c r="AD4031"/>
  <c r="AD3176"/>
  <c r="AD2809"/>
  <c r="AD2058"/>
  <c r="AD790"/>
  <c r="AD4237"/>
  <c r="AD3546"/>
  <c r="AD2808"/>
  <c r="AD1689"/>
  <c r="AD4015"/>
  <c r="AD2836"/>
  <c r="AD2067"/>
  <c r="AD4003"/>
  <c r="AD3522"/>
  <c r="AD2812"/>
  <c r="AD4566"/>
  <c r="AD3171"/>
  <c r="AD2226"/>
  <c r="AD3120"/>
  <c r="AD4653"/>
  <c r="AD1640"/>
  <c r="AD3114"/>
  <c r="AD3124"/>
  <c r="AD2829"/>
  <c r="AD2222"/>
  <c r="AD3122"/>
  <c r="AD4021"/>
  <c r="AD419"/>
  <c r="AD3167"/>
  <c r="AD4364"/>
  <c r="AD1582"/>
  <c r="AD2822"/>
  <c r="AD2591"/>
  <c r="AD2851"/>
  <c r="AD2228"/>
  <c r="AD2610"/>
  <c r="AD2828"/>
  <c r="AD2844"/>
  <c r="AD2474"/>
  <c r="AD4638"/>
  <c r="AD66"/>
  <c r="AD4451"/>
  <c r="AD448"/>
  <c r="AD112"/>
  <c r="AD3880"/>
  <c r="AD2234"/>
  <c r="AD1934"/>
  <c r="AD1717"/>
  <c r="AD1703"/>
  <c r="AD1697"/>
  <c r="AD1720"/>
  <c r="AD2378"/>
  <c r="AD2455"/>
  <c r="AD3087"/>
  <c r="AD2848"/>
  <c r="AD3572"/>
  <c r="AD4659"/>
  <c r="AD3165"/>
  <c r="AD434"/>
  <c r="AD124"/>
  <c r="AD3511"/>
  <c r="AD2605"/>
  <c r="AD1714"/>
  <c r="AD2613"/>
  <c r="AD1957"/>
  <c r="AD1608"/>
  <c r="AD465"/>
  <c r="AD72"/>
  <c r="AD1949"/>
  <c r="AD3889"/>
  <c r="AD3104"/>
  <c r="AD1660"/>
  <c r="AD4574"/>
  <c r="AD2817"/>
  <c r="AD411"/>
  <c r="AD3106"/>
  <c r="AD1594"/>
  <c r="AD1609"/>
  <c r="AD833"/>
  <c r="AD1955"/>
  <c r="AD1879"/>
  <c r="AD3112"/>
  <c r="AD117"/>
  <c r="AD118"/>
  <c r="AD2446"/>
  <c r="AD476"/>
  <c r="AD1266"/>
  <c r="AD820"/>
  <c r="AD798"/>
  <c r="AD122"/>
  <c r="AD70"/>
  <c r="AD46"/>
  <c r="AD838"/>
  <c r="AD1626"/>
  <c r="AD82"/>
  <c r="AD45"/>
  <c r="AD59"/>
  <c r="AD114"/>
  <c r="AD385"/>
  <c r="AD416"/>
  <c r="AD447"/>
  <c r="AD793"/>
  <c r="AD105"/>
  <c r="AD401"/>
  <c r="AD430"/>
  <c r="AD468"/>
  <c r="AD104"/>
  <c r="AD455"/>
  <c r="AD93"/>
  <c r="AD67"/>
  <c r="AD808"/>
  <c r="AD1244"/>
  <c r="AD1283"/>
  <c r="AD1575"/>
  <c r="AD1628"/>
  <c r="AD1673"/>
  <c r="AD1649"/>
  <c r="AD815"/>
  <c r="AD1596"/>
  <c r="AD813"/>
  <c r="AD1231"/>
  <c r="AD807"/>
  <c r="AD1291"/>
  <c r="AD1249"/>
  <c r="AD1671"/>
  <c r="AD107"/>
  <c r="AD102"/>
  <c r="AD1287"/>
  <c r="AD1877"/>
  <c r="AD1937"/>
  <c r="AD2072"/>
  <c r="AD2239"/>
  <c r="AD2459"/>
  <c r="AD2801"/>
  <c r="AD2854"/>
  <c r="AD3101"/>
  <c r="AD3153"/>
  <c r="AD3509"/>
  <c r="AD3574"/>
  <c r="AD3837"/>
  <c r="AD3892"/>
  <c r="AD4012"/>
  <c r="AD4035"/>
  <c r="AD4065"/>
  <c r="AD4399"/>
  <c r="AD4023"/>
  <c r="AD3139"/>
  <c r="AD2473"/>
  <c r="AD1946"/>
  <c r="AD4405"/>
  <c r="AD3566"/>
  <c r="AD4239"/>
  <c r="AD3563"/>
  <c r="AD1944"/>
  <c r="AD4380"/>
  <c r="AD4042"/>
  <c r="AD3508"/>
  <c r="AD2798"/>
  <c r="AD2436"/>
  <c r="AD1296"/>
  <c r="AD4372"/>
  <c r="AD3554"/>
  <c r="AD2797"/>
  <c r="AD1900"/>
  <c r="AD4022"/>
  <c r="AD3131"/>
  <c r="AD2224"/>
  <c r="AD394"/>
  <c r="AD4011"/>
  <c r="AD3592"/>
  <c r="AD3127"/>
  <c r="AD4637"/>
  <c r="AD3183"/>
  <c r="AD2846"/>
  <c r="AD2868"/>
  <c r="AD4370"/>
  <c r="AD3119"/>
  <c r="AD3155"/>
  <c r="AD3169"/>
  <c r="AD2413"/>
  <c r="AD3525"/>
  <c r="AD1610"/>
  <c r="AD4656"/>
  <c r="AD1622"/>
  <c r="AD3530"/>
  <c r="AD1627"/>
  <c r="AD3586"/>
  <c r="AD3174"/>
  <c r="AD41"/>
  <c r="AD3887"/>
  <c r="AD3130"/>
  <c r="AD3160"/>
  <c r="AD4013"/>
  <c r="AD4060"/>
  <c r="AD2060"/>
  <c r="AD1959"/>
  <c r="AD423"/>
  <c r="AD3531"/>
  <c r="AD840"/>
  <c r="AD3573"/>
  <c r="AD4026"/>
  <c r="AD2802"/>
  <c r="AD1692"/>
  <c r="AD1711"/>
  <c r="AD1696"/>
  <c r="AD3510"/>
  <c r="AD2382"/>
  <c r="AD4561"/>
  <c r="AD3505"/>
  <c r="AD3092"/>
  <c r="AD3540"/>
  <c r="AD2606"/>
  <c r="AD2863"/>
  <c r="AD2441"/>
  <c r="AD1653"/>
  <c r="AD818"/>
  <c r="AD79"/>
  <c r="AD4055"/>
  <c r="AD4054"/>
  <c r="AD58"/>
  <c r="AD4568"/>
  <c r="AD3135"/>
  <c r="AD3903"/>
  <c r="AD4650"/>
  <c r="AD53"/>
  <c r="AD431"/>
  <c r="AD2081"/>
  <c r="AD52"/>
  <c r="AD393"/>
  <c r="AD433"/>
  <c r="AD473"/>
  <c r="AD1260"/>
  <c r="AD1650"/>
  <c r="AD836"/>
  <c r="AD39"/>
  <c r="AD55"/>
  <c r="AD120"/>
  <c r="AD425"/>
  <c r="AD437"/>
  <c r="AD482"/>
  <c r="AD106"/>
  <c r="AD421"/>
  <c r="AD458"/>
  <c r="AD396"/>
  <c r="AD485"/>
  <c r="AD48"/>
  <c r="AD86"/>
  <c r="AD92"/>
  <c r="AD809"/>
  <c r="AD1245"/>
  <c r="AD1265"/>
  <c r="AD1576"/>
  <c r="AD1629"/>
  <c r="AD1674"/>
  <c r="AD61"/>
  <c r="AD1256"/>
  <c r="AD1604"/>
  <c r="AD831"/>
  <c r="AD1252"/>
  <c r="AD1667"/>
  <c r="AD1620"/>
  <c r="AD1619"/>
  <c r="AD828"/>
  <c r="AD846"/>
  <c r="AD113"/>
  <c r="AD821"/>
  <c r="AD1688"/>
  <c r="AD1943"/>
  <c r="AD2073"/>
  <c r="AD2240"/>
  <c r="AD2443"/>
  <c r="AD2465"/>
  <c r="AD2603"/>
  <c r="AD2807"/>
  <c r="AD2847"/>
  <c r="AD3108"/>
  <c r="AD3154"/>
  <c r="AD3514"/>
  <c r="AD3568"/>
  <c r="AD3593"/>
  <c r="AD3886"/>
  <c r="AD4006"/>
  <c r="AD4036"/>
  <c r="AD4066"/>
  <c r="AD4383"/>
  <c r="AD4061"/>
  <c r="AD2232"/>
  <c r="AD4665"/>
  <c r="AD3591"/>
  <c r="AD1226"/>
  <c r="AD4374"/>
  <c r="AD3577"/>
  <c r="AD2786"/>
  <c r="AD2059"/>
  <c r="AD2066"/>
  <c r="AD4452"/>
  <c r="AD4046"/>
  <c r="AD3547"/>
  <c r="AD2838"/>
  <c r="AD2456"/>
  <c r="AD1613"/>
  <c r="AD4365"/>
  <c r="AD3845"/>
  <c r="AD2837"/>
  <c r="AD2057"/>
  <c r="AD4639"/>
  <c r="AD4072"/>
  <c r="AD3162"/>
  <c r="AD2409"/>
  <c r="AD4367"/>
  <c r="AD3840"/>
  <c r="AD3141"/>
  <c r="AD4658"/>
  <c r="AD3532"/>
  <c r="AD2460"/>
  <c r="AD1874"/>
  <c r="AD3103"/>
  <c r="AD2083"/>
  <c r="AD3149"/>
  <c r="AD4449"/>
  <c r="AD3842"/>
  <c r="AD3552"/>
  <c r="AD3562"/>
  <c r="AD2420"/>
  <c r="AD3908"/>
  <c r="AD1668"/>
  <c r="AD3121"/>
  <c r="AD2246"/>
  <c r="AD3891"/>
  <c r="AD4069"/>
  <c r="AD2071"/>
  <c r="AD4570"/>
  <c r="AD3844"/>
  <c r="AD420"/>
  <c r="AD4225"/>
  <c r="AD3556"/>
  <c r="AD3184"/>
  <c r="AD1647"/>
  <c r="AD395"/>
  <c r="AD4049"/>
  <c r="AD2449"/>
  <c r="AD810"/>
  <c r="AD1264"/>
  <c r="AD4014"/>
  <c r="AD3872"/>
  <c r="AD1939"/>
  <c r="AD1718"/>
  <c r="AD1700"/>
  <c r="AD1699"/>
  <c r="AD2376"/>
  <c r="AD2374"/>
  <c r="AD3093"/>
  <c r="AD3096"/>
  <c r="AD1896"/>
  <c r="AD1713"/>
  <c r="AD2607"/>
  <c r="AD3172"/>
  <c r="AD471"/>
  <c r="AD3512"/>
  <c r="AD3107"/>
  <c r="AD2385"/>
  <c r="AD2454"/>
  <c r="AD1248"/>
  <c r="AD480"/>
  <c r="AD119"/>
  <c r="AD1715"/>
  <c r="AD3179"/>
  <c r="AD2585"/>
  <c r="AD479"/>
  <c r="AD435"/>
  <c r="AD4661"/>
  <c r="AD3528"/>
  <c r="AD811"/>
  <c r="AD2469"/>
  <c r="AD3129"/>
  <c r="AD841"/>
  <c r="AD1625"/>
  <c r="AD43"/>
  <c r="AD406"/>
  <c r="AD3905"/>
  <c r="AD3105"/>
  <c r="AD1293"/>
  <c r="AD486"/>
  <c r="AD286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<sst xmlns="http://schemas.openxmlformats.org/spreadsheetml/2006/main" count="13753" uniqueCount="1073">
  <si>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</si>
  <si>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</si>
  <si>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</si>
  <si>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</si>
  <si>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</si>
  <si>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</si>
  <si>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</si>
  <si>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</si>
  <si>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</si>
  <si>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</si>
  <si>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</si>
  <si>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</si>
  <si>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</si>
  <si>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</si>
  <si>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</si>
  <si>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</si>
  <si>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</si>
  <si>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</si>
  <si>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</si>
  <si>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</si>
  <si>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</si>
  <si>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</si>
  <si>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</si>
  <si>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</si>
  <si>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</si>
  <si>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</si>
  <si>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</si>
  <si>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</si>
  <si>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</si>
  <si>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</si>
  <si>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</si>
  <si>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</si>
  <si>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</si>
  <si>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</si>
  <si>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</si>
  <si>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</si>
  <si>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</si>
  <si>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</si>
  <si>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</si>
  <si>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</si>
  <si>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</si>
  <si>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</si>
  <si>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</si>
  <si>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</si>
  <si>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</si>
  <si>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</si>
  <si>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</si>
  <si>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</si>
  <si>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</si>
  <si>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</si>
  <si>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</si>
  <si>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</si>
  <si>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</si>
  <si>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</si>
  <si>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</si>
  <si>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</si>
  <si>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</si>
  <si>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</si>
  <si>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</si>
  <si>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</si>
  <si>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</si>
  <si>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</si>
  <si>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</si>
  <si>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</si>
  <si>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</si>
  <si>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</si>
  <si>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</si>
  <si>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</si>
  <si>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</si>
  <si>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</si>
  <si>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</si>
  <si>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</si>
  <si>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</si>
  <si>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</si>
  <si>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</si>
  <si>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</si>
  <si>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</si>
  <si>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</si>
  <si>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</si>
  <si>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</si>
  <si>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</si>
  <si>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</si>
  <si>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</si>
  <si>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</si>
  <si>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</si>
  <si>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</si>
  <si>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</si>
  <si>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</si>
  <si>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</si>
  <si>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</si>
  <si>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</si>
  <si>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</si>
  <si>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</si>
  <si>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</si>
  <si>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</si>
  <si>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</si>
  <si>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</si>
  <si>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</si>
  <si>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</si>
  <si>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</si>
  <si>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</si>
  <si>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</si>
  <si>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</si>
  <si>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</si>
  <si>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</si>
  <si>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</si>
  <si>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</si>
  <si>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</si>
  <si>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</si>
  <si>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</si>
  <si>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</si>
  <si>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</si>
  <si>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</si>
  <si>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</si>
  <si>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</si>
  <si>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</si>
  <si>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</si>
  <si>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</si>
  <si>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</si>
  <si>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</si>
  <si>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</si>
  <si>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</si>
  <si>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</si>
  <si>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</si>
  <si>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</si>
  <si>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</si>
  <si>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</si>
  <si>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</si>
  <si>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</si>
  <si>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</si>
  <si>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</si>
  <si>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</si>
  <si>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</si>
  <si>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</si>
  <si>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</si>
  <si>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</si>
  <si>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</si>
  <si>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</si>
  <si>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</si>
  <si>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</si>
  <si>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</si>
  <si>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</si>
  <si>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</si>
  <si>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</si>
  <si>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</si>
  <si>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</si>
  <si>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</si>
  <si>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</si>
  <si>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</si>
  <si>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</si>
  <si>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</si>
  <si>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</si>
  <si>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</si>
  <si>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</si>
  <si>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</si>
  <si>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</si>
  <si>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</si>
  <si>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</si>
  <si>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</si>
  <si>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</si>
  <si>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</si>
  <si>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</si>
  <si>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</si>
  <si>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</si>
  <si>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</si>
  <si>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</si>
  <si>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</si>
  <si>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</si>
  <si>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</si>
  <si>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</si>
  <si>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</si>
  <si>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</si>
  <si>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</si>
  <si>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</si>
  <si>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</si>
  <si>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</si>
  <si>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</si>
  <si>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</si>
  <si>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</si>
  <si>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</si>
  <si>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</si>
  <si>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</si>
  <si>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</si>
  <si>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</si>
  <si>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</si>
  <si>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</si>
  <si>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</si>
  <si>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</si>
  <si>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</si>
  <si>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</si>
  <si>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</si>
  <si>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</si>
  <si>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</si>
  <si>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</si>
  <si>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</si>
  <si>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</si>
  <si>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</si>
  <si>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</si>
  <si>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</si>
  <si>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</si>
  <si>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</si>
  <si>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</si>
  <si>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</si>
  <si>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</si>
  <si>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</si>
  <si>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</si>
  <si>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</si>
  <si>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</si>
  <si>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</si>
  <si>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</si>
  <si>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</si>
  <si>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</si>
  <si>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</si>
  <si>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</si>
  <si>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</si>
  <si>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</si>
  <si>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</si>
  <si>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</si>
  <si>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</si>
  <si>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</si>
  <si>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</si>
  <si>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</si>
  <si>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</si>
  <si>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</si>
  <si>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</si>
  <si>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</si>
  <si>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</si>
  <si>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</si>
  <si>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</si>
  <si>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</si>
  <si>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</si>
  <si>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</si>
  <si>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</si>
  <si>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</si>
  <si>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</si>
  <si>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</si>
  <si>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</si>
  <si>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</si>
  <si>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</si>
  <si>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</si>
  <si>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</si>
  <si>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</si>
  <si>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</si>
  <si>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</si>
  <si>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</si>
  <si>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</si>
  <si>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</si>
  <si>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</si>
  <si>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</si>
  <si>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</si>
  <si>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</si>
  <si>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</si>
  <si>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</si>
  <si>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</si>
  <si>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</si>
  <si>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</si>
  <si>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</si>
  <si>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</si>
  <si>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</si>
  <si>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</si>
  <si>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</si>
  <si>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</si>
  <si>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</si>
  <si>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</si>
  <si>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</si>
  <si>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</si>
  <si>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</si>
  <si>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</si>
  <si>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</si>
  <si>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</si>
  <si>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</si>
  <si>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</si>
  <si>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</si>
  <si>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</si>
  <si>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</si>
  <si>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</si>
  <si>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</si>
  <si>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</si>
  <si>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</si>
  <si>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</si>
  <si>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</si>
  <si>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</si>
  <si>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</si>
  <si>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</si>
  <si>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</si>
  <si>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</si>
  <si>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</si>
  <si>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</si>
  <si>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</si>
  <si>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</si>
  <si>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</si>
  <si>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</si>
  <si>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</si>
  <si>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</si>
  <si>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</si>
  <si>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</si>
  <si>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</si>
  <si>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</si>
  <si>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</si>
  <si>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</si>
  <si>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</si>
  <si>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</si>
  <si>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</si>
  <si>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</si>
  <si>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</si>
  <si>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</si>
  <si>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</si>
  <si>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</si>
  <si>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</si>
  <si>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</si>
  <si>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</si>
  <si>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</si>
  <si>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</si>
  <si>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</si>
  <si>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</si>
  <si>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</si>
  <si>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</si>
  <si>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</si>
  <si>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</si>
  <si>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</si>
  <si>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</si>
  <si>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</si>
  <si>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</si>
  <si>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</si>
  <si>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</si>
  <si>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</si>
  <si>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</si>
  <si>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</si>
  <si>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</si>
  <si>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</si>
  <si>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</si>
  <si>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</si>
  <si>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</si>
  <si>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</si>
  <si>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</si>
  <si>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</si>
  <si>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</si>
  <si>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</si>
  <si>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</si>
  <si>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</si>
  <si>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</si>
  <si>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</si>
  <si>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</si>
  <si>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</si>
  <si>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</si>
  <si>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</si>
  <si>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</si>
  <si>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</si>
  <si>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</si>
  <si>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</si>
  <si>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</si>
  <si>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</si>
  <si>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</si>
  <si>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</si>
  <si>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</si>
  <si>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</si>
  <si>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</si>
  <si>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</si>
  <si>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</si>
  <si>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</si>
  <si>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</si>
  <si>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</si>
  <si>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</si>
  <si>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</si>
  <si>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</si>
  <si>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</si>
  <si>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</si>
  <si>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</si>
  <si>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</si>
  <si>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</si>
  <si>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</si>
  <si>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</si>
  <si>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</si>
  <si>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</si>
  <si>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</si>
  <si>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</si>
  <si>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</si>
  <si>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</si>
  <si>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</si>
  <si>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</si>
  <si>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</si>
  <si>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</si>
  <si>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</si>
  <si>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</si>
  <si>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</si>
  <si>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</si>
  <si>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</si>
  <si>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</si>
  <si>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</si>
  <si>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</si>
  <si>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</si>
  <si>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</si>
  <si>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</si>
  <si>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</si>
  <si>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</si>
  <si>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</si>
  <si>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</si>
  <si>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</si>
  <si>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</si>
  <si>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</si>
  <si>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</si>
  <si>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</si>
  <si>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</si>
  <si>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</si>
  <si>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</si>
  <si>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</si>
  <si>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</si>
  <si>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</si>
  <si>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</si>
  <si>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</si>
  <si>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</si>
  <si>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</si>
  <si>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</si>
  <si>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</si>
  <si>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</si>
  <si>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</si>
  <si>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</si>
  <si>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</si>
  <si>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</si>
  <si>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</si>
  <si>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</si>
  <si>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</si>
  <si>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</si>
  <si>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</si>
  <si>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</si>
  <si>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</si>
  <si>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</si>
  <si>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</si>
  <si>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</si>
  <si>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</si>
  <si>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</si>
  <si>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</si>
  <si>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</si>
  <si>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</si>
  <si>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</si>
  <si>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</si>
  <si>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</si>
  <si>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</si>
  <si>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</si>
  <si>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</si>
  <si>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</si>
  <si>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</si>
  <si>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</si>
  <si>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</si>
  <si>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</si>
  <si>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</si>
  <si>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</si>
  <si>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</si>
  <si>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</si>
  <si>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</si>
  <si>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</si>
  <si>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</si>
  <si>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</si>
  <si>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</si>
  <si>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</si>
  <si>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</si>
  <si>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</si>
  <si>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</si>
  <si>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</si>
  <si>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</si>
  <si>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</si>
  <si>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</si>
  <si>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</si>
  <si>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</si>
  <si>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</si>
  <si>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</si>
  <si>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</si>
  <si>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</si>
  <si>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</si>
  <si>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</si>
  <si>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</si>
  <si>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</si>
  <si>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</si>
  <si>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</si>
  <si>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</si>
  <si>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</si>
  <si>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</si>
  <si>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</si>
  <si>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</si>
  <si>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</si>
  <si>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</si>
  <si>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</si>
  <si>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</si>
  <si>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</si>
  <si>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</si>
  <si>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</si>
  <si>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</si>
  <si>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</si>
  <si>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</si>
  <si>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</si>
  <si>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</si>
  <si>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</si>
  <si>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</si>
  <si>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</si>
  <si>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</si>
  <si>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</si>
  <si>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</si>
  <si>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</si>
  <si>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</si>
  <si>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</si>
  <si>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</si>
  <si>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</si>
  <si>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</si>
  <si>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</si>
  <si>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</si>
  <si>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</si>
  <si>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</si>
  <si>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</si>
  <si>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</si>
  <si>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</si>
  <si>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</si>
  <si>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</si>
  <si>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</si>
  <si>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</si>
  <si>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</si>
  <si>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</si>
  <si>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</si>
  <si>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</si>
  <si>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</si>
  <si>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</si>
  <si>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</si>
  <si>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</si>
  <si>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</si>
  <si>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</si>
  <si>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</si>
  <si>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</si>
  <si>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</si>
  <si>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</si>
  <si>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</si>
  <si>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</si>
  <si>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</si>
  <si>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</si>
  <si>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</si>
  <si>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</si>
  <si>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</si>
  <si>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</si>
  <si>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</si>
  <si>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</si>
  <si>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</si>
  <si>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</si>
  <si>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</si>
  <si>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</si>
  <si>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</si>
  <si>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</si>
  <si>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</si>
  <si>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</si>
  <si>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</si>
  <si>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</si>
  <si>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</si>
  <si>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</si>
  <si>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</si>
  <si>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</si>
  <si>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</si>
  <si>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</si>
  <si>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</si>
  <si>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</si>
  <si>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</si>
  <si>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</si>
  <si>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</si>
  <si>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</si>
  <si>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</si>
  <si>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</si>
  <si>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</si>
  <si>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</si>
  <si>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</si>
  <si>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</si>
  <si>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</si>
  <si>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</si>
  <si>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</si>
  <si>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</si>
  <si>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</si>
  <si>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</si>
  <si>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</si>
  <si>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</si>
  <si>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</si>
  <si>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</si>
  <si>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</si>
  <si>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</si>
  <si>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</si>
  <si>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</si>
  <si>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</si>
  <si>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</si>
  <si>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</si>
  <si>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</si>
  <si>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</si>
  <si>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</si>
  <si>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</si>
  <si>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</si>
  <si>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</si>
  <si>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</si>
  <si>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</si>
  <si>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</si>
  <si>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</si>
  <si>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</si>
  <si>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</si>
  <si>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</si>
  <si>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</si>
  <si>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</si>
  <si>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</si>
  <si>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</si>
  <si>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</si>
  <si>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</si>
  <si>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</si>
  <si>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</si>
  <si>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</si>
  <si>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</si>
  <si>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</si>
  <si>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</si>
  <si>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</si>
  <si>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</si>
  <si>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</si>
  <si>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</si>
  <si>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</si>
  <si>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</si>
  <si>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</si>
  <si>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</si>
  <si>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</si>
  <si>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</si>
  <si>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</si>
  <si>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</si>
  <si>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</si>
  <si>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</si>
  <si>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</si>
  <si>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</si>
  <si>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</si>
  <si>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</si>
  <si>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</si>
  <si>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</si>
  <si>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</si>
  <si>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</si>
  <si>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</si>
  <si>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</si>
  <si>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</si>
  <si>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</si>
  <si>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</si>
  <si>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</si>
  <si>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</si>
  <si>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</si>
  <si>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</si>
  <si>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</si>
  <si>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</si>
  <si>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</si>
  <si>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</si>
  <si>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</si>
  <si>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</si>
  <si>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</si>
  <si>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</si>
  <si>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</si>
  <si>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</si>
  <si>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</si>
  <si>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</si>
  <si>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</si>
  <si>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</si>
  <si>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</si>
  <si>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</si>
  <si>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</si>
  <si>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</si>
  <si>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</si>
  <si>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</si>
  <si>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</si>
  <si>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</si>
  <si>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</si>
  <si>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</si>
  <si>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</si>
  <si>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</si>
  <si>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</si>
  <si>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</si>
  <si>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</si>
  <si>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</si>
  <si>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</si>
  <si>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</si>
  <si>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</si>
  <si>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</si>
  <si>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</si>
  <si>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</si>
  <si>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</si>
  <si>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</si>
  <si>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</si>
  <si>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</si>
  <si>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</si>
  <si>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</si>
  <si>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</si>
  <si>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</si>
  <si>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</si>
  <si>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</si>
  <si>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</si>
  <si>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</si>
  <si>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</si>
  <si>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</si>
  <si>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</si>
  <si>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</si>
  <si>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</si>
  <si>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</si>
  <si>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</si>
  <si>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</si>
  <si>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</si>
  <si>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</si>
  <si>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</si>
  <si>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</si>
  <si>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</si>
  <si>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</si>
  <si>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</si>
  <si>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</si>
  <si>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</si>
  <si>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</si>
  <si>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</si>
  <si>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</si>
  <si>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</si>
  <si>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</si>
  <si>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</si>
  <si>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</si>
  <si>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</si>
  <si>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</si>
  <si>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</si>
  <si>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</si>
  <si>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</si>
  <si>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</si>
  <si>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</si>
  <si>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</si>
  <si>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</si>
  <si>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</si>
  <si>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</si>
  <si>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</si>
  <si>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</si>
  <si>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</si>
  <si>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</si>
  <si>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</si>
  <si>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</si>
  <si>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</si>
  <si>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</si>
  <si>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</si>
  <si>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</si>
  <si>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</si>
  <si>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</si>
  <si>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</si>
  <si>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</si>
  <si>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</si>
  <si>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</si>
  <si>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</si>
  <si>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</si>
  <si>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</si>
  <si>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</si>
  <si>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</si>
  <si>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</si>
  <si>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</si>
  <si>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</si>
  <si>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</si>
  <si>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</si>
  <si>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</si>
  <si>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</si>
  <si>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</si>
  <si>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</si>
  <si>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</si>
  <si>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</si>
  <si>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</si>
  <si>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</si>
  <si>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</si>
  <si>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</si>
  <si>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</si>
  <si>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</si>
  <si>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</si>
  <si>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</si>
  <si>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</si>
  <si>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</si>
  <si>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</si>
  <si>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</si>
  <si>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</si>
  <si>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</si>
  <si>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</si>
  <si>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</si>
  <si>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</si>
  <si>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</si>
  <si>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</si>
  <si>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</si>
  <si>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</si>
  <si>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</si>
  <si>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</si>
  <si>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</si>
  <si>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</si>
  <si>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</si>
  <si>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</si>
  <si>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</si>
  <si>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</si>
  <si>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</si>
  <si>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</si>
  <si>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</si>
  <si>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</si>
  <si>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</si>
  <si>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</si>
  <si>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</si>
  <si>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</si>
  <si>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</si>
  <si>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</si>
  <si>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</si>
  <si>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</si>
  <si>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</si>
  <si>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</si>
  <si>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</si>
  <si>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</si>
  <si>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</si>
  <si>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</si>
  <si>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</si>
  <si>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</si>
  <si>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</si>
  <si>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</si>
  <si>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</si>
  <si>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</si>
  <si>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</si>
  <si>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</si>
  <si>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</si>
  <si>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</si>
  <si>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</si>
  <si>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</si>
  <si>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</si>
  <si>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</si>
  <si>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</si>
  <si>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</si>
  <si>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</si>
  <si>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</si>
  <si>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</si>
  <si>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</si>
  <si>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</si>
  <si>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</si>
  <si>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</si>
  <si>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</si>
  <si>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</si>
  <si>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</si>
  <si>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</si>
  <si>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</si>
  <si>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</si>
  <si>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</si>
  <si>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</si>
  <si>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</si>
  <si>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</si>
  <si>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</si>
  <si>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</si>
  <si>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</si>
  <si>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</si>
  <si>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</si>
  <si>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</si>
  <si>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</si>
  <si>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</si>
  <si>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</si>
  <si>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</si>
  <si>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</si>
  <si>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</si>
  <si>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</si>
  <si>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</si>
  <si>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</si>
  <si>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</si>
  <si>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</si>
  <si>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</si>
  <si>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</si>
  <si>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</si>
  <si>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</si>
  <si>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</si>
  <si>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</si>
  <si>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</si>
  <si>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</si>
  <si>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</si>
  <si>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</si>
  <si>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</si>
  <si>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</si>
  <si>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</si>
  <si>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</si>
  <si>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</si>
  <si>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</si>
  <si>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</si>
  <si>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</si>
  <si>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</si>
  <si>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</si>
  <si>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</si>
  <si>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</si>
  <si>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</si>
  <si>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</si>
  <si>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</si>
  <si>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</si>
  <si>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</si>
  <si>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</si>
  <si>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</si>
  <si>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</si>
  <si>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</si>
  <si>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</si>
  <si>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</si>
  <si>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</si>
  <si>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</si>
  <si>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</si>
  <si>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</si>
  <si>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</si>
  <si>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</si>
  <si>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</si>
  <si>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</si>
  <si>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</si>
  <si>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</si>
  <si>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</si>
  <si>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</si>
  <si>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</si>
  <si>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</si>
  <si>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</si>
  <si>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</si>
  <si>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</si>
  <si>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</si>
  <si>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</si>
  <si>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</si>
  <si>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</si>
  <si>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</si>
  <si>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</si>
  <si>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</si>
  <si>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</si>
  <si>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</si>
  <si>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</si>
  <si>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</si>
  <si>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</si>
  <si>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</si>
  <si>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</si>
  <si>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</si>
  <si>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</si>
  <si>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</si>
  <si>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</si>
  <si>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</si>
  <si>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</si>
  <si>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</si>
  <si>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</si>
  <si>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</si>
  <si>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</si>
  <si>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</si>
  <si>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</si>
  <si>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</si>
  <si>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</si>
  <si>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</si>
  <si>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</si>
  <si>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</si>
  <si>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</si>
  <si>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</si>
  <si>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</si>
  <si>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</si>
  <si>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</si>
  <si>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</si>
  <si>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</si>
  <si>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</si>
  <si>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</si>
  <si>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</si>
  <si>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</si>
  <si>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</si>
  <si>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</si>
  <si>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</si>
  <si>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</si>
  <si>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</si>
  <si>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</si>
  <si>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</si>
  <si>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</si>
  <si>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</si>
  <si>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</si>
  <si>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</si>
  <si>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</si>
  <si>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</si>
  <si>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</si>
  <si>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</si>
  <si>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</si>
  <si>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</si>
  <si>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</si>
  <si>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</si>
  <si>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</si>
  <si>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</si>
  <si>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</si>
  <si>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</si>
  <si>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</si>
  <si>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</si>
  <si>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</si>
  <si>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</si>
  <si>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</si>
  <si>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</si>
  <si>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</si>
  <si>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</si>
  <si>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</si>
  <si>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</si>
  <si>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</si>
  <si>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</si>
  <si>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</si>
  <si>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</si>
  <si>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</si>
  <si>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</si>
  <si>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</si>
  <si>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</si>
  <si>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</si>
  <si>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</si>
  <si>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</si>
  <si>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</si>
  <si>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</si>
  <si>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</si>
  <si>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</si>
  <si>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</si>
  <si>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</si>
  <si>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</si>
  <si>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</si>
  <si>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</si>
  <si>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</si>
  <si>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</si>
  <si>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</si>
  <si>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</si>
  <si>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</si>
  <si>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</si>
  <si>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</si>
  <si>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</si>
  <si>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</si>
  <si>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</si>
  <si>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</si>
  <si>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</si>
  <si>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</si>
  <si>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</si>
  <si>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</si>
  <si>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</si>
  <si>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</si>
  <si>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</si>
  <si>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</si>
  <si>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</si>
  <si>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</si>
  <si>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</si>
  <si>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</si>
  <si>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</si>
  <si>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</si>
  <si>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</si>
  <si>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</si>
  <si>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</si>
  <si>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</si>
  <si>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</si>
  <si>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</si>
  <si>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</si>
  <si>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</si>
  <si>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</si>
  <si>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</si>
  <si>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</si>
  <si>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</si>
  <si>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</si>
  <si>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</si>
  <si>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</si>
  <si>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</si>
  <si>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</si>
  <si>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</si>
  <si>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</si>
  <si>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</si>
  <si>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</si>
  <si>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</si>
  <si>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</si>
  <si>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</si>
  <si>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</si>
  <si>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</si>
  <si>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</si>
  <si>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</si>
  <si>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</si>
  <si>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</si>
  <si>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</si>
  <si>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</si>
  <si>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</si>
  <si>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</si>
  <si>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</si>
  <si>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</si>
  <si>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</si>
  <si>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</si>
  <si>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</si>
  <si>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</si>
  <si>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</si>
  <si>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</si>
  <si>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</si>
  <si>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</si>
  <si>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</si>
  <si>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</si>
  <si>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</si>
  <si>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</si>
  <si>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</si>
  <si>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</si>
  <si>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</si>
  <si>
    <t>Frostfall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</si>
</sst>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23"/>
  <sheetViews>
    <sheetView tabSelected="1" zoomScaleNormal="100" workbookViewId="0">
      <pane ySplit="1" topLeftCell="A301" activePane="bottomLeft" state="frozen"/>
      <selection pane="bottomLeft" activeCell="K326" sqref="K32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55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63.249999999999993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120.17499999999998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183.42499999999998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183.4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55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58.300000000000004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148.08200000000002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206.38200000000003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206.4</v>
      </c>
      <c r="AD21" s="48">
        <f>(ROUND(AC21-AC20,1)/AC20)</f>
        <v>0.12540894220283533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55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63.249999999999993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120.17499999999998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183.42499999999998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183.4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55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63.249999999999993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120.17499999999998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183.42499999999998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183.4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55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63.249999999999993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120.17499999999998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183.42499999999998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183.4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55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63.249999999999993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120.17499999999998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183.42499999999998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183.4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28</v>
      </c>
      <c r="E26" s="12">
        <v>55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120</v>
      </c>
      <c r="L26" s="13">
        <v>0</v>
      </c>
      <c r="M26" s="13">
        <v>0</v>
      </c>
      <c r="N26" s="14">
        <f>D26*$D$9</f>
        <v>29.68</v>
      </c>
      <c r="O26" s="14">
        <f>E26*$E$9</f>
        <v>58.300000000000004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28.195999999999998</v>
      </c>
      <c r="T26" s="14">
        <f>(O26/100)*(K26*$K$9)</f>
        <v>97.944000000000017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57.875999999999998</v>
      </c>
      <c r="Y26" s="14">
        <f t="shared" si="0"/>
        <v>156.24400000000003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214.1</v>
      </c>
      <c r="AD26" s="48">
        <f>(ROUND(AC26-AC20,1)/AC20)</f>
        <v>0.16739367502726279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28</v>
      </c>
      <c r="E27" s="12">
        <v>0</v>
      </c>
      <c r="F27" s="12">
        <v>55</v>
      </c>
      <c r="G27" s="12">
        <v>0</v>
      </c>
      <c r="H27" s="12">
        <v>0</v>
      </c>
      <c r="I27" s="13">
        <v>15</v>
      </c>
      <c r="J27" s="13">
        <v>80</v>
      </c>
      <c r="K27" s="13">
        <v>60</v>
      </c>
      <c r="L27" s="13">
        <v>60</v>
      </c>
      <c r="M27" s="13">
        <v>0</v>
      </c>
      <c r="N27" s="14">
        <f>D27*$D$10</f>
        <v>29.68</v>
      </c>
      <c r="O27" s="14">
        <f>E27*$E$10</f>
        <v>0</v>
      </c>
      <c r="P27" s="14">
        <f>F27*$F$10</f>
        <v>58.300000000000004</v>
      </c>
      <c r="Q27" s="14">
        <f>G27*$G$10</f>
        <v>0</v>
      </c>
      <c r="R27" s="14">
        <f>H27*$H$10</f>
        <v>0</v>
      </c>
      <c r="S27" s="14">
        <f>(N27/100)*(I27*$I$10)+(N27/100)*(J27*$J$10)</f>
        <v>28.195999999999998</v>
      </c>
      <c r="T27" s="14">
        <f>(O27/100)*(K27*$J$10)</f>
        <v>0</v>
      </c>
      <c r="U27" s="14">
        <f>(P27/100)*(K27*$K$10)+(P27/100)*(L27*$L$10)</f>
        <v>97.944000000000017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57.875999999999998</v>
      </c>
      <c r="Y27" s="14">
        <f t="shared" si="0"/>
        <v>0</v>
      </c>
      <c r="Z27" s="14">
        <f t="shared" si="0"/>
        <v>156.24400000000003</v>
      </c>
      <c r="AA27" s="14">
        <f t="shared" si="0"/>
        <v>0</v>
      </c>
      <c r="AB27" s="14">
        <f t="shared" si="0"/>
        <v>0</v>
      </c>
      <c r="AC27" s="15">
        <f t="shared" si="1"/>
        <v>214.1</v>
      </c>
      <c r="AD27" s="48">
        <f>(ROUND(AC27-AC20,1)/AC20)</f>
        <v>0.16739367502726279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28</v>
      </c>
      <c r="E28" s="12">
        <v>0</v>
      </c>
      <c r="F28" s="12">
        <v>0</v>
      </c>
      <c r="G28" s="12">
        <v>55</v>
      </c>
      <c r="H28" s="12">
        <v>0</v>
      </c>
      <c r="I28" s="13">
        <v>15</v>
      </c>
      <c r="J28" s="13">
        <v>80</v>
      </c>
      <c r="K28" s="13">
        <v>0</v>
      </c>
      <c r="L28" s="13">
        <v>120</v>
      </c>
      <c r="M28" s="13">
        <v>0</v>
      </c>
      <c r="N28" s="14">
        <f>D28*$D$11</f>
        <v>29.68</v>
      </c>
      <c r="O28" s="14">
        <f>E28*$E$11</f>
        <v>0</v>
      </c>
      <c r="P28" s="14">
        <f>F28*$F$11</f>
        <v>0</v>
      </c>
      <c r="Q28" s="14">
        <f>G28*$G$11</f>
        <v>58.300000000000004</v>
      </c>
      <c r="R28" s="14">
        <f>H28*$H$11</f>
        <v>0</v>
      </c>
      <c r="S28" s="14">
        <f>(N28/100)*(I28*$I$11)+(N28/100)*(J28*$J$11)</f>
        <v>28.195999999999998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97.944000000000017</v>
      </c>
      <c r="W28" s="14">
        <f>(R28/100)*(K28*$K$11)+(R28/100)*(L28*$L$11)</f>
        <v>0</v>
      </c>
      <c r="X28" s="14">
        <f t="shared" si="0"/>
        <v>57.875999999999998</v>
      </c>
      <c r="Y28" s="14">
        <f t="shared" si="0"/>
        <v>0</v>
      </c>
      <c r="Z28" s="14">
        <f t="shared" si="0"/>
        <v>0</v>
      </c>
      <c r="AA28" s="14">
        <f t="shared" si="0"/>
        <v>156.24400000000003</v>
      </c>
      <c r="AB28" s="14">
        <f t="shared" si="0"/>
        <v>0</v>
      </c>
      <c r="AC28" s="15">
        <f t="shared" si="1"/>
        <v>214.1</v>
      </c>
      <c r="AD28" s="48">
        <f>(ROUND(AC28-AC20,1)/AC20)</f>
        <v>0.16739367502726279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28</v>
      </c>
      <c r="E29" s="12">
        <v>0</v>
      </c>
      <c r="F29" s="12">
        <v>0</v>
      </c>
      <c r="G29" s="12">
        <v>0</v>
      </c>
      <c r="H29" s="12">
        <v>55</v>
      </c>
      <c r="I29" s="13">
        <v>15</v>
      </c>
      <c r="J29" s="13">
        <v>80</v>
      </c>
      <c r="K29" s="13">
        <v>60</v>
      </c>
      <c r="L29" s="13">
        <v>60</v>
      </c>
      <c r="M29" s="13">
        <v>0</v>
      </c>
      <c r="N29" s="14">
        <f>D29*$D$12</f>
        <v>29.68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58.300000000000004</v>
      </c>
      <c r="S29" s="14">
        <f>(N29/100)*(I29*$I$12)+(N29/100)*(J29*$J$12)</f>
        <v>28.195999999999998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97.944000000000017</v>
      </c>
      <c r="X29" s="14">
        <f t="shared" si="0"/>
        <v>57.875999999999998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156.24400000000003</v>
      </c>
      <c r="AC29" s="15">
        <f t="shared" si="1"/>
        <v>214.1</v>
      </c>
      <c r="AD29" s="48">
        <f>(ROUND(AC29-AC20,1)/AC20)</f>
        <v>0.16739367502726279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55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58.300000000000004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145.16700000000003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203.46700000000004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203.5</v>
      </c>
      <c r="AD30" s="48">
        <f>(ROUND(AC30-AC20,1)/AC20)</f>
        <v>0.10959651035986914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55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58.300000000000004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145.16700000000003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203.46700000000004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203.5</v>
      </c>
      <c r="AD31" s="48">
        <f>(ROUND(AC31-AC20,1)/AC20)</f>
        <v>0.10959651035986914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55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58.300000000000004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145.16700000000003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203.46700000000004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203.5</v>
      </c>
      <c r="AD32" s="48">
        <f>(ROUND(AC32-AC20,1)/AC20)</f>
        <v>0.10959651035986914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55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58.300000000000004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154.49500000000003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212.79500000000004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212.8</v>
      </c>
      <c r="AD33" s="48">
        <f>(ROUND(AC33-AC20,1)/AC20)</f>
        <v>0.16030534351145037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55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58.300000000000004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132.63250000000002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190.93250000000003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190.9</v>
      </c>
      <c r="AD34" s="48">
        <f>(ROUND(AC34-AC20,1)/AC20)</f>
        <v>4.0894220283533261E-2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70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80.5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112.7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193.2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193.2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70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74.2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146.916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221.11599999999999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221.1</v>
      </c>
      <c r="AD36" s="48">
        <f>(ROUND(AC36-AC35,1)/AC35)</f>
        <v>0.14440993788819875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70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80.5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112.7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193.2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193.2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70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80.5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112.7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193.2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193.2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70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80.5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112.7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193.2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193.2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70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80.5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112.7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193.2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193.2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35</v>
      </c>
      <c r="E41" s="12">
        <v>70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37.1</v>
      </c>
      <c r="O41" s="14">
        <f>E41*$E$9</f>
        <v>74.2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25.97</v>
      </c>
      <c r="T41" s="14">
        <f>(O41/100)*(K41*$K$9)</f>
        <v>77.91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63.07</v>
      </c>
      <c r="Y41" s="14">
        <f t="shared" si="3"/>
        <v>152.11000000000001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215.2</v>
      </c>
      <c r="AD41" s="48">
        <f>(ROUND(AC41-AC35,1)/AC35)</f>
        <v>0.11387163561076605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35</v>
      </c>
      <c r="E42" s="12">
        <v>0</v>
      </c>
      <c r="F42" s="12">
        <v>70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37.1</v>
      </c>
      <c r="O42" s="14">
        <f>E42*$E$10</f>
        <v>0</v>
      </c>
      <c r="P42" s="14">
        <f>F42*$F$10</f>
        <v>74.2</v>
      </c>
      <c r="Q42" s="14">
        <f>G42*$G$10</f>
        <v>0</v>
      </c>
      <c r="R42" s="14">
        <f>H42*$H$10</f>
        <v>0</v>
      </c>
      <c r="S42" s="14">
        <f>(N42/100)*(I42*$I$10)+(N42/100)*(J42*$J$10)</f>
        <v>25.97</v>
      </c>
      <c r="T42" s="14">
        <f>(O42/100)*(K42*$J$10)</f>
        <v>0</v>
      </c>
      <c r="U42" s="14">
        <f>(P42/100)*(K42*$K$10)+(P42/100)*(L42*$L$10)</f>
        <v>77.91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63.07</v>
      </c>
      <c r="Y42" s="14">
        <f t="shared" si="3"/>
        <v>0</v>
      </c>
      <c r="Z42" s="14">
        <f t="shared" si="4"/>
        <v>152.11000000000001</v>
      </c>
      <c r="AA42" s="14">
        <f t="shared" si="5"/>
        <v>0</v>
      </c>
      <c r="AB42" s="14">
        <f t="shared" si="7"/>
        <v>0</v>
      </c>
      <c r="AC42" s="15">
        <f t="shared" si="6"/>
        <v>215.2</v>
      </c>
      <c r="AD42" s="48">
        <f>(ROUND(AC42-AC35,1)/AC35)</f>
        <v>0.11387163561076605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35</v>
      </c>
      <c r="E43" s="12">
        <v>0</v>
      </c>
      <c r="F43" s="12">
        <v>0</v>
      </c>
      <c r="G43" s="12">
        <v>70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37.1</v>
      </c>
      <c r="O43" s="14">
        <f>E43*$E$11</f>
        <v>0</v>
      </c>
      <c r="P43" s="14">
        <f>F43*$F$11</f>
        <v>0</v>
      </c>
      <c r="Q43" s="14">
        <f>G43*$G$11</f>
        <v>74.2</v>
      </c>
      <c r="R43" s="14">
        <f>H43*$H$11</f>
        <v>0</v>
      </c>
      <c r="S43" s="14">
        <f>(N43/100)*(I43*$I$11)+(N43/100)*(J43*$J$11)</f>
        <v>25.97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77.91</v>
      </c>
      <c r="W43" s="14">
        <f>(R43/100)*(K43*$K$11)+(R43/100)*(L43*$L$11)</f>
        <v>0</v>
      </c>
      <c r="X43" s="14">
        <f t="shared" si="2"/>
        <v>63.07</v>
      </c>
      <c r="Y43" s="14">
        <f t="shared" si="3"/>
        <v>0</v>
      </c>
      <c r="Z43" s="14">
        <f t="shared" si="4"/>
        <v>0</v>
      </c>
      <c r="AA43" s="14">
        <f t="shared" si="5"/>
        <v>152.11000000000001</v>
      </c>
      <c r="AB43" s="14">
        <f t="shared" si="7"/>
        <v>0</v>
      </c>
      <c r="AC43" s="15">
        <f t="shared" si="6"/>
        <v>215.2</v>
      </c>
      <c r="AD43" s="48">
        <f>(ROUND(AC43-AC35,1)/AC35)</f>
        <v>0.11387163561076605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35</v>
      </c>
      <c r="E44" s="12">
        <v>0</v>
      </c>
      <c r="F44" s="12">
        <v>0</v>
      </c>
      <c r="G44" s="12">
        <v>0</v>
      </c>
      <c r="H44" s="12">
        <v>70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37.1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74.2</v>
      </c>
      <c r="S44" s="14">
        <f>(N44/100)*(I44*$I$12)+(N44/100)*(J44*$J$12)</f>
        <v>25.97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77.91</v>
      </c>
      <c r="X44" s="14">
        <f t="shared" si="2"/>
        <v>63.07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152.11000000000001</v>
      </c>
      <c r="AC44" s="15">
        <f t="shared" si="6"/>
        <v>215.2</v>
      </c>
      <c r="AD44" s="48">
        <f>(ROUND(AC44-AC35,1)/AC35)</f>
        <v>0.11387163561076605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70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74.2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148.39999999999998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222.59999999999997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222.6</v>
      </c>
      <c r="AD45" s="48">
        <f>(ROUND(AC45-AC35,1)/AC35)</f>
        <v>0.15217391304347827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70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74.2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148.39999999999998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222.59999999999997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222.6</v>
      </c>
      <c r="AD46" s="48">
        <f>(ROUND(AC46-AC35,1)/AC35)</f>
        <v>0.15217391304347827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70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74.2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148.39999999999998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222.59999999999997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222.6</v>
      </c>
      <c r="AD47" s="48">
        <f>(ROUND(AC47-AC35,1)/AC35)</f>
        <v>0.15217391304347827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70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74.2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152.11000000000001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226.31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226.3</v>
      </c>
      <c r="AD48" s="48">
        <f>(ROUND(AC48-AC35,1)/AC35)</f>
        <v>0.1713250517598344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70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74.2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131.70500000000001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205.90500000000003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205.9</v>
      </c>
      <c r="AD49" s="48">
        <f>(ROUND(AC49-AC35,1)/AC35)</f>
        <v>6.5734989648033121E-2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69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124.19999999999999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193.2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193.2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60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63.6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155.184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218.78399999999999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218.8</v>
      </c>
      <c r="AD51" s="48">
        <f>(ROUND(AC51-AC50,1)/AC50)</f>
        <v>0.13250517598343686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60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69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124.19999999999999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193.2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193.2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60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69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124.19999999999999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193.2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193.2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60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69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124.19999999999999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193.2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193.2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60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69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124.19999999999999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193.2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193.2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30</v>
      </c>
      <c r="E56" s="12">
        <v>60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120</v>
      </c>
      <c r="L56" s="13">
        <v>0</v>
      </c>
      <c r="M56" s="13">
        <v>0</v>
      </c>
      <c r="N56" s="14">
        <f>D56*$D$9</f>
        <v>31.8</v>
      </c>
      <c r="O56" s="14">
        <f>E56*$E$9</f>
        <v>63.6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28.62</v>
      </c>
      <c r="T56" s="14">
        <f>(O56/100)*(K56*$K$9)</f>
        <v>106.848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60.42</v>
      </c>
      <c r="Y56" s="14">
        <f t="shared" si="9"/>
        <v>170.44800000000001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230.9</v>
      </c>
      <c r="AD56" s="48">
        <f>(ROUND(AC56-AC50,1)/AC50)</f>
        <v>0.1951345755693582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30</v>
      </c>
      <c r="E57" s="12">
        <v>0</v>
      </c>
      <c r="F57" s="12">
        <v>60</v>
      </c>
      <c r="G57" s="12">
        <v>0</v>
      </c>
      <c r="H57" s="12">
        <v>0</v>
      </c>
      <c r="I57" s="13">
        <v>20</v>
      </c>
      <c r="J57" s="13">
        <v>70</v>
      </c>
      <c r="K57" s="13">
        <v>60</v>
      </c>
      <c r="L57" s="13">
        <v>60</v>
      </c>
      <c r="M57" s="13">
        <v>0</v>
      </c>
      <c r="N57" s="14">
        <f>D57*$D$10</f>
        <v>31.8</v>
      </c>
      <c r="O57" s="14">
        <f>E57*$E$10</f>
        <v>0</v>
      </c>
      <c r="P57" s="14">
        <f>F57*$F$10</f>
        <v>63.6</v>
      </c>
      <c r="Q57" s="14">
        <f>G57*$G$10</f>
        <v>0</v>
      </c>
      <c r="R57" s="14">
        <f>H57*$H$10</f>
        <v>0</v>
      </c>
      <c r="S57" s="14">
        <f>(N57/100)*(I57*$I$10)+(N57/100)*(J57*$J$10)</f>
        <v>28.62</v>
      </c>
      <c r="T57" s="14">
        <f>(O57/100)*(K57*$J$10)</f>
        <v>0</v>
      </c>
      <c r="U57" s="14">
        <f>(P57/100)*(K57*$K$10)+(P57/100)*(L57*$L$10)</f>
        <v>106.848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60.42</v>
      </c>
      <c r="Y57" s="14">
        <f t="shared" si="9"/>
        <v>0</v>
      </c>
      <c r="Z57" s="14">
        <f t="shared" si="10"/>
        <v>170.44800000000001</v>
      </c>
      <c r="AA57" s="14">
        <f t="shared" si="11"/>
        <v>0</v>
      </c>
      <c r="AB57" s="14">
        <f t="shared" si="13"/>
        <v>0</v>
      </c>
      <c r="AC57" s="15">
        <f t="shared" si="12"/>
        <v>230.9</v>
      </c>
      <c r="AD57" s="48">
        <f>(ROUND(AC57-AC50,1)/AC50)</f>
        <v>0.1951345755693582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30</v>
      </c>
      <c r="E58" s="12">
        <v>0</v>
      </c>
      <c r="F58" s="12">
        <v>0</v>
      </c>
      <c r="G58" s="12">
        <v>60</v>
      </c>
      <c r="H58" s="12">
        <v>0</v>
      </c>
      <c r="I58" s="13">
        <v>20</v>
      </c>
      <c r="J58" s="13">
        <v>70</v>
      </c>
      <c r="K58" s="13">
        <v>0</v>
      </c>
      <c r="L58" s="13">
        <v>120</v>
      </c>
      <c r="M58" s="13">
        <v>0</v>
      </c>
      <c r="N58" s="14">
        <f>D58*$D$11</f>
        <v>31.8</v>
      </c>
      <c r="O58" s="14">
        <f>E58*$E$11</f>
        <v>0</v>
      </c>
      <c r="P58" s="14">
        <f>F58*$F$11</f>
        <v>0</v>
      </c>
      <c r="Q58" s="14">
        <f>G58*$G$11</f>
        <v>63.6</v>
      </c>
      <c r="R58" s="14">
        <f>H58*$H$11</f>
        <v>0</v>
      </c>
      <c r="S58" s="14">
        <f>(N58/100)*(I58*$I$11)+(N58/100)*(J58*$J$11)</f>
        <v>28.62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106.848</v>
      </c>
      <c r="W58" s="14">
        <f>(R58/100)*(K58*$K$11)+(R58/100)*(L58*$L$11)</f>
        <v>0</v>
      </c>
      <c r="X58" s="14">
        <f t="shared" si="8"/>
        <v>60.42</v>
      </c>
      <c r="Y58" s="14">
        <f t="shared" si="9"/>
        <v>0</v>
      </c>
      <c r="Z58" s="14">
        <f t="shared" si="10"/>
        <v>0</v>
      </c>
      <c r="AA58" s="14">
        <f t="shared" si="11"/>
        <v>170.44800000000001</v>
      </c>
      <c r="AB58" s="14">
        <f t="shared" si="13"/>
        <v>0</v>
      </c>
      <c r="AC58" s="15">
        <f t="shared" si="12"/>
        <v>230.9</v>
      </c>
      <c r="AD58" s="48">
        <f>(ROUND(AC58-AC50,1)/AC50)</f>
        <v>0.1951345755693582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30</v>
      </c>
      <c r="E59" s="12">
        <v>0</v>
      </c>
      <c r="F59" s="12">
        <v>0</v>
      </c>
      <c r="G59" s="12">
        <v>0</v>
      </c>
      <c r="H59" s="12">
        <v>60</v>
      </c>
      <c r="I59" s="13">
        <v>20</v>
      </c>
      <c r="J59" s="13">
        <v>70</v>
      </c>
      <c r="K59" s="13">
        <v>60</v>
      </c>
      <c r="L59" s="13">
        <v>60</v>
      </c>
      <c r="M59" s="13">
        <v>0</v>
      </c>
      <c r="N59" s="14">
        <f>D59*$D$12</f>
        <v>31.8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63.6</v>
      </c>
      <c r="S59" s="14">
        <f>(N59/100)*(I59*$I$12)+(N59/100)*(J59*$J$12)</f>
        <v>28.62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106.848</v>
      </c>
      <c r="X59" s="14">
        <f t="shared" si="8"/>
        <v>60.42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170.44800000000001</v>
      </c>
      <c r="AC59" s="15">
        <f t="shared" si="12"/>
        <v>230.9</v>
      </c>
      <c r="AD59" s="48">
        <f>(ROUND(AC59-AC50,1)/AC50)</f>
        <v>0.1951345755693582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60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63.6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152.64000000000001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216.24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216.2</v>
      </c>
      <c r="AD60" s="48">
        <f>(ROUND(AC60-AC50,1)/AC50)</f>
        <v>0.11904761904761905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60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63.6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152.64000000000001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216.24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216.2</v>
      </c>
      <c r="AD61" s="48">
        <f>(ROUND(AC61-AC50,1)/AC50)</f>
        <v>0.11904761904761905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60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63.6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152.64000000000001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216.24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216.2</v>
      </c>
      <c r="AD62" s="48">
        <f>(ROUND(AC62-AC50,1)/AC50)</f>
        <v>0.11904761904761905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60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63.6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160.59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224.19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224.2</v>
      </c>
      <c r="AD63" s="48">
        <f>(ROUND(AC63-AC50,1)/AC50)</f>
        <v>0.16045548654244307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60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63.6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138.33000000000001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201.93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201.9</v>
      </c>
      <c r="AD64" s="48">
        <f>(ROUND(AC64-AC50,1)/AC50)</f>
        <v>4.503105590062112E-2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58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66.699999999999989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113.38999999999999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180.08999999999997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180.1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58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85</v>
      </c>
      <c r="K66" s="13">
        <v>0</v>
      </c>
      <c r="L66" s="13">
        <v>0</v>
      </c>
      <c r="M66" s="13">
        <v>0</v>
      </c>
      <c r="N66" s="14">
        <f>D66*$D$4</f>
        <v>61.480000000000004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141.404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202.88400000000001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202.9</v>
      </c>
      <c r="AD66" s="48">
        <f>(ROUND(AC66-AC65,1)/AC65)</f>
        <v>0.12659633536923931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58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66.699999999999989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113.38999999999999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180.08999999999997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180.1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58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66.699999999999989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113.38999999999999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180.08999999999997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180.1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58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66.699999999999989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113.38999999999999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180.08999999999997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180.1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58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66.699999999999989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113.38999999999999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180.08999999999997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180.1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29</v>
      </c>
      <c r="E71" s="12">
        <v>58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100</v>
      </c>
      <c r="L71" s="13">
        <v>0</v>
      </c>
      <c r="M71" s="13">
        <v>0</v>
      </c>
      <c r="N71" s="14">
        <f>D71*$D$9</f>
        <v>30.740000000000002</v>
      </c>
      <c r="O71" s="14">
        <f>E71*$E$9</f>
        <v>61.480000000000004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26.128999999999998</v>
      </c>
      <c r="T71" s="14">
        <f>(O71/100)*(K71*$K$9)</f>
        <v>86.072000000000003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56.869</v>
      </c>
      <c r="Y71" s="14">
        <f t="shared" si="15"/>
        <v>147.55200000000002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204.4</v>
      </c>
      <c r="AD71" s="48">
        <f>(ROUND(AC71-AC65,1)/AC65)</f>
        <v>0.13492504164353139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29</v>
      </c>
      <c r="E72" s="12">
        <v>0</v>
      </c>
      <c r="F72" s="12">
        <v>58</v>
      </c>
      <c r="G72" s="12">
        <v>0</v>
      </c>
      <c r="H72" s="12">
        <v>0</v>
      </c>
      <c r="I72" s="13">
        <v>10</v>
      </c>
      <c r="J72" s="13">
        <v>75</v>
      </c>
      <c r="K72" s="13">
        <v>50</v>
      </c>
      <c r="L72" s="13">
        <v>50</v>
      </c>
      <c r="M72" s="13">
        <v>0</v>
      </c>
      <c r="N72" s="14">
        <f>D72*$D$10</f>
        <v>30.740000000000002</v>
      </c>
      <c r="O72" s="14">
        <f>E72*$E$10</f>
        <v>0</v>
      </c>
      <c r="P72" s="14">
        <f>F72*$F$10</f>
        <v>61.480000000000004</v>
      </c>
      <c r="Q72" s="14">
        <f>G72*$G$10</f>
        <v>0</v>
      </c>
      <c r="R72" s="14">
        <f>H72*$H$10</f>
        <v>0</v>
      </c>
      <c r="S72" s="14">
        <f>(N72/100)*(I72*$I$10)+(N72/100)*(J72*$J$10)</f>
        <v>26.128999999999998</v>
      </c>
      <c r="T72" s="14">
        <f>(O72/100)*(K72*$J$10)</f>
        <v>0</v>
      </c>
      <c r="U72" s="14">
        <f>(P72/100)*(K72*$K$10)+(P72/100)*(L72*$L$10)</f>
        <v>86.072000000000003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56.869</v>
      </c>
      <c r="Y72" s="14">
        <f t="shared" si="15"/>
        <v>0</v>
      </c>
      <c r="Z72" s="14">
        <f t="shared" si="16"/>
        <v>147.55200000000002</v>
      </c>
      <c r="AA72" s="14">
        <f t="shared" si="17"/>
        <v>0</v>
      </c>
      <c r="AB72" s="14">
        <f t="shared" si="19"/>
        <v>0</v>
      </c>
      <c r="AC72" s="15">
        <f t="shared" si="18"/>
        <v>204.4</v>
      </c>
      <c r="AD72" s="48">
        <f>(ROUND(AC72-AC65,1)/AC65)</f>
        <v>0.13492504164353139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29</v>
      </c>
      <c r="E73" s="12">
        <v>0</v>
      </c>
      <c r="F73" s="12">
        <v>0</v>
      </c>
      <c r="G73" s="12">
        <v>58</v>
      </c>
      <c r="H73" s="12">
        <v>0</v>
      </c>
      <c r="I73" s="13">
        <v>10</v>
      </c>
      <c r="J73" s="13">
        <v>75</v>
      </c>
      <c r="K73" s="13">
        <v>0</v>
      </c>
      <c r="L73" s="13">
        <v>100</v>
      </c>
      <c r="M73" s="13">
        <v>0</v>
      </c>
      <c r="N73" s="14">
        <f>D73*$D$11</f>
        <v>30.740000000000002</v>
      </c>
      <c r="O73" s="14">
        <f>E73*$E$11</f>
        <v>0</v>
      </c>
      <c r="P73" s="14">
        <f>F73*$F$11</f>
        <v>0</v>
      </c>
      <c r="Q73" s="14">
        <f>G73*$G$11</f>
        <v>61.480000000000004</v>
      </c>
      <c r="R73" s="14">
        <f>H73*$H$11</f>
        <v>0</v>
      </c>
      <c r="S73" s="14">
        <f>(N73/100)*(I73*$I$11)+(N73/100)*(J73*$J$11)</f>
        <v>26.128999999999998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86.072000000000003</v>
      </c>
      <c r="W73" s="14">
        <f>(R73/100)*(K73*$K$11)+(R73/100)*(L73*$L$11)</f>
        <v>0</v>
      </c>
      <c r="X73" s="14">
        <f t="shared" si="14"/>
        <v>56.869</v>
      </c>
      <c r="Y73" s="14">
        <f t="shared" si="15"/>
        <v>0</v>
      </c>
      <c r="Z73" s="14">
        <f t="shared" si="16"/>
        <v>0</v>
      </c>
      <c r="AA73" s="14">
        <f t="shared" si="17"/>
        <v>147.55200000000002</v>
      </c>
      <c r="AB73" s="14">
        <f t="shared" si="19"/>
        <v>0</v>
      </c>
      <c r="AC73" s="15">
        <f t="shared" si="18"/>
        <v>204.4</v>
      </c>
      <c r="AD73" s="48">
        <f>(ROUND(AC73-AC65,1)/AC65)</f>
        <v>0.13492504164353139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29</v>
      </c>
      <c r="E74" s="12">
        <v>0</v>
      </c>
      <c r="F74" s="12">
        <v>0</v>
      </c>
      <c r="G74" s="12">
        <v>0</v>
      </c>
      <c r="H74" s="12">
        <v>58</v>
      </c>
      <c r="I74" s="13">
        <v>10</v>
      </c>
      <c r="J74" s="13">
        <v>75</v>
      </c>
      <c r="K74" s="13">
        <v>50</v>
      </c>
      <c r="L74" s="13">
        <v>50</v>
      </c>
      <c r="M74" s="13">
        <v>0</v>
      </c>
      <c r="N74" s="14">
        <f>D74*$D$12</f>
        <v>30.740000000000002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61.480000000000004</v>
      </c>
      <c r="S74" s="14">
        <f>(N74/100)*(I74*$I$12)+(N74/100)*(J74*$J$12)</f>
        <v>26.128999999999998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86.072000000000003</v>
      </c>
      <c r="X74" s="14">
        <f t="shared" si="14"/>
        <v>56.869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147.55200000000002</v>
      </c>
      <c r="AC74" s="15">
        <f t="shared" si="18"/>
        <v>204.4</v>
      </c>
      <c r="AD74" s="48">
        <f>(ROUND(AC74-AC65,1)/AC65)</f>
        <v>0.13492504164353139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58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75</v>
      </c>
      <c r="N75" s="14">
        <f>D75*$D$13</f>
        <v>61.480000000000004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144.47800000000001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205.95800000000003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206</v>
      </c>
      <c r="AD75" s="48">
        <f>(ROUND(AC75-AC65,1)/AC65)</f>
        <v>0.14380899500277622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58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75</v>
      </c>
      <c r="L76" s="13">
        <v>0</v>
      </c>
      <c r="M76" s="13">
        <v>0</v>
      </c>
      <c r="N76" s="14">
        <f>D76*$D$14</f>
        <v>61.480000000000004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144.47800000000001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205.95800000000003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206</v>
      </c>
      <c r="AD76" s="48">
        <f>(ROUND(AC76-AC65,1)/AC65)</f>
        <v>0.14380899500277622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58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75</v>
      </c>
      <c r="M77" s="13">
        <v>0</v>
      </c>
      <c r="N77" s="14">
        <f>D77*$D$15</f>
        <v>61.480000000000004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144.47800000000001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205.95800000000003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206</v>
      </c>
      <c r="AD77" s="48">
        <f>(ROUND(AC77-AC65,1)/AC65)</f>
        <v>0.14380899500277622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58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100</v>
      </c>
      <c r="K78" s="13">
        <v>0</v>
      </c>
      <c r="L78" s="13">
        <v>0</v>
      </c>
      <c r="M78" s="13">
        <v>0</v>
      </c>
      <c r="N78" s="14">
        <f>D78*$D$16</f>
        <v>61.480000000000004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159.84800000000001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221.32800000000003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221.3</v>
      </c>
      <c r="AD78" s="48">
        <f>(ROUND(AC78-AC65,1)/AC65)</f>
        <v>0.22876179900055527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58</v>
      </c>
      <c r="E79" s="12">
        <v>0</v>
      </c>
      <c r="F79" s="12">
        <v>0</v>
      </c>
      <c r="G79" s="12">
        <v>0</v>
      </c>
      <c r="H79" s="12">
        <v>0</v>
      </c>
      <c r="I79" s="13">
        <v>50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61.480000000000004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122.96000000000001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184.44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184.4</v>
      </c>
      <c r="AD79" s="48">
        <f>(ROUND(AC79-AC65,1)/AC65)</f>
        <v>2.3875624652970572E-2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50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57.499999999999993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114.99999999999999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172.49999999999997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172.5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50</v>
      </c>
      <c r="E81" s="12">
        <v>0</v>
      </c>
      <c r="F81" s="12">
        <v>0</v>
      </c>
      <c r="G81" s="12">
        <v>0</v>
      </c>
      <c r="H81" s="12">
        <v>0</v>
      </c>
      <c r="I81" s="13">
        <v>30</v>
      </c>
      <c r="J81" s="13">
        <v>100</v>
      </c>
      <c r="K81" s="13">
        <v>0</v>
      </c>
      <c r="L81" s="13">
        <v>0</v>
      </c>
      <c r="M81" s="13">
        <v>0</v>
      </c>
      <c r="N81" s="14">
        <f>D81*$D$4</f>
        <v>53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137.80000000000001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190.8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190.8</v>
      </c>
      <c r="AD81" s="48">
        <f>(ROUND(AC81-AC80,1)/AC80)</f>
        <v>0.10608695652173913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50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57.499999999999993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114.99999999999999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172.49999999999997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172.5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50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57.499999999999993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114.99999999999999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172.49999999999997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172.5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50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57.499999999999993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114.99999999999999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172.49999999999997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172.5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50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57.499999999999993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114.99999999999999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172.49999999999997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172.5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25</v>
      </c>
      <c r="E86" s="12">
        <v>50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120</v>
      </c>
      <c r="L86" s="13">
        <v>0</v>
      </c>
      <c r="M86" s="13">
        <v>0</v>
      </c>
      <c r="N86" s="14">
        <f>D86*$D$9</f>
        <v>26.5</v>
      </c>
      <c r="O86" s="14">
        <f>E86*$E$9</f>
        <v>53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26.5</v>
      </c>
      <c r="T86" s="14">
        <f>(O86/100)*(K86*$K$9)</f>
        <v>89.04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53</v>
      </c>
      <c r="Y86" s="14">
        <f t="shared" si="21"/>
        <v>142.04000000000002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195</v>
      </c>
      <c r="AD86" s="48">
        <f>(ROUND(AC86-AC80,1)/AC80)</f>
        <v>0.13043478260869565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25</v>
      </c>
      <c r="E87" s="12">
        <v>0</v>
      </c>
      <c r="F87" s="12">
        <v>50</v>
      </c>
      <c r="G87" s="12">
        <v>0</v>
      </c>
      <c r="H87" s="12">
        <v>0</v>
      </c>
      <c r="I87" s="13">
        <v>10</v>
      </c>
      <c r="J87" s="13">
        <v>90</v>
      </c>
      <c r="K87" s="13">
        <v>60</v>
      </c>
      <c r="L87" s="13">
        <v>60</v>
      </c>
      <c r="M87" s="13">
        <v>0</v>
      </c>
      <c r="N87" s="14">
        <f>D87*$D$10</f>
        <v>26.5</v>
      </c>
      <c r="O87" s="14">
        <f>E87*$E$10</f>
        <v>0</v>
      </c>
      <c r="P87" s="14">
        <f>F87*$F$10</f>
        <v>53</v>
      </c>
      <c r="Q87" s="14">
        <f>G87*$G$10</f>
        <v>0</v>
      </c>
      <c r="R87" s="14">
        <f>H87*$H$10</f>
        <v>0</v>
      </c>
      <c r="S87" s="14">
        <f>(N87/100)*(I87*$I$10)+(N87/100)*(J87*$J$10)</f>
        <v>26.5</v>
      </c>
      <c r="T87" s="14">
        <f>(O87/100)*(K87*$J$10)</f>
        <v>0</v>
      </c>
      <c r="U87" s="14">
        <f>(P87/100)*(K87*$K$10)+(P87/100)*(L87*$L$10)</f>
        <v>89.04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53</v>
      </c>
      <c r="Y87" s="14">
        <f t="shared" si="21"/>
        <v>0</v>
      </c>
      <c r="Z87" s="14">
        <f t="shared" si="22"/>
        <v>142.04000000000002</v>
      </c>
      <c r="AA87" s="14">
        <f t="shared" si="23"/>
        <v>0</v>
      </c>
      <c r="AB87" s="14">
        <f t="shared" si="25"/>
        <v>0</v>
      </c>
      <c r="AC87" s="15">
        <f t="shared" si="24"/>
        <v>195</v>
      </c>
      <c r="AD87" s="48">
        <f>(ROUND(AC87-AC80,1)/AC80)</f>
        <v>0.13043478260869565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25</v>
      </c>
      <c r="E88" s="12">
        <v>0</v>
      </c>
      <c r="F88" s="12">
        <v>0</v>
      </c>
      <c r="G88" s="12">
        <v>50</v>
      </c>
      <c r="H88" s="12">
        <v>0</v>
      </c>
      <c r="I88" s="13">
        <v>10</v>
      </c>
      <c r="J88" s="13">
        <v>90</v>
      </c>
      <c r="K88" s="13">
        <v>0</v>
      </c>
      <c r="L88" s="13">
        <v>120</v>
      </c>
      <c r="M88" s="13">
        <v>0</v>
      </c>
      <c r="N88" s="14">
        <f>D88*$D$11</f>
        <v>26.5</v>
      </c>
      <c r="O88" s="14">
        <f>E88*$E$11</f>
        <v>0</v>
      </c>
      <c r="P88" s="14">
        <f>F88*$F$11</f>
        <v>0</v>
      </c>
      <c r="Q88" s="14">
        <f>G88*$G$11</f>
        <v>53</v>
      </c>
      <c r="R88" s="14">
        <f>H88*$H$11</f>
        <v>0</v>
      </c>
      <c r="S88" s="14">
        <f>(N88/100)*(I88*$I$11)+(N88/100)*(J88*$J$11)</f>
        <v>26.5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89.04</v>
      </c>
      <c r="W88" s="14">
        <f>(R88/100)*(K88*$K$11)+(R88/100)*(L88*$L$11)</f>
        <v>0</v>
      </c>
      <c r="X88" s="14">
        <f t="shared" si="20"/>
        <v>53</v>
      </c>
      <c r="Y88" s="14">
        <f t="shared" si="21"/>
        <v>0</v>
      </c>
      <c r="Z88" s="14">
        <f t="shared" si="22"/>
        <v>0</v>
      </c>
      <c r="AA88" s="14">
        <f t="shared" si="23"/>
        <v>142.04000000000002</v>
      </c>
      <c r="AB88" s="14">
        <f t="shared" si="25"/>
        <v>0</v>
      </c>
      <c r="AC88" s="15">
        <f t="shared" si="24"/>
        <v>195</v>
      </c>
      <c r="AD88" s="48">
        <f>(ROUND(AC88-AC80,1)/AC80)</f>
        <v>0.13043478260869565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25</v>
      </c>
      <c r="E89" s="12">
        <v>0</v>
      </c>
      <c r="F89" s="12">
        <v>0</v>
      </c>
      <c r="G89" s="12">
        <v>0</v>
      </c>
      <c r="H89" s="12">
        <v>50</v>
      </c>
      <c r="I89" s="13">
        <v>10</v>
      </c>
      <c r="J89" s="13">
        <v>90</v>
      </c>
      <c r="K89" s="13">
        <v>60</v>
      </c>
      <c r="L89" s="13">
        <v>60</v>
      </c>
      <c r="M89" s="13">
        <v>0</v>
      </c>
      <c r="N89" s="14">
        <f>D89*$D$12</f>
        <v>26.5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53</v>
      </c>
      <c r="S89" s="14">
        <f>(N89/100)*(I89*$I$12)+(N89/100)*(J89*$J$12)</f>
        <v>26.5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89.04</v>
      </c>
      <c r="X89" s="14">
        <f t="shared" si="20"/>
        <v>53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142.04000000000002</v>
      </c>
      <c r="AC89" s="15">
        <f t="shared" si="24"/>
        <v>195</v>
      </c>
      <c r="AD89" s="48">
        <f>(ROUND(AC89-AC80,1)/AC80)</f>
        <v>0.13043478260869565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50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90</v>
      </c>
      <c r="N90" s="14">
        <f>D90*$D$13</f>
        <v>53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148.4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201.4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201.4</v>
      </c>
      <c r="AD90" s="48">
        <f>(ROUND(AC90-AC80,1)/AC80)</f>
        <v>0.16753623188405797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50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90</v>
      </c>
      <c r="L91" s="13">
        <v>0</v>
      </c>
      <c r="M91" s="13">
        <v>0</v>
      </c>
      <c r="N91" s="14">
        <f>D91*$D$14</f>
        <v>53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148.4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201.4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201.4</v>
      </c>
      <c r="AD91" s="48">
        <f>(ROUND(AC91-AC80,1)/AC80)</f>
        <v>0.16753623188405797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50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90</v>
      </c>
      <c r="M92" s="13">
        <v>0</v>
      </c>
      <c r="N92" s="14">
        <f>D92*$D$15</f>
        <v>53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148.4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201.4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201.4</v>
      </c>
      <c r="AD92" s="48">
        <f>(ROUND(AC92-AC80,1)/AC80)</f>
        <v>0.16753623188405797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50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110</v>
      </c>
      <c r="K93" s="13">
        <v>0</v>
      </c>
      <c r="L93" s="13">
        <v>0</v>
      </c>
      <c r="M93" s="13">
        <v>0</v>
      </c>
      <c r="N93" s="14">
        <f>D93*$D$16</f>
        <v>53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151.05000000000001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204.05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204.1</v>
      </c>
      <c r="AD93" s="48">
        <f>(ROUND(AC93-AC80,1)/AC80)</f>
        <v>0.18318840579710147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50</v>
      </c>
      <c r="E94" s="12">
        <v>0</v>
      </c>
      <c r="F94" s="12">
        <v>0</v>
      </c>
      <c r="G94" s="12">
        <v>0</v>
      </c>
      <c r="H94" s="12">
        <v>0</v>
      </c>
      <c r="I94" s="13">
        <v>60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53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127.2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180.2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180.2</v>
      </c>
      <c r="AD94" s="48">
        <f>(ROUND(AC94-AC80,1)/AC80)</f>
        <v>4.4637681159420288E-2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56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64.399999999999991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103.03999999999999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167.44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167.4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56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59.36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130.59200000000001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189.952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190</v>
      </c>
      <c r="AD96" s="48">
        <f>(ROUND(AC96-AC95,1)/AC95)</f>
        <v>0.13500597371565115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56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64.399999999999991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103.03999999999999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167.44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167.4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56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64.399999999999991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103.03999999999999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167.44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167.4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56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64.399999999999991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103.03999999999999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167.44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167.4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56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64.399999999999991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103.03999999999999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167.44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167.4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28</v>
      </c>
      <c r="E101" s="12">
        <v>56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100</v>
      </c>
      <c r="L101" s="13">
        <v>0</v>
      </c>
      <c r="M101" s="13">
        <v>0</v>
      </c>
      <c r="N101" s="14">
        <f>D101*$D$9</f>
        <v>29.68</v>
      </c>
      <c r="O101" s="14">
        <f>E101*$E$9</f>
        <v>59.36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23.744</v>
      </c>
      <c r="T101" s="14">
        <f>(O101/100)*(K101*$K$9)</f>
        <v>83.103999999999999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53.423999999999999</v>
      </c>
      <c r="Y101" s="14">
        <f t="shared" si="27"/>
        <v>142.464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195.9</v>
      </c>
      <c r="AD101" s="48">
        <f>(ROUND(AC101-AC95,1)/AC95)</f>
        <v>0.17025089605734767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28</v>
      </c>
      <c r="E102" s="12">
        <v>0</v>
      </c>
      <c r="F102" s="12">
        <v>56</v>
      </c>
      <c r="G102" s="12">
        <v>0</v>
      </c>
      <c r="H102" s="12">
        <v>0</v>
      </c>
      <c r="I102" s="13">
        <v>20</v>
      </c>
      <c r="J102" s="13">
        <v>60</v>
      </c>
      <c r="K102" s="13">
        <v>50</v>
      </c>
      <c r="L102" s="13">
        <v>50</v>
      </c>
      <c r="M102" s="13">
        <v>0</v>
      </c>
      <c r="N102" s="14">
        <f>D102*$D$10</f>
        <v>29.68</v>
      </c>
      <c r="O102" s="14">
        <f>E102*$E$10</f>
        <v>0</v>
      </c>
      <c r="P102" s="14">
        <f>F102*$F$10</f>
        <v>59.36</v>
      </c>
      <c r="Q102" s="14">
        <f>G102*$G$10</f>
        <v>0</v>
      </c>
      <c r="R102" s="14">
        <f>H102*$H$10</f>
        <v>0</v>
      </c>
      <c r="S102" s="14">
        <f>(N102/100)*(I102*$I$10)+(N102/100)*(J102*$J$10)</f>
        <v>23.744</v>
      </c>
      <c r="T102" s="14">
        <f>(O102/100)*(K102*$J$10)</f>
        <v>0</v>
      </c>
      <c r="U102" s="14">
        <f>(P102/100)*(K102*$K$10)+(P102/100)*(L102*$L$10)</f>
        <v>83.103999999999999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53.423999999999999</v>
      </c>
      <c r="Y102" s="14">
        <f t="shared" si="27"/>
        <v>0</v>
      </c>
      <c r="Z102" s="14">
        <f t="shared" si="28"/>
        <v>142.464</v>
      </c>
      <c r="AA102" s="14">
        <f t="shared" si="29"/>
        <v>0</v>
      </c>
      <c r="AB102" s="14">
        <f t="shared" si="31"/>
        <v>0</v>
      </c>
      <c r="AC102" s="15">
        <f t="shared" si="30"/>
        <v>195.9</v>
      </c>
      <c r="AD102" s="48">
        <f>(ROUND(AC102-AC95,1)/AC95)</f>
        <v>0.17025089605734767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28</v>
      </c>
      <c r="E103" s="12">
        <v>0</v>
      </c>
      <c r="F103" s="12">
        <v>0</v>
      </c>
      <c r="G103" s="12">
        <v>56</v>
      </c>
      <c r="H103" s="12">
        <v>0</v>
      </c>
      <c r="I103" s="13">
        <v>20</v>
      </c>
      <c r="J103" s="13">
        <v>60</v>
      </c>
      <c r="K103" s="13">
        <v>0</v>
      </c>
      <c r="L103" s="13">
        <v>100</v>
      </c>
      <c r="M103" s="13">
        <v>0</v>
      </c>
      <c r="N103" s="14">
        <f>D103*$D$11</f>
        <v>29.68</v>
      </c>
      <c r="O103" s="14">
        <f>E103*$E$11</f>
        <v>0</v>
      </c>
      <c r="P103" s="14">
        <f>F103*$F$11</f>
        <v>0</v>
      </c>
      <c r="Q103" s="14">
        <f>G103*$G$11</f>
        <v>59.36</v>
      </c>
      <c r="R103" s="14">
        <f>H103*$H$11</f>
        <v>0</v>
      </c>
      <c r="S103" s="14">
        <f>(N103/100)*(I103*$I$11)+(N103/100)*(J103*$J$11)</f>
        <v>23.744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83.103999999999999</v>
      </c>
      <c r="W103" s="14">
        <f>(R103/100)*(K103*$K$11)+(R103/100)*(L103*$L$11)</f>
        <v>0</v>
      </c>
      <c r="X103" s="14">
        <f t="shared" si="26"/>
        <v>53.423999999999999</v>
      </c>
      <c r="Y103" s="14">
        <f t="shared" si="27"/>
        <v>0</v>
      </c>
      <c r="Z103" s="14">
        <f t="shared" si="28"/>
        <v>0</v>
      </c>
      <c r="AA103" s="14">
        <f t="shared" si="29"/>
        <v>142.464</v>
      </c>
      <c r="AB103" s="14">
        <f t="shared" si="31"/>
        <v>0</v>
      </c>
      <c r="AC103" s="15">
        <f t="shared" si="30"/>
        <v>195.9</v>
      </c>
      <c r="AD103" s="48">
        <f>(ROUND(AC103-AC95,1)/AC95)</f>
        <v>0.17025089605734767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28</v>
      </c>
      <c r="E104" s="12">
        <v>0</v>
      </c>
      <c r="F104" s="12">
        <v>0</v>
      </c>
      <c r="G104" s="12">
        <v>0</v>
      </c>
      <c r="H104" s="12">
        <v>56</v>
      </c>
      <c r="I104" s="13">
        <v>20</v>
      </c>
      <c r="J104" s="13">
        <v>60</v>
      </c>
      <c r="K104" s="13">
        <v>50</v>
      </c>
      <c r="L104" s="13">
        <v>50</v>
      </c>
      <c r="M104" s="13">
        <v>0</v>
      </c>
      <c r="N104" s="14">
        <f>D104*$D$12</f>
        <v>29.68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59.36</v>
      </c>
      <c r="S104" s="14">
        <f>(N104/100)*(I104*$I$12)+(N104/100)*(J104*$J$12)</f>
        <v>23.744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83.103999999999999</v>
      </c>
      <c r="X104" s="14">
        <f t="shared" si="26"/>
        <v>53.423999999999999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142.464</v>
      </c>
      <c r="AC104" s="15">
        <f t="shared" si="30"/>
        <v>195.9</v>
      </c>
      <c r="AD104" s="48">
        <f>(ROUND(AC104-AC95,1)/AC95)</f>
        <v>0.17025089605734767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56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59.36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130.59199999999998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189.952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190</v>
      </c>
      <c r="AD105" s="48">
        <f>(ROUND(AC105-AC95,1)/AC95)</f>
        <v>0.13500597371565115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56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59.36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130.59199999999998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189.952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190</v>
      </c>
      <c r="AD106" s="48">
        <f>(ROUND(AC106-AC95,1)/AC95)</f>
        <v>0.13500597371565115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56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59.36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130.59199999999998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189.952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190</v>
      </c>
      <c r="AD107" s="48">
        <f>(ROUND(AC107-AC95,1)/AC95)</f>
        <v>0.13500597371565115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56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90</v>
      </c>
      <c r="K108" s="13">
        <v>0</v>
      </c>
      <c r="L108" s="13">
        <v>0</v>
      </c>
      <c r="M108" s="13">
        <v>0</v>
      </c>
      <c r="N108" s="14">
        <f>D108*$D$16</f>
        <v>59.36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145.43200000000002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204.79200000000003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204.8</v>
      </c>
      <c r="AD108" s="48">
        <f>(ROUND(AC108-AC95,1)/AC95)</f>
        <v>0.2234169653524492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56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59.36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117.236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176.596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176.6</v>
      </c>
      <c r="AD109" s="48">
        <f>(ROUND(AC109-AC95,1)/AC95)</f>
        <v>5.4958183990442049E-2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80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92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92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184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184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80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84.800000000000011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135.68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220.48000000000002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220.5</v>
      </c>
      <c r="AD111" s="48">
        <f>(ROUND(AC111-AC110,1)/AC110)</f>
        <v>0.1983695652173913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80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92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92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184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184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80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92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92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184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184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80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92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92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184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184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80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92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92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184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184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40</v>
      </c>
      <c r="E116" s="12">
        <v>80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42.400000000000006</v>
      </c>
      <c r="O116" s="14">
        <f>E116*$E$9</f>
        <v>84.800000000000011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21.200000000000003</v>
      </c>
      <c r="T116" s="14">
        <f>(O116/100)*(K116*$K$9)</f>
        <v>71.232000000000014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63.600000000000009</v>
      </c>
      <c r="Y116" s="14">
        <f t="shared" si="33"/>
        <v>156.03200000000004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219.6</v>
      </c>
      <c r="AD116" s="48">
        <f>(ROUND(AC116-AC110,1)/AC110)</f>
        <v>0.19347826086956524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40</v>
      </c>
      <c r="E117" s="12">
        <v>0</v>
      </c>
      <c r="F117" s="12">
        <v>80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42.400000000000006</v>
      </c>
      <c r="O117" s="14">
        <f>E117*$E$10</f>
        <v>0</v>
      </c>
      <c r="P117" s="14">
        <f>F117*$F$10</f>
        <v>84.800000000000011</v>
      </c>
      <c r="Q117" s="14">
        <f>G117*$G$10</f>
        <v>0</v>
      </c>
      <c r="R117" s="14">
        <f>H117*$H$10</f>
        <v>0</v>
      </c>
      <c r="S117" s="14">
        <f>(N117/100)*(I117*$I$10)+(N117/100)*(J117*$J$10)</f>
        <v>21.200000000000003</v>
      </c>
      <c r="T117" s="14">
        <f>(O117/100)*(K117*$J$10)</f>
        <v>0</v>
      </c>
      <c r="U117" s="14">
        <f>(P117/100)*(K117*$K$10)+(P117/100)*(L117*$L$10)</f>
        <v>71.232000000000014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63.600000000000009</v>
      </c>
      <c r="Y117" s="14">
        <f t="shared" si="33"/>
        <v>0</v>
      </c>
      <c r="Z117" s="14">
        <f t="shared" si="34"/>
        <v>156.03200000000004</v>
      </c>
      <c r="AA117" s="14">
        <f t="shared" si="35"/>
        <v>0</v>
      </c>
      <c r="AB117" s="14">
        <f t="shared" si="37"/>
        <v>0</v>
      </c>
      <c r="AC117" s="15">
        <f t="shared" si="36"/>
        <v>219.6</v>
      </c>
      <c r="AD117" s="48">
        <f>(ROUND(AC117-AC110,1)/AC110)</f>
        <v>0.19347826086956524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40</v>
      </c>
      <c r="E118" s="12">
        <v>0</v>
      </c>
      <c r="F118" s="12">
        <v>0</v>
      </c>
      <c r="G118" s="12">
        <v>80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42.400000000000006</v>
      </c>
      <c r="O118" s="14">
        <f>E118*$E$11</f>
        <v>0</v>
      </c>
      <c r="P118" s="14">
        <f>F118*$F$11</f>
        <v>0</v>
      </c>
      <c r="Q118" s="14">
        <f>G118*$G$11</f>
        <v>84.800000000000011</v>
      </c>
      <c r="R118" s="14">
        <f>H118*$H$11</f>
        <v>0</v>
      </c>
      <c r="S118" s="14">
        <f>(N118/100)*(I118*$I$11)+(N118/100)*(J118*$J$11)</f>
        <v>21.200000000000003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71.232000000000014</v>
      </c>
      <c r="W118" s="14">
        <f>(R118/100)*(K118*$K$11)+(R118/100)*(L118*$L$11)</f>
        <v>0</v>
      </c>
      <c r="X118" s="14">
        <f t="shared" si="32"/>
        <v>63.600000000000009</v>
      </c>
      <c r="Y118" s="14">
        <f t="shared" si="33"/>
        <v>0</v>
      </c>
      <c r="Z118" s="14">
        <f t="shared" si="34"/>
        <v>0</v>
      </c>
      <c r="AA118" s="14">
        <f t="shared" si="35"/>
        <v>156.03200000000004</v>
      </c>
      <c r="AB118" s="14">
        <f t="shared" si="37"/>
        <v>0</v>
      </c>
      <c r="AC118" s="15">
        <f t="shared" si="36"/>
        <v>219.6</v>
      </c>
      <c r="AD118" s="48">
        <f>(ROUND(AC118-AC110,1)/AC110)</f>
        <v>0.19347826086956524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40</v>
      </c>
      <c r="E119" s="12">
        <v>0</v>
      </c>
      <c r="F119" s="12">
        <v>0</v>
      </c>
      <c r="G119" s="12">
        <v>0</v>
      </c>
      <c r="H119" s="12">
        <v>80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42.400000000000006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84.800000000000011</v>
      </c>
      <c r="S119" s="14">
        <f>(N119/100)*(I119*$I$12)+(N119/100)*(J119*$J$12)</f>
        <v>21.200000000000003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71.232000000000014</v>
      </c>
      <c r="X119" s="14">
        <f t="shared" si="32"/>
        <v>63.600000000000009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156.03200000000004</v>
      </c>
      <c r="AC119" s="15">
        <f t="shared" si="36"/>
        <v>219.6</v>
      </c>
      <c r="AD119" s="48">
        <f>(ROUND(AC119-AC110,1)/AC110)</f>
        <v>0.19347826086956524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80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84.800000000000011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135.68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220.48000000000002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220.5</v>
      </c>
      <c r="AD120" s="48">
        <f>(ROUND(AC120-AC110,1)/AC110)</f>
        <v>0.1983695652173913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80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84.800000000000011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135.68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220.48000000000002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220.5</v>
      </c>
      <c r="AD121" s="48">
        <f>(ROUND(AC121-AC110,1)/AC110)</f>
        <v>0.1983695652173913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80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84.800000000000011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135.68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220.48000000000002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220.5</v>
      </c>
      <c r="AD122" s="48">
        <f>(ROUND(AC122-AC110,1)/AC110)</f>
        <v>0.1983695652173913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80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84.800000000000011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122.96000000000001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207.76000000000002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207.8</v>
      </c>
      <c r="AD123" s="48">
        <f>(ROUND(AC123-AC110,1)/AC110)</f>
        <v>0.12934782608695652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80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84.800000000000011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120.84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205.64000000000001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205.6</v>
      </c>
      <c r="AD124" s="48">
        <f>(ROUND(AC124-AC110,1)/AC110)</f>
        <v>0.11739130434782609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90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103.49999999999999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82.8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186.29999999999998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186.3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90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95.4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133.56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228.96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229</v>
      </c>
      <c r="AD126" s="48">
        <f>(ROUND(AC126-AC125,1)/AC125)</f>
        <v>0.22920021470746108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90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103.49999999999999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82.8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186.29999999999998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186.3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90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103.49999999999999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82.8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186.29999999999998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186.3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90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103.49999999999999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82.8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186.29999999999998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186.3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90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103.49999999999999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82.8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186.29999999999998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186.3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45</v>
      </c>
      <c r="E131" s="12">
        <v>90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40</v>
      </c>
      <c r="L131" s="13">
        <v>0</v>
      </c>
      <c r="M131" s="13">
        <v>0</v>
      </c>
      <c r="N131" s="14">
        <f>D131*$D$9</f>
        <v>47.7</v>
      </c>
      <c r="O131" s="14">
        <f>E131*$E$9</f>
        <v>95.4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19.080000000000002</v>
      </c>
      <c r="T131" s="14">
        <f>(O131/100)*(K131*$K$9)</f>
        <v>53.424000000000007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66.78</v>
      </c>
      <c r="Y131" s="14">
        <f t="shared" si="39"/>
        <v>148.82400000000001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215.6</v>
      </c>
      <c r="AD131" s="48">
        <f>(ROUND(AC131-AC125,1)/AC125)</f>
        <v>0.15727321524422974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45</v>
      </c>
      <c r="E132" s="12">
        <v>0</v>
      </c>
      <c r="F132" s="12">
        <v>90</v>
      </c>
      <c r="G132" s="12">
        <v>0</v>
      </c>
      <c r="H132" s="12">
        <v>0</v>
      </c>
      <c r="I132" s="13">
        <v>20</v>
      </c>
      <c r="J132" s="13">
        <v>20</v>
      </c>
      <c r="K132" s="13">
        <v>20</v>
      </c>
      <c r="L132" s="13">
        <v>20</v>
      </c>
      <c r="M132" s="13">
        <v>0</v>
      </c>
      <c r="N132" s="14">
        <f>D132*$D$10</f>
        <v>47.7</v>
      </c>
      <c r="O132" s="14">
        <f>E132*$E$10</f>
        <v>0</v>
      </c>
      <c r="P132" s="14">
        <f>F132*$F$10</f>
        <v>95.4</v>
      </c>
      <c r="Q132" s="14">
        <f>G132*$G$10</f>
        <v>0</v>
      </c>
      <c r="R132" s="14">
        <f>H132*$H$10</f>
        <v>0</v>
      </c>
      <c r="S132" s="14">
        <f>(N132/100)*(I132*$I$10)+(N132/100)*(J132*$J$10)</f>
        <v>19.080000000000002</v>
      </c>
      <c r="T132" s="14">
        <f>(O132/100)*(K132*$J$10)</f>
        <v>0</v>
      </c>
      <c r="U132" s="14">
        <f>(P132/100)*(K132*$K$10)+(P132/100)*(L132*$L$10)</f>
        <v>53.424000000000007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66.78</v>
      </c>
      <c r="Y132" s="14">
        <f t="shared" si="39"/>
        <v>0</v>
      </c>
      <c r="Z132" s="14">
        <f t="shared" si="40"/>
        <v>148.82400000000001</v>
      </c>
      <c r="AA132" s="14">
        <f t="shared" si="41"/>
        <v>0</v>
      </c>
      <c r="AB132" s="14">
        <f t="shared" si="42"/>
        <v>0</v>
      </c>
      <c r="AC132" s="15">
        <f t="shared" si="43"/>
        <v>215.6</v>
      </c>
      <c r="AD132" s="48">
        <f>(ROUND(AC132-AC125,1)/AC125)</f>
        <v>0.15727321524422974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45</v>
      </c>
      <c r="E133" s="12">
        <v>0</v>
      </c>
      <c r="F133" s="12">
        <v>0</v>
      </c>
      <c r="G133" s="12">
        <v>90</v>
      </c>
      <c r="H133" s="12">
        <v>0</v>
      </c>
      <c r="I133" s="13">
        <v>20</v>
      </c>
      <c r="J133" s="13">
        <v>20</v>
      </c>
      <c r="K133" s="13">
        <v>0</v>
      </c>
      <c r="L133" s="13">
        <v>40</v>
      </c>
      <c r="M133" s="13">
        <v>0</v>
      </c>
      <c r="N133" s="14">
        <f>D133*$D$11</f>
        <v>47.7</v>
      </c>
      <c r="O133" s="14">
        <f>E133*$E$11</f>
        <v>0</v>
      </c>
      <c r="P133" s="14">
        <f>F133*$F$11</f>
        <v>0</v>
      </c>
      <c r="Q133" s="14">
        <f>G133*$G$11</f>
        <v>95.4</v>
      </c>
      <c r="R133" s="14">
        <f>H133*$H$11</f>
        <v>0</v>
      </c>
      <c r="S133" s="14">
        <f>(N133/100)*(I133*$I$11)+(N133/100)*(J133*$J$11)</f>
        <v>19.080000000000002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53.424000000000007</v>
      </c>
      <c r="W133" s="14">
        <f>(R133/100)*(K133*$K$11)+(R133/100)*(L133*$L$11)</f>
        <v>0</v>
      </c>
      <c r="X133" s="14">
        <f t="shared" si="38"/>
        <v>66.78</v>
      </c>
      <c r="Y133" s="14">
        <f t="shared" si="39"/>
        <v>0</v>
      </c>
      <c r="Z133" s="14">
        <f t="shared" si="40"/>
        <v>0</v>
      </c>
      <c r="AA133" s="14">
        <f t="shared" si="41"/>
        <v>148.82400000000001</v>
      </c>
      <c r="AB133" s="14">
        <f t="shared" si="42"/>
        <v>0</v>
      </c>
      <c r="AC133" s="15">
        <f t="shared" si="43"/>
        <v>215.6</v>
      </c>
      <c r="AD133" s="48">
        <f>(ROUND(AC133-AC125,1)/AC125)</f>
        <v>0.15727321524422974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45</v>
      </c>
      <c r="E134" s="12">
        <v>0</v>
      </c>
      <c r="F134" s="12">
        <v>0</v>
      </c>
      <c r="G134" s="12">
        <v>0</v>
      </c>
      <c r="H134" s="12">
        <v>90</v>
      </c>
      <c r="I134" s="13">
        <v>20</v>
      </c>
      <c r="J134" s="13">
        <v>20</v>
      </c>
      <c r="K134" s="13">
        <v>20</v>
      </c>
      <c r="L134" s="13">
        <v>20</v>
      </c>
      <c r="M134" s="13">
        <v>0</v>
      </c>
      <c r="N134" s="14">
        <f>D134*$D$12</f>
        <v>47.7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95.4</v>
      </c>
      <c r="S134" s="14">
        <f>(N134/100)*(I134*$I$12)+(N134/100)*(J134*$J$12)</f>
        <v>19.080000000000002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53.424000000000007</v>
      </c>
      <c r="X134" s="14">
        <f t="shared" si="38"/>
        <v>66.78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148.82400000000001</v>
      </c>
      <c r="AC134" s="15">
        <f t="shared" si="43"/>
        <v>215.6</v>
      </c>
      <c r="AD134" s="48">
        <f>(ROUND(AC134-AC125,1)/AC125)</f>
        <v>0.15727321524422974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90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50</v>
      </c>
      <c r="N135" s="14">
        <f>D135*$D$13</f>
        <v>95.4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133.56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228.96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229</v>
      </c>
      <c r="AD135" s="48">
        <f>(ROUND(AC135-AC125,1)/AC125)</f>
        <v>0.22920021470746108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90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50</v>
      </c>
      <c r="L136" s="13">
        <v>0</v>
      </c>
      <c r="M136" s="13">
        <v>0</v>
      </c>
      <c r="N136" s="14">
        <f>D136*$D$14</f>
        <v>95.4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133.56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228.96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229</v>
      </c>
      <c r="AD136" s="48">
        <f>(ROUND(AC136-AC125,1)/AC125)</f>
        <v>0.22920021470746108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90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50</v>
      </c>
      <c r="M137" s="13">
        <v>0</v>
      </c>
      <c r="N137" s="14">
        <f>D137*$D$15</f>
        <v>95.4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133.56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228.96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229</v>
      </c>
      <c r="AD137" s="48">
        <f>(ROUND(AC137-AC125,1)/AC125)</f>
        <v>0.22920021470746108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90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95.4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114.48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209.88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209.9</v>
      </c>
      <c r="AD138" s="48">
        <f>(ROUND(AC138-AC125,1)/AC125)</f>
        <v>0.12667740203972089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90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95.4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114.48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209.88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209.9</v>
      </c>
      <c r="AD139" s="48">
        <f>(ROUND(AC139-AC125,1)/AC125)</f>
        <v>0.12667740203972089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60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69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110.39999999999999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179.39999999999998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179.4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60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63.6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139.92000000000002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203.52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203.5</v>
      </c>
      <c r="AD141" s="48">
        <f>(ROUND(AC141-AC140,1)/AC140)</f>
        <v>0.13433667781493869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60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69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110.39999999999999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179.39999999999998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179.4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60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69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110.39999999999999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179.39999999999998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179.4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60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69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110.39999999999999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179.39999999999998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179.4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60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69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110.39999999999999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179.39999999999998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179.4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30</v>
      </c>
      <c r="E146" s="12">
        <v>60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100</v>
      </c>
      <c r="L146" s="13">
        <v>0</v>
      </c>
      <c r="M146" s="13">
        <v>0</v>
      </c>
      <c r="N146" s="14">
        <f>D146*$D$9</f>
        <v>31.8</v>
      </c>
      <c r="O146" s="14">
        <f>E146*$E$9</f>
        <v>63.6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25.44</v>
      </c>
      <c r="T146" s="14">
        <f>(O146/100)*(K146*$K$9)</f>
        <v>89.04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57.24</v>
      </c>
      <c r="Y146" s="14">
        <f t="shared" si="45"/>
        <v>152.64000000000001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209.9</v>
      </c>
      <c r="AD146" s="48">
        <f>(ROUND(AC146-AC140,1)/AC140)</f>
        <v>0.17001114827201783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30</v>
      </c>
      <c r="E147" s="12">
        <v>0</v>
      </c>
      <c r="F147" s="12">
        <v>60</v>
      </c>
      <c r="G147" s="12">
        <v>0</v>
      </c>
      <c r="H147" s="12">
        <v>0</v>
      </c>
      <c r="I147" s="13">
        <v>20</v>
      </c>
      <c r="J147" s="13">
        <v>60</v>
      </c>
      <c r="K147" s="13">
        <v>50</v>
      </c>
      <c r="L147" s="13">
        <v>50</v>
      </c>
      <c r="M147" s="13">
        <v>0</v>
      </c>
      <c r="N147" s="14">
        <f>D147*$D$10</f>
        <v>31.8</v>
      </c>
      <c r="O147" s="14">
        <f>E147*$E$10</f>
        <v>0</v>
      </c>
      <c r="P147" s="14">
        <f>F147*$F$10</f>
        <v>63.6</v>
      </c>
      <c r="Q147" s="14">
        <f>G147*$G$10</f>
        <v>0</v>
      </c>
      <c r="R147" s="14">
        <f>H147*$H$10</f>
        <v>0</v>
      </c>
      <c r="S147" s="14">
        <f>(N147/100)*(I147*$I$10)+(N147/100)*(J147*$J$10)</f>
        <v>25.44</v>
      </c>
      <c r="T147" s="14">
        <f>(O147/100)*(K147*$J$10)</f>
        <v>0</v>
      </c>
      <c r="U147" s="14">
        <f>(P147/100)*(K147*$K$10)+(P147/100)*(L147*$L$10)</f>
        <v>89.04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57.24</v>
      </c>
      <c r="Y147" s="14">
        <f t="shared" si="45"/>
        <v>0</v>
      </c>
      <c r="Z147" s="14">
        <f t="shared" si="46"/>
        <v>152.64000000000001</v>
      </c>
      <c r="AA147" s="14">
        <f t="shared" si="47"/>
        <v>0</v>
      </c>
      <c r="AB147" s="14">
        <f t="shared" si="48"/>
        <v>0</v>
      </c>
      <c r="AC147" s="15">
        <f t="shared" si="49"/>
        <v>209.9</v>
      </c>
      <c r="AD147" s="48">
        <f>(ROUND(AC147-AC140,1)/AC140)</f>
        <v>0.17001114827201783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30</v>
      </c>
      <c r="E148" s="12">
        <v>0</v>
      </c>
      <c r="F148" s="12">
        <v>0</v>
      </c>
      <c r="G148" s="12">
        <v>60</v>
      </c>
      <c r="H148" s="12">
        <v>0</v>
      </c>
      <c r="I148" s="13">
        <v>20</v>
      </c>
      <c r="J148" s="13">
        <v>60</v>
      </c>
      <c r="K148" s="13">
        <v>0</v>
      </c>
      <c r="L148" s="13">
        <v>100</v>
      </c>
      <c r="M148" s="13">
        <v>0</v>
      </c>
      <c r="N148" s="14">
        <f>D148*$D$11</f>
        <v>31.8</v>
      </c>
      <c r="O148" s="14">
        <f>E148*$E$11</f>
        <v>0</v>
      </c>
      <c r="P148" s="14">
        <f>F148*$F$11</f>
        <v>0</v>
      </c>
      <c r="Q148" s="14">
        <f>G148*$G$11</f>
        <v>63.6</v>
      </c>
      <c r="R148" s="14">
        <f>H148*$H$11</f>
        <v>0</v>
      </c>
      <c r="S148" s="14">
        <f>(N148/100)*(I148*$I$11)+(N148/100)*(J148*$J$11)</f>
        <v>25.44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89.04</v>
      </c>
      <c r="W148" s="14">
        <f>(R148/100)*(K148*$K$11)+(R148/100)*(L148*$L$11)</f>
        <v>0</v>
      </c>
      <c r="X148" s="14">
        <f t="shared" si="44"/>
        <v>57.24</v>
      </c>
      <c r="Y148" s="14">
        <f t="shared" si="45"/>
        <v>0</v>
      </c>
      <c r="Z148" s="14">
        <f t="shared" si="46"/>
        <v>0</v>
      </c>
      <c r="AA148" s="14">
        <f t="shared" si="47"/>
        <v>152.64000000000001</v>
      </c>
      <c r="AB148" s="14">
        <f t="shared" si="48"/>
        <v>0</v>
      </c>
      <c r="AC148" s="15">
        <f t="shared" si="49"/>
        <v>209.9</v>
      </c>
      <c r="AD148" s="48">
        <f>(ROUND(AC148-AC140,1)/AC140)</f>
        <v>0.17001114827201783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30</v>
      </c>
      <c r="E149" s="12">
        <v>0</v>
      </c>
      <c r="F149" s="12">
        <v>0</v>
      </c>
      <c r="G149" s="12">
        <v>0</v>
      </c>
      <c r="H149" s="12">
        <v>60</v>
      </c>
      <c r="I149" s="13">
        <v>20</v>
      </c>
      <c r="J149" s="13">
        <v>60</v>
      </c>
      <c r="K149" s="13">
        <v>50</v>
      </c>
      <c r="L149" s="13">
        <v>50</v>
      </c>
      <c r="M149" s="13">
        <v>0</v>
      </c>
      <c r="N149" s="14">
        <f>D149*$D$12</f>
        <v>31.8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63.6</v>
      </c>
      <c r="S149" s="14">
        <f>(N149/100)*(I149*$I$12)+(N149/100)*(J149*$J$12)</f>
        <v>25.44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89.04</v>
      </c>
      <c r="X149" s="14">
        <f t="shared" si="44"/>
        <v>57.24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152.64000000000001</v>
      </c>
      <c r="AC149" s="15">
        <f t="shared" si="49"/>
        <v>209.9</v>
      </c>
      <c r="AD149" s="48">
        <f>(ROUND(AC149-AC140,1)/AC140)</f>
        <v>0.17001114827201783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60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63.6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146.28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209.88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209.9</v>
      </c>
      <c r="AD150" s="48">
        <f>(ROUND(AC150-AC140,1)/AC140)</f>
        <v>0.17001114827201783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60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63.6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146.28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209.88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209.9</v>
      </c>
      <c r="AD151" s="48">
        <f>(ROUND(AC151-AC140,1)/AC140)</f>
        <v>0.17001114827201783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60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63.6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146.28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209.88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209.9</v>
      </c>
      <c r="AD152" s="48">
        <f>(ROUND(AC152-AC140,1)/AC140)</f>
        <v>0.17001114827201783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60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85</v>
      </c>
      <c r="K153" s="13">
        <v>0</v>
      </c>
      <c r="L153" s="13">
        <v>0</v>
      </c>
      <c r="M153" s="13">
        <v>0</v>
      </c>
      <c r="N153" s="14">
        <f>D153*$D$16</f>
        <v>63.6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147.87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211.47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211.5</v>
      </c>
      <c r="AD153" s="48">
        <f>(ROUND(AC153-AC140,1)/AC140)</f>
        <v>0.17892976588628762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60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63.6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125.61000000000001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189.21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189.2</v>
      </c>
      <c r="AD154" s="48">
        <f>(ROUND(AC154-AC140,1)/AC140)</f>
        <v>5.4626532887402456E-2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60</v>
      </c>
      <c r="E155" s="11">
        <v>0</v>
      </c>
      <c r="F155" s="11">
        <v>30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69</v>
      </c>
      <c r="O155" s="52">
        <f>E155*$E$3</f>
        <v>0</v>
      </c>
      <c r="P155" s="52">
        <f>F155*$F$3</f>
        <v>34.5</v>
      </c>
      <c r="Q155" s="52">
        <f>G155*$G$3</f>
        <v>0</v>
      </c>
      <c r="R155" s="52">
        <f>H155*$H$3</f>
        <v>0</v>
      </c>
      <c r="S155" s="52">
        <f>(N155/100)*(I155*$I$3)+(N155/100)*(J155*$J$3)</f>
        <v>82.8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151.80000000000001</v>
      </c>
      <c r="Y155" s="52">
        <f t="shared" ref="Y155:Y169" si="51">O155+T155</f>
        <v>0</v>
      </c>
      <c r="Z155" s="52">
        <f t="shared" ref="Z155:Z169" si="52">P155+U155</f>
        <v>34.5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186.3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60</v>
      </c>
      <c r="E156" s="12">
        <v>0</v>
      </c>
      <c r="F156" s="12">
        <v>30</v>
      </c>
      <c r="G156" s="12">
        <v>0</v>
      </c>
      <c r="H156" s="12">
        <v>0</v>
      </c>
      <c r="I156" s="13">
        <v>40</v>
      </c>
      <c r="J156" s="13">
        <v>50</v>
      </c>
      <c r="K156" s="13">
        <v>0</v>
      </c>
      <c r="L156" s="13">
        <v>0</v>
      </c>
      <c r="M156" s="13">
        <v>0</v>
      </c>
      <c r="N156" s="14">
        <f>D156*$D$4</f>
        <v>63.6</v>
      </c>
      <c r="O156" s="14">
        <f>E156*$E$4</f>
        <v>0</v>
      </c>
      <c r="P156" s="14">
        <f>F156*$F$4</f>
        <v>31.8</v>
      </c>
      <c r="Q156" s="14">
        <f>G156*$G$4</f>
        <v>0</v>
      </c>
      <c r="R156" s="14">
        <f>H156*$H$4</f>
        <v>0</v>
      </c>
      <c r="S156" s="14">
        <f>(N156/100)*(I156*$I$4)+(N156/100)*(J156*$J$4)</f>
        <v>114.48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178.08</v>
      </c>
      <c r="Y156" s="14">
        <f t="shared" si="51"/>
        <v>0</v>
      </c>
      <c r="Z156" s="14">
        <f t="shared" si="52"/>
        <v>31.8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209.9</v>
      </c>
      <c r="AD156" s="48">
        <f>(ROUND(AC156-AC155,1)/AC155)</f>
        <v>0.12667740203972089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60</v>
      </c>
      <c r="E157" s="12">
        <v>0</v>
      </c>
      <c r="F157" s="12">
        <v>30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69</v>
      </c>
      <c r="O157" s="14">
        <f>E157*$E$5</f>
        <v>0</v>
      </c>
      <c r="P157" s="14">
        <f>F157*$F$5</f>
        <v>34.5</v>
      </c>
      <c r="Q157" s="14">
        <f>G157*$G$5</f>
        <v>0</v>
      </c>
      <c r="R157" s="14">
        <f>H157*$H$5</f>
        <v>0</v>
      </c>
      <c r="S157" s="14">
        <f>(N157/100)*(I157*$I$5)+(N157/100)*(J157*$J$5)</f>
        <v>82.8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151.80000000000001</v>
      </c>
      <c r="Y157" s="14">
        <f t="shared" si="51"/>
        <v>0</v>
      </c>
      <c r="Z157" s="14">
        <f t="shared" si="52"/>
        <v>34.5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186.3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15</v>
      </c>
      <c r="C158" s="21" t="s">
        <v>336</v>
      </c>
      <c r="D158" s="12">
        <v>60</v>
      </c>
      <c r="E158" s="12">
        <v>0</v>
      </c>
      <c r="F158" s="12">
        <v>30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69</v>
      </c>
      <c r="O158" s="14">
        <f>E158*$E$6</f>
        <v>0</v>
      </c>
      <c r="P158" s="14">
        <f>F158*$F$6</f>
        <v>34.5</v>
      </c>
      <c r="Q158" s="14">
        <f>G158*$G$6</f>
        <v>0</v>
      </c>
      <c r="R158" s="14">
        <f>H158*$H$6</f>
        <v>0</v>
      </c>
      <c r="S158" s="14">
        <f>(N158/100)*(I158*$I$6)+(N158/100)*(J158*$J$6)</f>
        <v>82.8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151.80000000000001</v>
      </c>
      <c r="Y158" s="14">
        <f t="shared" si="51"/>
        <v>0</v>
      </c>
      <c r="Z158" s="14">
        <f t="shared" si="52"/>
        <v>34.5</v>
      </c>
      <c r="AA158" s="14">
        <f t="shared" si="53"/>
        <v>0</v>
      </c>
      <c r="AB158" s="14">
        <f t="shared" si="54"/>
        <v>0</v>
      </c>
      <c r="AC158" s="15">
        <f t="shared" si="55"/>
        <v>186.3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15</v>
      </c>
      <c r="C159" s="21" t="s">
        <v>337</v>
      </c>
      <c r="D159" s="12">
        <v>60</v>
      </c>
      <c r="E159" s="12">
        <v>0</v>
      </c>
      <c r="F159" s="12">
        <v>30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69</v>
      </c>
      <c r="O159" s="14">
        <f>E159*$E$7</f>
        <v>0</v>
      </c>
      <c r="P159" s="14">
        <f>F159*$F$7</f>
        <v>34.5</v>
      </c>
      <c r="Q159" s="14">
        <f>G159*$G$7</f>
        <v>0</v>
      </c>
      <c r="R159" s="14">
        <f>H159*$H$7</f>
        <v>0</v>
      </c>
      <c r="S159" s="14">
        <f>(N159/100)*(I159*$I$7)+(N159/100)*(J159*$J$7)</f>
        <v>82.8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151.80000000000001</v>
      </c>
      <c r="Y159" s="14">
        <f t="shared" si="51"/>
        <v>0</v>
      </c>
      <c r="Z159" s="14">
        <f t="shared" si="52"/>
        <v>34.5</v>
      </c>
      <c r="AA159" s="14">
        <f t="shared" si="53"/>
        <v>0</v>
      </c>
      <c r="AB159" s="14">
        <f t="shared" si="54"/>
        <v>0</v>
      </c>
      <c r="AC159" s="15">
        <f t="shared" si="55"/>
        <v>186.3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60</v>
      </c>
      <c r="E160" s="12">
        <v>0</v>
      </c>
      <c r="F160" s="12">
        <v>30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69</v>
      </c>
      <c r="O160" s="14">
        <f>E160*$E$8</f>
        <v>0</v>
      </c>
      <c r="P160" s="14">
        <f>F160*$F$8</f>
        <v>34.5</v>
      </c>
      <c r="Q160" s="14">
        <f>G160*$G$8</f>
        <v>0</v>
      </c>
      <c r="R160" s="14">
        <f>H160*$H$8</f>
        <v>0</v>
      </c>
      <c r="S160" s="14">
        <f>(N160/100)*(I160*$I$8)+(N160/100)*(J160*$J$8)</f>
        <v>82.8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151.80000000000001</v>
      </c>
      <c r="Y160" s="14">
        <f t="shared" si="51"/>
        <v>0</v>
      </c>
      <c r="Z160" s="14">
        <f t="shared" si="52"/>
        <v>34.5</v>
      </c>
      <c r="AA160" s="14">
        <f t="shared" si="53"/>
        <v>0</v>
      </c>
      <c r="AB160" s="14">
        <f t="shared" si="54"/>
        <v>0</v>
      </c>
      <c r="AC160" s="15">
        <f t="shared" si="55"/>
        <v>186.3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30</v>
      </c>
      <c r="E161" s="12">
        <v>60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110</v>
      </c>
      <c r="L161" s="13">
        <v>0</v>
      </c>
      <c r="M161" s="13">
        <v>0</v>
      </c>
      <c r="N161" s="14">
        <f>D161*$D$9</f>
        <v>31.8</v>
      </c>
      <c r="O161" s="14">
        <f>E161*$E$9</f>
        <v>63.6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19.080000000000002</v>
      </c>
      <c r="T161" s="14">
        <f>(O161/100)*(K161*$K$9)</f>
        <v>97.944000000000003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50.88</v>
      </c>
      <c r="Y161" s="14">
        <f t="shared" si="51"/>
        <v>161.54400000000001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212.4</v>
      </c>
      <c r="AD161" s="48">
        <f>(ROUND(AC161-AC155,1)/AC155)</f>
        <v>0.14009661835748793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30</v>
      </c>
      <c r="E162" s="12">
        <v>0</v>
      </c>
      <c r="F162" s="12">
        <v>60</v>
      </c>
      <c r="G162" s="12">
        <v>0</v>
      </c>
      <c r="H162" s="12">
        <v>0</v>
      </c>
      <c r="I162" s="13">
        <v>20</v>
      </c>
      <c r="J162" s="13">
        <v>40</v>
      </c>
      <c r="K162" s="13">
        <v>60</v>
      </c>
      <c r="L162" s="13">
        <v>60</v>
      </c>
      <c r="M162" s="13">
        <v>0</v>
      </c>
      <c r="N162" s="14">
        <f>D162*$D$10</f>
        <v>31.8</v>
      </c>
      <c r="O162" s="14">
        <f>E162*$E$10</f>
        <v>0</v>
      </c>
      <c r="P162" s="14">
        <f>F162*$F$10</f>
        <v>63.6</v>
      </c>
      <c r="Q162" s="14">
        <f>G162*$G$10</f>
        <v>0</v>
      </c>
      <c r="R162" s="14">
        <f>H162*$H$10</f>
        <v>0</v>
      </c>
      <c r="S162" s="14">
        <f>(N162/100)*(I162*$I$10)+(N162/100)*(J162*$J$10)</f>
        <v>19.080000000000002</v>
      </c>
      <c r="T162" s="14">
        <f>(O162/100)*(K162*$J$10)</f>
        <v>0</v>
      </c>
      <c r="U162" s="14">
        <f>(P162/100)*(K162*$K$10)+(P162/100)*(L162*$L$10)</f>
        <v>106.848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50.88</v>
      </c>
      <c r="Y162" s="14">
        <f t="shared" si="51"/>
        <v>0</v>
      </c>
      <c r="Z162" s="14">
        <f t="shared" si="52"/>
        <v>170.44800000000001</v>
      </c>
      <c r="AA162" s="14">
        <f t="shared" si="53"/>
        <v>0</v>
      </c>
      <c r="AB162" s="14">
        <f t="shared" si="54"/>
        <v>0</v>
      </c>
      <c r="AC162" s="15">
        <f t="shared" si="55"/>
        <v>221.3</v>
      </c>
      <c r="AD162" s="48">
        <f>(ROUND(AC162-AC155,1)/AC155)</f>
        <v>0.1878690284487386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30</v>
      </c>
      <c r="E163" s="12">
        <v>0</v>
      </c>
      <c r="F163" s="12">
        <v>0</v>
      </c>
      <c r="G163" s="12">
        <v>60</v>
      </c>
      <c r="H163" s="12">
        <v>0</v>
      </c>
      <c r="I163" s="13">
        <v>20</v>
      </c>
      <c r="J163" s="13">
        <v>40</v>
      </c>
      <c r="K163" s="13">
        <v>0</v>
      </c>
      <c r="L163" s="13">
        <v>110</v>
      </c>
      <c r="M163" s="13">
        <v>0</v>
      </c>
      <c r="N163" s="14">
        <f>D163*$D$11</f>
        <v>31.8</v>
      </c>
      <c r="O163" s="14">
        <f>E163*$E$11</f>
        <v>0</v>
      </c>
      <c r="P163" s="14">
        <f>F163*$F$11</f>
        <v>0</v>
      </c>
      <c r="Q163" s="14">
        <f>G163*$G$11</f>
        <v>63.6</v>
      </c>
      <c r="R163" s="14">
        <f>H163*$H$11</f>
        <v>0</v>
      </c>
      <c r="S163" s="14">
        <f>(N163/100)*(I163*$I$11)+(N163/100)*(J163*$J$11)</f>
        <v>19.080000000000002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97.944000000000003</v>
      </c>
      <c r="W163" s="14">
        <f>(R163/100)*(K163*$K$11)+(R163/100)*(L163*$L$11)</f>
        <v>0</v>
      </c>
      <c r="X163" s="14">
        <f t="shared" si="50"/>
        <v>50.88</v>
      </c>
      <c r="Y163" s="14">
        <f t="shared" si="51"/>
        <v>0</v>
      </c>
      <c r="Z163" s="14">
        <f t="shared" si="52"/>
        <v>0</v>
      </c>
      <c r="AA163" s="14">
        <f t="shared" si="53"/>
        <v>161.54400000000001</v>
      </c>
      <c r="AB163" s="14">
        <f t="shared" si="54"/>
        <v>0</v>
      </c>
      <c r="AC163" s="15">
        <f t="shared" si="55"/>
        <v>212.4</v>
      </c>
      <c r="AD163" s="48">
        <f>(ROUND(AC163-AC155,1)/AC155)</f>
        <v>0.14009661835748793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60</v>
      </c>
      <c r="I164" s="13">
        <v>20</v>
      </c>
      <c r="J164" s="13">
        <v>40</v>
      </c>
      <c r="K164" s="13">
        <v>55</v>
      </c>
      <c r="L164" s="13">
        <v>55</v>
      </c>
      <c r="M164" s="13">
        <v>0</v>
      </c>
      <c r="N164" s="14">
        <f>D164*$D$12</f>
        <v>31.8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63.6</v>
      </c>
      <c r="S164" s="14">
        <f>(N164/100)*(I164*$I$12)+(N164/100)*(J164*$J$12)</f>
        <v>19.080000000000002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97.944000000000003</v>
      </c>
      <c r="X164" s="14">
        <f t="shared" si="50"/>
        <v>50.88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161.54400000000001</v>
      </c>
      <c r="AC164" s="15">
        <f t="shared" si="55"/>
        <v>212.4</v>
      </c>
      <c r="AD164" s="48">
        <f>(ROUND(AC164-AC155,1)/AC155)</f>
        <v>0.14009661835748793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60</v>
      </c>
      <c r="E165" s="12">
        <v>0</v>
      </c>
      <c r="F165" s="12">
        <v>30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63.6</v>
      </c>
      <c r="O165" s="14">
        <f>E165*$E$13</f>
        <v>0</v>
      </c>
      <c r="P165" s="14">
        <f>F165*$F$13</f>
        <v>31.8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95.4</v>
      </c>
      <c r="T165" s="14">
        <f>(O165/100)*(K165*$K$13)+(O165/100)*(M165*$M$13)</f>
        <v>0</v>
      </c>
      <c r="U165" s="14">
        <f>(P165/100)*(K165*$K$13)+(P165/100)*(L165*$L$13)+(P165/100)*(M165*$M$13)</f>
        <v>28.62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159</v>
      </c>
      <c r="Y165" s="14">
        <f t="shared" si="51"/>
        <v>0</v>
      </c>
      <c r="Z165" s="14">
        <f t="shared" si="52"/>
        <v>60.42</v>
      </c>
      <c r="AA165" s="14">
        <f t="shared" si="53"/>
        <v>0</v>
      </c>
      <c r="AB165" s="14">
        <f t="shared" si="54"/>
        <v>0</v>
      </c>
      <c r="AC165" s="15">
        <f t="shared" si="55"/>
        <v>219.4</v>
      </c>
      <c r="AD165" s="48">
        <f>(ROUND(AC165-AC155,1)/AC155)</f>
        <v>0.17767042404723563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60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90</v>
      </c>
      <c r="L166" s="13">
        <v>0</v>
      </c>
      <c r="M166" s="13">
        <v>0</v>
      </c>
      <c r="N166" s="14">
        <f>D166*$D$14</f>
        <v>63.6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152.64000000000001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216.24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216.2</v>
      </c>
      <c r="AD166" s="48">
        <f>(ROUND(AC166-AC155,1)/AC155)</f>
        <v>0.16049382716049382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60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90</v>
      </c>
      <c r="M167" s="13">
        <v>0</v>
      </c>
      <c r="N167" s="14">
        <f>D167*$D$15</f>
        <v>63.6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152.64000000000001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216.24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216.2</v>
      </c>
      <c r="AD167" s="48">
        <f>(ROUND(AC167-AC155,1)/AC155)</f>
        <v>0.16049382716049382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60</v>
      </c>
      <c r="E168" s="12">
        <v>0</v>
      </c>
      <c r="F168" s="12">
        <v>30</v>
      </c>
      <c r="G168" s="12">
        <v>0</v>
      </c>
      <c r="H168" s="12">
        <v>0</v>
      </c>
      <c r="I168" s="13">
        <v>20</v>
      </c>
      <c r="J168" s="13">
        <v>70</v>
      </c>
      <c r="K168" s="13">
        <v>0</v>
      </c>
      <c r="L168" s="13">
        <v>0</v>
      </c>
      <c r="M168" s="13">
        <v>0</v>
      </c>
      <c r="N168" s="14">
        <f>D168*$D$16</f>
        <v>63.6</v>
      </c>
      <c r="O168" s="14">
        <f>E168*$E$16</f>
        <v>0</v>
      </c>
      <c r="P168" s="14">
        <f>F168*$F$16</f>
        <v>31.8</v>
      </c>
      <c r="Q168" s="14">
        <f>G168*$G$16</f>
        <v>0</v>
      </c>
      <c r="R168" s="14">
        <f>H168*$H$16</f>
        <v>0</v>
      </c>
      <c r="S168" s="14">
        <f>(N168/100)*(I168*$I$16)+(N168/100)*(J168*$J$16)</f>
        <v>124.02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187.62</v>
      </c>
      <c r="Y168" s="14">
        <f t="shared" si="51"/>
        <v>0</v>
      </c>
      <c r="Z168" s="14">
        <f t="shared" si="52"/>
        <v>31.8</v>
      </c>
      <c r="AA168" s="14">
        <f t="shared" si="53"/>
        <v>0</v>
      </c>
      <c r="AB168" s="14">
        <f t="shared" si="54"/>
        <v>0</v>
      </c>
      <c r="AC168" s="15">
        <f t="shared" si="55"/>
        <v>219.4</v>
      </c>
      <c r="AD168" s="48">
        <f>(ROUND(AC168-AC155,1)/AC155)</f>
        <v>0.17767042404723563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60</v>
      </c>
      <c r="E169" s="12">
        <v>0</v>
      </c>
      <c r="F169" s="12">
        <v>30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63.6</v>
      </c>
      <c r="O169" s="14">
        <f>E169*$E$17</f>
        <v>0</v>
      </c>
      <c r="P169" s="14">
        <f>F169*$F$17</f>
        <v>31.8</v>
      </c>
      <c r="Q169" s="14">
        <f>G169*$G$17</f>
        <v>0</v>
      </c>
      <c r="R169" s="14">
        <f>H169*$H$17</f>
        <v>0</v>
      </c>
      <c r="S169" s="14">
        <f>(N169/100)*(I169*$I$17)+(N169/100)*(J169*$J$17)</f>
        <v>112.89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176.49</v>
      </c>
      <c r="Y169" s="14">
        <f t="shared" si="51"/>
        <v>0</v>
      </c>
      <c r="Z169" s="14">
        <f t="shared" si="52"/>
        <v>31.8</v>
      </c>
      <c r="AA169" s="14">
        <f t="shared" si="53"/>
        <v>0</v>
      </c>
      <c r="AB169" s="14">
        <f t="shared" si="54"/>
        <v>0</v>
      </c>
      <c r="AC169" s="15">
        <f t="shared" si="55"/>
        <v>208.3</v>
      </c>
      <c r="AD169" s="48">
        <f>(ROUND(AC169-AC155,1)/AC155)</f>
        <v>0.11808910359634997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60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69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124.19999999999999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193.2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193.2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60</v>
      </c>
      <c r="E171" s="12">
        <v>0</v>
      </c>
      <c r="F171" s="12">
        <v>0</v>
      </c>
      <c r="G171" s="12">
        <v>0</v>
      </c>
      <c r="H171" s="12">
        <v>0</v>
      </c>
      <c r="I171" s="13">
        <v>50</v>
      </c>
      <c r="J171" s="13">
        <v>50</v>
      </c>
      <c r="K171" s="13">
        <v>0</v>
      </c>
      <c r="L171" s="13">
        <v>30</v>
      </c>
      <c r="M171" s="13">
        <v>0</v>
      </c>
      <c r="N171" s="14">
        <f>D171*$D$4</f>
        <v>63.6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165.36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228.96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229</v>
      </c>
      <c r="AD171" s="48">
        <f>(ROUND(AC171-AC170,1)/AC170)</f>
        <v>0.18530020703933747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60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69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124.19999999999999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193.2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193.2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60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69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124.19999999999999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193.2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193.2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30</v>
      </c>
      <c r="C174" s="21" t="s">
        <v>337</v>
      </c>
      <c r="D174" s="12">
        <v>60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69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124.19999999999999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193.2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193.2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60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69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124.19999999999999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193.2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193.2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30</v>
      </c>
      <c r="E176" s="12">
        <v>60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31.8</v>
      </c>
      <c r="O176" s="14">
        <f>E176*$E$9</f>
        <v>63.6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19.080000000000002</v>
      </c>
      <c r="T176" s="14">
        <f>(O176/100)*(K176*$K$9)</f>
        <v>106.848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50.88</v>
      </c>
      <c r="Y176" s="14">
        <f t="shared" si="58"/>
        <v>170.44800000000001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221.3</v>
      </c>
      <c r="AD176" s="48">
        <f>(ROUND(AC176-AC170,1)/AC170)</f>
        <v>0.14544513457556937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30</v>
      </c>
      <c r="E177" s="12">
        <v>0</v>
      </c>
      <c r="F177" s="12">
        <v>60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31.8</v>
      </c>
      <c r="O177" s="14">
        <f>E177*$E$10</f>
        <v>0</v>
      </c>
      <c r="P177" s="14">
        <f>F177*$F$10</f>
        <v>63.6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41.34</v>
      </c>
      <c r="T177" s="14">
        <f>(O177/100)*(K177*$J$10)</f>
        <v>0</v>
      </c>
      <c r="U177" s="14">
        <f>(P177/100)*(K177*$K$10)+(P177/100)*(L177*$L$10)</f>
        <v>89.04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73.14</v>
      </c>
      <c r="Y177" s="14">
        <f t="shared" si="58"/>
        <v>0</v>
      </c>
      <c r="Z177" s="14">
        <f t="shared" si="59"/>
        <v>152.64000000000001</v>
      </c>
      <c r="AA177" s="14">
        <f t="shared" si="60"/>
        <v>0</v>
      </c>
      <c r="AB177" s="14">
        <f t="shared" si="62"/>
        <v>0</v>
      </c>
      <c r="AC177" s="15">
        <f t="shared" si="61"/>
        <v>225.8</v>
      </c>
      <c r="AD177" s="48">
        <f>(ROUND(AC177-AC170,1)/AC170)</f>
        <v>0.16873706004140787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30</v>
      </c>
      <c r="E178" s="12">
        <v>0</v>
      </c>
      <c r="F178" s="12">
        <v>0</v>
      </c>
      <c r="G178" s="12">
        <v>60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31.8</v>
      </c>
      <c r="O178" s="14">
        <f>E178*$E$11</f>
        <v>0</v>
      </c>
      <c r="P178" s="14">
        <f>F178*$F$11</f>
        <v>0</v>
      </c>
      <c r="Q178" s="14">
        <f>G178*$G$11</f>
        <v>63.6</v>
      </c>
      <c r="R178" s="14">
        <f>H178*$H$11</f>
        <v>0</v>
      </c>
      <c r="S178" s="14">
        <f>(N178/100)*(I178*$I$11)+(N178/100)*(J178*$J$11)+(N178/100)*(L178*$L$11)</f>
        <v>56.921999999999997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75.683999999999997</v>
      </c>
      <c r="W178" s="14">
        <f>(R178/100)*(K178*$K$11)+(R178/100)*(L178*$L$11)</f>
        <v>0</v>
      </c>
      <c r="X178" s="14">
        <f t="shared" si="57"/>
        <v>88.721999999999994</v>
      </c>
      <c r="Y178" s="14">
        <f t="shared" si="58"/>
        <v>0</v>
      </c>
      <c r="Z178" s="14">
        <f t="shared" si="59"/>
        <v>0</v>
      </c>
      <c r="AA178" s="14">
        <f t="shared" si="60"/>
        <v>139.28399999999999</v>
      </c>
      <c r="AB178" s="14">
        <f t="shared" si="62"/>
        <v>0</v>
      </c>
      <c r="AC178" s="15">
        <f t="shared" si="61"/>
        <v>228</v>
      </c>
      <c r="AD178" s="48">
        <f>(ROUND(AC178-AC170,1)/AC170)</f>
        <v>0.18012422360248448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30</v>
      </c>
      <c r="E179" s="12">
        <v>0</v>
      </c>
      <c r="F179" s="12">
        <v>0</v>
      </c>
      <c r="G179" s="12">
        <v>0</v>
      </c>
      <c r="H179" s="12">
        <v>60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31.8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63.6</v>
      </c>
      <c r="S179" s="14">
        <f>(N179/100)*(I179*$I$12)+(N179/100)*(J179*$J$12)+(N179/100)*(L179*$L$12)</f>
        <v>41.34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89.04</v>
      </c>
      <c r="X179" s="14">
        <f t="shared" si="57"/>
        <v>73.14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152.64000000000001</v>
      </c>
      <c r="AC179" s="15">
        <f t="shared" si="61"/>
        <v>225.8</v>
      </c>
      <c r="AD179" s="48">
        <f>(ROUND(AC179-AC170,1)/AC170)</f>
        <v>0.16873706004140787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60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63.6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152.64000000000001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216.24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216.2</v>
      </c>
      <c r="AD180" s="48">
        <f>(ROUND(AC180-AC170,1)/AC170)</f>
        <v>0.11904761904761905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60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63.6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171.72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235.32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235.3</v>
      </c>
      <c r="AD181" s="48">
        <f>(ROUND(AC181-AC170,1)/AC170)</f>
        <v>0.21790890269151142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60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63.6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171.72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235.32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235.3</v>
      </c>
      <c r="AD182" s="48">
        <f>(ROUND(AC182-AC170,1)/AC170)</f>
        <v>0.21790890269151142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60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63.6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138.33000000000001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201.93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201.9</v>
      </c>
      <c r="AD183" s="48">
        <f>(ROUND(AC183-AC170,1)/AC170)</f>
        <v>4.503105590062112E-2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60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63.6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138.33000000000001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201.93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201.9</v>
      </c>
      <c r="AD184" s="48">
        <f>(ROUND(AC184-AC170,1)/AC170)</f>
        <v>4.503105590062112E-2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50</v>
      </c>
      <c r="E185" s="11">
        <v>0</v>
      </c>
      <c r="F185" s="11">
        <v>0</v>
      </c>
      <c r="G185" s="11">
        <v>0</v>
      </c>
      <c r="H185" s="11">
        <v>30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57.499999999999993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34.5</v>
      </c>
      <c r="S185" s="52">
        <f>(N185/100)*(I185*$I$3)+(N185/100)*(J185*$J$3)</f>
        <v>69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27.599999999999998</v>
      </c>
      <c r="X185" s="52">
        <f t="shared" ref="X185:X230" si="64">N185+S185</f>
        <v>126.5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62.099999999999994</v>
      </c>
      <c r="AC185" s="53">
        <f>ROUND(X185+Y185+Z185+AA185+AB185,1)</f>
        <v>188.6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50</v>
      </c>
      <c r="E186" s="12">
        <v>0</v>
      </c>
      <c r="F186" s="12">
        <v>0</v>
      </c>
      <c r="G186" s="12">
        <v>0</v>
      </c>
      <c r="H186" s="12">
        <v>30</v>
      </c>
      <c r="I186" s="13">
        <v>40</v>
      </c>
      <c r="J186" s="13">
        <v>50</v>
      </c>
      <c r="K186" s="13">
        <v>20</v>
      </c>
      <c r="L186" s="13">
        <v>20</v>
      </c>
      <c r="M186" s="13">
        <v>0</v>
      </c>
      <c r="N186" s="14">
        <f>D186*$D$4</f>
        <v>53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31.8</v>
      </c>
      <c r="S186" s="14">
        <f>(N186/100)*(I186*$I$4)+(N186/100)*(J186*$J$4)</f>
        <v>95.4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25.44</v>
      </c>
      <c r="X186" s="14">
        <f t="shared" si="64"/>
        <v>148.4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57.24</v>
      </c>
      <c r="AC186" s="15">
        <f>ROUND(X186+Y186+Z186+AA186+AB186,1)</f>
        <v>205.6</v>
      </c>
      <c r="AD186" s="48">
        <f>(ROUND(AC186-AC185,1)/AC185)</f>
        <v>9.0137857900318141E-2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50</v>
      </c>
      <c r="E187" s="12">
        <v>0</v>
      </c>
      <c r="F187" s="12">
        <v>0</v>
      </c>
      <c r="G187" s="12">
        <v>0</v>
      </c>
      <c r="H187" s="12">
        <v>30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57.499999999999993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34.5</v>
      </c>
      <c r="S187" s="14">
        <f>(N187/100)*(I187*$I$5)+(N187/100)*(J187*$J$5)+(N187/100)*(L187*$L$5)</f>
        <v>92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27.599999999999998</v>
      </c>
      <c r="X187" s="14">
        <f t="shared" si="64"/>
        <v>149.5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62.099999999999994</v>
      </c>
      <c r="AC187" s="15">
        <f>ROUND(X187+Y187+Z187+AA187+AB187,1)</f>
        <v>211.6</v>
      </c>
      <c r="AD187" s="48">
        <f>(ROUND(AC187-AC185,1)/AC185)</f>
        <v>0.12195121951219512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50</v>
      </c>
      <c r="E188" s="12">
        <v>0</v>
      </c>
      <c r="F188" s="12">
        <v>0</v>
      </c>
      <c r="G188" s="12">
        <v>0</v>
      </c>
      <c r="H188" s="12">
        <v>30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57.499999999999993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34.5</v>
      </c>
      <c r="S188" s="14">
        <f>(N188/100)*(I188*$I$6)+(N188/100)*(J188*$J$6)</f>
        <v>69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27.599999999999998</v>
      </c>
      <c r="X188" s="14">
        <f t="shared" ref="X188:AA190" si="69">N188+S188</f>
        <v>126.5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62.099999999999994</v>
      </c>
      <c r="AC188" s="15">
        <f t="shared" ref="AC188:AC199" si="70">ROUND(X188+Y188+Z188+AA188+AB188,1)</f>
        <v>188.6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50</v>
      </c>
      <c r="E189" s="12">
        <v>0</v>
      </c>
      <c r="F189" s="12">
        <v>0</v>
      </c>
      <c r="G189" s="12">
        <v>0</v>
      </c>
      <c r="H189" s="12">
        <v>30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57.499999999999993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34.5</v>
      </c>
      <c r="S189" s="14">
        <f>(N189/100)*(I189*$I$7)+(N189/100)*(J189*$J$7)</f>
        <v>69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27.599999999999998</v>
      </c>
      <c r="X189" s="14">
        <f t="shared" si="69"/>
        <v>126.5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62.099999999999994</v>
      </c>
      <c r="AC189" s="15">
        <f t="shared" si="70"/>
        <v>188.6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50</v>
      </c>
      <c r="E190" s="12">
        <v>0</v>
      </c>
      <c r="F190" s="12">
        <v>0</v>
      </c>
      <c r="G190" s="12">
        <v>0</v>
      </c>
      <c r="H190" s="12">
        <v>30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57.499999999999993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34.5</v>
      </c>
      <c r="S190" s="14">
        <f>(N190/100)*(I190*$I$8)+(N190/100)*(J190*$J$8)</f>
        <v>69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27.599999999999998</v>
      </c>
      <c r="X190" s="14">
        <f t="shared" si="69"/>
        <v>126.5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62.099999999999994</v>
      </c>
      <c r="AC190" s="15">
        <f t="shared" si="70"/>
        <v>188.6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25</v>
      </c>
      <c r="E191" s="12">
        <v>70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26.5</v>
      </c>
      <c r="O191" s="14">
        <f>E191*$E$9</f>
        <v>74.2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15.900000000000002</v>
      </c>
      <c r="T191" s="14">
        <f>(O191/100)*(K191*$K$9)</f>
        <v>103.88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42.400000000000006</v>
      </c>
      <c r="Y191" s="14">
        <f t="shared" si="65"/>
        <v>178.07999999999998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220.5</v>
      </c>
      <c r="AD191" s="48">
        <f>(ROUND(AC191-AC185,1)/AC185)</f>
        <v>0.16914103923647933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25</v>
      </c>
      <c r="E192" s="12">
        <v>0</v>
      </c>
      <c r="F192" s="12">
        <v>70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26.5</v>
      </c>
      <c r="O192" s="14">
        <f>E192*$E$10</f>
        <v>0</v>
      </c>
      <c r="P192" s="14">
        <f>F192*$F$10</f>
        <v>74.2</v>
      </c>
      <c r="Q192" s="14">
        <f>G192*$G$10</f>
        <v>0</v>
      </c>
      <c r="R192" s="14">
        <f>H192*$H$10</f>
        <v>0</v>
      </c>
      <c r="S192" s="14">
        <f>(N192/100)*(I192*$I$10)+(N192/100)*(J192*$J$10)</f>
        <v>15.900000000000002</v>
      </c>
      <c r="T192" s="14">
        <f>(O192/100)*(K192*$J$10)</f>
        <v>0</v>
      </c>
      <c r="U192" s="14">
        <f>(P192/100)*(K192*$K$10)+(P192/100)*(L192*$L$10)</f>
        <v>103.88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42.400000000000006</v>
      </c>
      <c r="Y192" s="14">
        <f t="shared" si="65"/>
        <v>0</v>
      </c>
      <c r="Z192" s="14">
        <f t="shared" si="66"/>
        <v>178.07999999999998</v>
      </c>
      <c r="AA192" s="14">
        <f t="shared" si="67"/>
        <v>0</v>
      </c>
      <c r="AB192" s="14">
        <f t="shared" si="71"/>
        <v>0</v>
      </c>
      <c r="AC192" s="15">
        <f t="shared" si="70"/>
        <v>220.5</v>
      </c>
      <c r="AD192" s="48">
        <f>(ROUND(AC192-AC185,1)/AC185)</f>
        <v>0.16914103923647933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25</v>
      </c>
      <c r="E193" s="12">
        <v>0</v>
      </c>
      <c r="F193" s="12">
        <v>0</v>
      </c>
      <c r="G193" s="12">
        <v>70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26.5</v>
      </c>
      <c r="O193" s="14">
        <f>E193*$E$11</f>
        <v>0</v>
      </c>
      <c r="P193" s="14">
        <f>F193*$F$11</f>
        <v>0</v>
      </c>
      <c r="Q193" s="14">
        <f>G193*$G$11</f>
        <v>74.2</v>
      </c>
      <c r="R193" s="14">
        <f>H193*$H$11</f>
        <v>0</v>
      </c>
      <c r="S193" s="14">
        <f>(N193/100)*(I193*$I$11)+(N193/100)*(J193*$J$11)</f>
        <v>15.900000000000002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103.88</v>
      </c>
      <c r="W193" s="14">
        <f>(R193/100)*(K193*$K$11)+(R193/100)*(L193*$L$11)</f>
        <v>0</v>
      </c>
      <c r="X193" s="14">
        <f t="shared" si="64"/>
        <v>42.400000000000006</v>
      </c>
      <c r="Y193" s="14">
        <f t="shared" si="65"/>
        <v>0</v>
      </c>
      <c r="Z193" s="14">
        <f t="shared" si="66"/>
        <v>0</v>
      </c>
      <c r="AA193" s="14">
        <f t="shared" si="67"/>
        <v>178.07999999999998</v>
      </c>
      <c r="AB193" s="14">
        <f t="shared" si="71"/>
        <v>0</v>
      </c>
      <c r="AC193" s="15">
        <f t="shared" si="70"/>
        <v>220.5</v>
      </c>
      <c r="AD193" s="48">
        <f>(ROUND(AC193-AC185,1)/AC185)</f>
        <v>0.16914103923647933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25</v>
      </c>
      <c r="E194" s="12">
        <v>0</v>
      </c>
      <c r="F194" s="12">
        <v>0</v>
      </c>
      <c r="G194" s="12">
        <v>0</v>
      </c>
      <c r="H194" s="12">
        <v>70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26.5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74.2</v>
      </c>
      <c r="S194" s="14">
        <f>(N194/100)*(I194*$I$12)+(N194/100)*(J194*$J$12)</f>
        <v>15.900000000000002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114.268</v>
      </c>
      <c r="X194" s="14">
        <f t="shared" si="64"/>
        <v>42.400000000000006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188.46800000000002</v>
      </c>
      <c r="AC194" s="15">
        <f t="shared" si="70"/>
        <v>230.9</v>
      </c>
      <c r="AD194" s="48">
        <f>(ROUND(AC194-AC185,1)/AC185)</f>
        <v>0.22428419936373276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50</v>
      </c>
      <c r="E195" s="12">
        <v>0</v>
      </c>
      <c r="F195" s="12">
        <v>0</v>
      </c>
      <c r="G195" s="12">
        <v>0</v>
      </c>
      <c r="H195" s="12">
        <v>30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53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31.8</v>
      </c>
      <c r="S195" s="14">
        <f>(N195/100)*(I195*$I$13)+(N195/100)*(J195*$J$13)+(N195/100)*(M195*$M$13)</f>
        <v>90.100000000000009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47.7</v>
      </c>
      <c r="X195" s="14">
        <f>N195+S195</f>
        <v>143.10000000000002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79.5</v>
      </c>
      <c r="AC195" s="15">
        <f t="shared" si="70"/>
        <v>222.6</v>
      </c>
      <c r="AD195" s="48">
        <f>(ROUND(AC195-AC185,1)/AC185)</f>
        <v>0.18027571580063628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50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120</v>
      </c>
      <c r="L196" s="13">
        <v>0</v>
      </c>
      <c r="M196" s="13">
        <v>0</v>
      </c>
      <c r="N196" s="14">
        <f>D196*$D$14</f>
        <v>53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159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212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212</v>
      </c>
      <c r="AD196" s="48">
        <f>(ROUND(AC196-AC185,1)/AC185)</f>
        <v>0.12407211028632024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50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120</v>
      </c>
      <c r="M197" s="13">
        <v>0</v>
      </c>
      <c r="N197" s="14">
        <f>D197*$D$15</f>
        <v>53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159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212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212</v>
      </c>
      <c r="AD197" s="48">
        <f>(ROUND(AC197-AC185,1)/AC185)</f>
        <v>0.12407211028632024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50</v>
      </c>
      <c r="E198" s="12">
        <v>0</v>
      </c>
      <c r="F198" s="12">
        <v>0</v>
      </c>
      <c r="G198" s="12">
        <v>0</v>
      </c>
      <c r="H198" s="12">
        <v>30</v>
      </c>
      <c r="I198" s="13">
        <v>20</v>
      </c>
      <c r="J198" s="13">
        <v>85</v>
      </c>
      <c r="K198" s="13">
        <v>20</v>
      </c>
      <c r="L198" s="13">
        <v>20</v>
      </c>
      <c r="M198" s="13">
        <v>0</v>
      </c>
      <c r="N198" s="14">
        <f>D198*$D$16</f>
        <v>53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31.8</v>
      </c>
      <c r="S198" s="14">
        <f>(N198/100)*(I198*$I$16)+(N198/100)*(J198*$J$16)</f>
        <v>123.22499999999999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12.72</v>
      </c>
      <c r="X198" s="14">
        <f t="shared" si="64"/>
        <v>176.22499999999999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44.52</v>
      </c>
      <c r="AC198" s="15">
        <f t="shared" si="70"/>
        <v>220.7</v>
      </c>
      <c r="AD198" s="48">
        <f>(ROUND(AC198-AC185,1)/AC185)</f>
        <v>0.1702014846235419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50</v>
      </c>
      <c r="E199" s="12">
        <v>0</v>
      </c>
      <c r="F199" s="12">
        <v>0</v>
      </c>
      <c r="G199" s="12">
        <v>0</v>
      </c>
      <c r="H199" s="12">
        <v>30</v>
      </c>
      <c r="I199" s="13">
        <v>60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53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31.8</v>
      </c>
      <c r="S199" s="14">
        <f>(N199/100)*(I199*$I$17)+(N199/100)*(J199*$J$17)</f>
        <v>100.7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12.72</v>
      </c>
      <c r="X199" s="14">
        <f t="shared" si="64"/>
        <v>153.69999999999999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44.52</v>
      </c>
      <c r="AC199" s="15">
        <f t="shared" si="70"/>
        <v>198.2</v>
      </c>
      <c r="AD199" s="48">
        <f>(ROUND(AC199-AC185,1)/AC185)</f>
        <v>5.0901378579003183E-2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56</v>
      </c>
      <c r="E200" s="11">
        <v>0</v>
      </c>
      <c r="F200" s="11">
        <v>30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64.399999999999991</v>
      </c>
      <c r="O200" s="52">
        <f>E200*$E$3</f>
        <v>0</v>
      </c>
      <c r="P200" s="52">
        <f>F200*$F$3</f>
        <v>34.5</v>
      </c>
      <c r="Q200" s="52">
        <f>G200*$G$3</f>
        <v>0</v>
      </c>
      <c r="R200" s="52">
        <f>H200*$H$3</f>
        <v>0</v>
      </c>
      <c r="S200" s="52">
        <f>(N200/100)*(I200*$I$3)+(N200/100)*(J200*$J$3)</f>
        <v>51.519999999999996</v>
      </c>
      <c r="T200" s="52">
        <f>(O200/100)*(K200*$K$3)</f>
        <v>0</v>
      </c>
      <c r="U200" s="52">
        <f>(P200/100)*(K200*$K$3)+(P200/100)*(L200*$L$3)</f>
        <v>41.4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115.91999999999999</v>
      </c>
      <c r="Y200" s="52">
        <f t="shared" si="65"/>
        <v>0</v>
      </c>
      <c r="Z200" s="52">
        <f t="shared" si="66"/>
        <v>75.900000000000006</v>
      </c>
      <c r="AA200" s="52">
        <f t="shared" si="67"/>
        <v>0</v>
      </c>
      <c r="AB200" s="52">
        <f>R200+W200</f>
        <v>0</v>
      </c>
      <c r="AC200" s="53">
        <f>ROUND(X200+Y200+Z200+AA200+AB200,1)</f>
        <v>191.8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10</v>
      </c>
      <c r="C201" s="21" t="s">
        <v>323</v>
      </c>
      <c r="D201" s="12">
        <v>56</v>
      </c>
      <c r="E201" s="12">
        <v>0</v>
      </c>
      <c r="F201" s="12">
        <v>30</v>
      </c>
      <c r="G201" s="12">
        <v>0</v>
      </c>
      <c r="H201" s="12">
        <v>0</v>
      </c>
      <c r="I201" s="13">
        <v>40</v>
      </c>
      <c r="J201" s="13">
        <v>40</v>
      </c>
      <c r="K201" s="13">
        <v>30</v>
      </c>
      <c r="L201" s="13">
        <v>30</v>
      </c>
      <c r="M201" s="13">
        <v>0</v>
      </c>
      <c r="N201" s="14">
        <f>D201*$D$4</f>
        <v>59.36</v>
      </c>
      <c r="O201" s="14">
        <f>E201*$E$4</f>
        <v>0</v>
      </c>
      <c r="P201" s="14">
        <f>F201*$F$4</f>
        <v>31.8</v>
      </c>
      <c r="Q201" s="14">
        <f>G201*$G$4</f>
        <v>0</v>
      </c>
      <c r="R201" s="14">
        <f>H201*$H$4</f>
        <v>0</v>
      </c>
      <c r="S201" s="14">
        <f>(N201/100)*(I201*$I$4)+(N201/100)*(J201*$J$4)</f>
        <v>94.975999999999999</v>
      </c>
      <c r="T201" s="14">
        <f>(O201/100)*(K201*$K$4)</f>
        <v>0</v>
      </c>
      <c r="U201" s="14">
        <f>(P201/100)*(K201*$K$4)+(P201/100)*(L201*$L$4)</f>
        <v>38.160000000000004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154.33600000000001</v>
      </c>
      <c r="Y201" s="14">
        <f t="shared" ref="Y201:Y214" si="73">O201+T201</f>
        <v>0</v>
      </c>
      <c r="Z201" s="14">
        <f t="shared" ref="Z201:Z214" si="74">P201+U201</f>
        <v>69.960000000000008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224.3</v>
      </c>
      <c r="AD201" s="48">
        <f>(ROUND(AC201-AC200,1)/AC200)</f>
        <v>0.16944734098018768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56</v>
      </c>
      <c r="E202" s="12">
        <v>0</v>
      </c>
      <c r="F202" s="12">
        <v>30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64.399999999999991</v>
      </c>
      <c r="O202" s="14">
        <f>E202*$E$5</f>
        <v>0</v>
      </c>
      <c r="P202" s="14">
        <f>F202*$F$5</f>
        <v>34.5</v>
      </c>
      <c r="Q202" s="14">
        <f>G202*$G$5</f>
        <v>0</v>
      </c>
      <c r="R202" s="14">
        <f>H202*$H$5</f>
        <v>0</v>
      </c>
      <c r="S202" s="14">
        <f>(N202/100)*(I202*$I$5)+(N202/100)*(J202*$J$5)</f>
        <v>51.519999999999996</v>
      </c>
      <c r="T202" s="14">
        <f>(O202/100)*(K202*$K$5)</f>
        <v>0</v>
      </c>
      <c r="U202" s="14">
        <f>(P202/100)*(K202*$K$5)+(P202/100)*(L202*$L$5)</f>
        <v>41.4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115.91999999999999</v>
      </c>
      <c r="Y202" s="14">
        <f t="shared" si="73"/>
        <v>0</v>
      </c>
      <c r="Z202" s="14">
        <f t="shared" si="74"/>
        <v>75.900000000000006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191.8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20</v>
      </c>
      <c r="C203" s="21" t="s">
        <v>336</v>
      </c>
      <c r="D203" s="12">
        <v>56</v>
      </c>
      <c r="E203" s="12">
        <v>0</v>
      </c>
      <c r="F203" s="12">
        <v>30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64.399999999999991</v>
      </c>
      <c r="O203" s="14">
        <f>E203*$E$6</f>
        <v>0</v>
      </c>
      <c r="P203" s="14">
        <f>F203*$F$6</f>
        <v>34.5</v>
      </c>
      <c r="Q203" s="14">
        <f>G203*$G$6</f>
        <v>0</v>
      </c>
      <c r="R203" s="14">
        <f>H203*$H$6</f>
        <v>0</v>
      </c>
      <c r="S203" s="14">
        <f>(N203/100)*(I203*$I$6)+(N203/100)*(J203*$J$6)</f>
        <v>51.519999999999996</v>
      </c>
      <c r="T203" s="14">
        <f>(O203/100)*(K203*$K$6)</f>
        <v>0</v>
      </c>
      <c r="U203" s="14">
        <f>(P203/100)*(K203*$K$6)+(P203/100)*(L203*$L$6)</f>
        <v>41.4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115.91999999999999</v>
      </c>
      <c r="Y203" s="14">
        <f t="shared" si="73"/>
        <v>0</v>
      </c>
      <c r="Z203" s="14">
        <f t="shared" si="74"/>
        <v>75.900000000000006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191.8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20</v>
      </c>
      <c r="C204" s="21" t="s">
        <v>337</v>
      </c>
      <c r="D204" s="12">
        <v>56</v>
      </c>
      <c r="E204" s="12">
        <v>0</v>
      </c>
      <c r="F204" s="12">
        <v>30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64.399999999999991</v>
      </c>
      <c r="O204" s="14">
        <f>E204*$E$7</f>
        <v>0</v>
      </c>
      <c r="P204" s="14">
        <f>F204*$F$7</f>
        <v>34.5</v>
      </c>
      <c r="Q204" s="14">
        <f>G204*$G$7</f>
        <v>0</v>
      </c>
      <c r="R204" s="14">
        <f>H204*$H$7</f>
        <v>0</v>
      </c>
      <c r="S204" s="14">
        <f>(N204/100)*(I204*$I$7)+(N204/100)*(J204*$J$7)</f>
        <v>51.519999999999996</v>
      </c>
      <c r="T204" s="14">
        <f>(O204/100)*(K204*$K$7)</f>
        <v>0</v>
      </c>
      <c r="U204" s="14">
        <f>(P204/100)*(K204*$K$7)+(P204/100)*(L204*$L$7)</f>
        <v>41.4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115.91999999999999</v>
      </c>
      <c r="Y204" s="14">
        <f t="shared" si="73"/>
        <v>0</v>
      </c>
      <c r="Z204" s="14">
        <f t="shared" si="74"/>
        <v>75.900000000000006</v>
      </c>
      <c r="AA204" s="14">
        <f t="shared" si="75"/>
        <v>0</v>
      </c>
      <c r="AB204" s="14">
        <f t="shared" si="77"/>
        <v>0</v>
      </c>
      <c r="AC204" s="15">
        <f t="shared" si="76"/>
        <v>191.8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56</v>
      </c>
      <c r="E205" s="12">
        <v>0</v>
      </c>
      <c r="F205" s="12">
        <v>30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64.399999999999991</v>
      </c>
      <c r="O205" s="14">
        <f>E205*$E$8</f>
        <v>0</v>
      </c>
      <c r="P205" s="14">
        <f>F205*$F$8</f>
        <v>34.5</v>
      </c>
      <c r="Q205" s="14">
        <f>G205*$G$8</f>
        <v>0</v>
      </c>
      <c r="R205" s="14">
        <f>H205*$H$8</f>
        <v>0</v>
      </c>
      <c r="S205" s="14">
        <f>(N205/100)*(I205*$I$8)+(N205/100)*(J205*$J$8)</f>
        <v>51.519999999999996</v>
      </c>
      <c r="T205" s="14">
        <f>(O205/100)*(K205*$K$8)</f>
        <v>0</v>
      </c>
      <c r="U205" s="14">
        <f>(P205/100)*(K205*$K$8)+(P205/100)*(L205*$L$8)</f>
        <v>41.4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115.91999999999999</v>
      </c>
      <c r="Y205" s="14">
        <f t="shared" si="73"/>
        <v>0</v>
      </c>
      <c r="Z205" s="14">
        <f t="shared" si="74"/>
        <v>75.900000000000006</v>
      </c>
      <c r="AA205" s="14">
        <f t="shared" si="75"/>
        <v>0</v>
      </c>
      <c r="AB205" s="14">
        <f t="shared" si="77"/>
        <v>0</v>
      </c>
      <c r="AC205" s="15">
        <f t="shared" si="76"/>
        <v>191.8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28</v>
      </c>
      <c r="E206" s="12">
        <v>70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29.68</v>
      </c>
      <c r="O206" s="14">
        <f>E206*$E$9</f>
        <v>74.2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11.872</v>
      </c>
      <c r="T206" s="14">
        <f>(O206/100)*(K206*$K$9)</f>
        <v>103.88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41.552</v>
      </c>
      <c r="Y206" s="14">
        <f t="shared" si="73"/>
        <v>178.07999999999998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219.6</v>
      </c>
      <c r="AD206" s="48">
        <f>(ROUND(AC206-AC200,1)/AC200)</f>
        <v>0.14494264859228362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28</v>
      </c>
      <c r="E207" s="12">
        <v>0</v>
      </c>
      <c r="F207" s="12">
        <v>70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29.68</v>
      </c>
      <c r="O207" s="14">
        <f>E207*$E$10</f>
        <v>0</v>
      </c>
      <c r="P207" s="14">
        <f>F207*$F$10</f>
        <v>74.2</v>
      </c>
      <c r="Q207" s="14">
        <f>G207*$G$10</f>
        <v>0</v>
      </c>
      <c r="R207" s="14">
        <f>H207*$H$10</f>
        <v>0</v>
      </c>
      <c r="S207" s="14">
        <f>(N207/100)*(I207*$I$10)+(N207/100)*(J207*$J$10)</f>
        <v>11.872</v>
      </c>
      <c r="T207" s="14">
        <f>(O207/100)*(K207*$J$10)</f>
        <v>0</v>
      </c>
      <c r="U207" s="14">
        <f>(P207/100)*(K207*$K$10)+(P207/100)*(L207*$L$10)</f>
        <v>114.268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41.552</v>
      </c>
      <c r="Y207" s="14">
        <f t="shared" si="73"/>
        <v>0</v>
      </c>
      <c r="Z207" s="14">
        <f t="shared" si="74"/>
        <v>188.46800000000002</v>
      </c>
      <c r="AA207" s="14">
        <f t="shared" si="75"/>
        <v>0</v>
      </c>
      <c r="AB207" s="14">
        <f t="shared" si="77"/>
        <v>0</v>
      </c>
      <c r="AC207" s="15">
        <f t="shared" si="76"/>
        <v>230</v>
      </c>
      <c r="AD207" s="48">
        <f>(ROUND(AC207-AC200,1)/AC200)</f>
        <v>0.1991657977059437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28</v>
      </c>
      <c r="E208" s="12">
        <v>0</v>
      </c>
      <c r="F208" s="12">
        <v>0</v>
      </c>
      <c r="G208" s="12">
        <v>70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29.68</v>
      </c>
      <c r="O208" s="14">
        <f>E208*$E$11</f>
        <v>0</v>
      </c>
      <c r="P208" s="14">
        <f>F208*$F$11</f>
        <v>0</v>
      </c>
      <c r="Q208" s="14">
        <f>G208*$G$11</f>
        <v>74.2</v>
      </c>
      <c r="R208" s="14">
        <f>H208*$H$11</f>
        <v>0</v>
      </c>
      <c r="S208" s="14">
        <f>(N208/100)*(I208*$I$11)+(N208/100)*(J208*$J$11)</f>
        <v>11.872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103.88</v>
      </c>
      <c r="W208" s="14">
        <f>(R208/100)*(K208*$K$11)+(R208/100)*(L208*$L$11)</f>
        <v>0</v>
      </c>
      <c r="X208" s="14">
        <f t="shared" si="72"/>
        <v>41.552</v>
      </c>
      <c r="Y208" s="14">
        <f t="shared" si="73"/>
        <v>0</v>
      </c>
      <c r="Z208" s="14">
        <f t="shared" si="74"/>
        <v>0</v>
      </c>
      <c r="AA208" s="14">
        <f t="shared" si="75"/>
        <v>178.07999999999998</v>
      </c>
      <c r="AB208" s="14">
        <f t="shared" si="77"/>
        <v>0</v>
      </c>
      <c r="AC208" s="15">
        <f t="shared" si="76"/>
        <v>219.6</v>
      </c>
      <c r="AD208" s="48">
        <f>(ROUND(AC208-AC200,1)/AC200)</f>
        <v>0.14494264859228362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28</v>
      </c>
      <c r="E209" s="12">
        <v>0</v>
      </c>
      <c r="F209" s="12">
        <v>0</v>
      </c>
      <c r="G209" s="12">
        <v>0</v>
      </c>
      <c r="H209" s="12">
        <v>70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29.68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74.2</v>
      </c>
      <c r="S209" s="14">
        <f>(N209/100)*(I209*$I$12)+(N209/100)*(J209*$J$12)</f>
        <v>11.872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103.88</v>
      </c>
      <c r="X209" s="14">
        <f t="shared" si="72"/>
        <v>41.552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178.07999999999998</v>
      </c>
      <c r="AC209" s="15">
        <f t="shared" si="76"/>
        <v>219.6</v>
      </c>
      <c r="AD209" s="48">
        <f>(ROUND(AC209-AC200,1)/AC200)</f>
        <v>0.14494264859228362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56</v>
      </c>
      <c r="E210" s="12">
        <v>0</v>
      </c>
      <c r="F210" s="12">
        <v>30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59.36</v>
      </c>
      <c r="O210" s="14">
        <f>E210*$E$13</f>
        <v>0</v>
      </c>
      <c r="P210" s="14">
        <f>F210*$F$13</f>
        <v>31.8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89.04</v>
      </c>
      <c r="T210" s="14">
        <f>(O210/100)*(K210*$K$13)+(O210/100)*(M210*$M$13)</f>
        <v>0</v>
      </c>
      <c r="U210" s="14">
        <f>(P210/100)*(K210*$K$13)+(P210/100)*(L210*$L$13)+(P210/100)*(M210*$M$13)</f>
        <v>54.06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148.4</v>
      </c>
      <c r="Y210" s="14">
        <f t="shared" si="73"/>
        <v>0</v>
      </c>
      <c r="Z210" s="14">
        <f t="shared" si="74"/>
        <v>85.86</v>
      </c>
      <c r="AA210" s="14">
        <f t="shared" si="75"/>
        <v>0</v>
      </c>
      <c r="AB210" s="14">
        <f t="shared" si="77"/>
        <v>0</v>
      </c>
      <c r="AC210" s="15">
        <f t="shared" si="76"/>
        <v>234.3</v>
      </c>
      <c r="AD210" s="48">
        <f>(ROUND(AC210-AC200,1)/AC200)</f>
        <v>0.22158498435870697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56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120</v>
      </c>
      <c r="L211" s="13">
        <v>0</v>
      </c>
      <c r="M211" s="13">
        <v>0</v>
      </c>
      <c r="N211" s="14">
        <f>D211*$D$14</f>
        <v>59.36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166.208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225.56799999999998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225.6</v>
      </c>
      <c r="AD211" s="48">
        <f>(ROUND(AC211-AC200,1)/AC200)</f>
        <v>0.17622523461939518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56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120</v>
      </c>
      <c r="M212" s="13">
        <v>0</v>
      </c>
      <c r="N212" s="14">
        <f>D212*$D$15</f>
        <v>59.36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166.208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225.56799999999998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225.6</v>
      </c>
      <c r="AD212" s="48">
        <f>(ROUND(AC212-AC200,1)/AC200)</f>
        <v>0.17622523461939518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56</v>
      </c>
      <c r="E213" s="12">
        <v>0</v>
      </c>
      <c r="F213" s="12">
        <v>30</v>
      </c>
      <c r="G213" s="12">
        <v>0</v>
      </c>
      <c r="H213" s="12">
        <v>0</v>
      </c>
      <c r="I213" s="13">
        <v>20</v>
      </c>
      <c r="J213" s="13">
        <v>60</v>
      </c>
      <c r="K213" s="13">
        <v>30</v>
      </c>
      <c r="L213" s="13">
        <v>30</v>
      </c>
      <c r="M213" s="13">
        <v>0</v>
      </c>
      <c r="N213" s="14">
        <f>D213*$D$16</f>
        <v>59.36</v>
      </c>
      <c r="O213" s="14">
        <f>E213*$E$16</f>
        <v>0</v>
      </c>
      <c r="P213" s="14">
        <f>F213*$F$16</f>
        <v>31.8</v>
      </c>
      <c r="Q213" s="14">
        <f>G213*$G$16</f>
        <v>0</v>
      </c>
      <c r="R213" s="14">
        <f>H213*$H$16</f>
        <v>0</v>
      </c>
      <c r="S213" s="14">
        <f>(N213/100)*(I213*$I$16)+(N213/100)*(J213*$J$16)</f>
        <v>100.91200000000001</v>
      </c>
      <c r="T213" s="14">
        <f>(O213/100)*(K213*$K$16)</f>
        <v>0</v>
      </c>
      <c r="U213" s="14">
        <f>(P213/100)*(K213*$K$16)+(P213/100)*(L213*$L$16)</f>
        <v>19.080000000000002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160.27199999999999</v>
      </c>
      <c r="Y213" s="14">
        <f t="shared" si="73"/>
        <v>0</v>
      </c>
      <c r="Z213" s="14">
        <f t="shared" si="74"/>
        <v>50.88</v>
      </c>
      <c r="AA213" s="14">
        <f t="shared" si="75"/>
        <v>0</v>
      </c>
      <c r="AB213" s="14">
        <f t="shared" si="77"/>
        <v>0</v>
      </c>
      <c r="AC213" s="15">
        <f t="shared" si="76"/>
        <v>211.2</v>
      </c>
      <c r="AD213" s="48">
        <f>(ROUND(AC213-AC200,1)/AC200)</f>
        <v>0.10114702815432741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56</v>
      </c>
      <c r="E214" s="12">
        <v>0</v>
      </c>
      <c r="F214" s="12">
        <v>30</v>
      </c>
      <c r="G214" s="12">
        <v>0</v>
      </c>
      <c r="H214" s="12">
        <v>0</v>
      </c>
      <c r="I214" s="13">
        <v>60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59.36</v>
      </c>
      <c r="O214" s="14">
        <f>E214*$E$17</f>
        <v>0</v>
      </c>
      <c r="P214" s="14">
        <f>F214*$F$17</f>
        <v>31.8</v>
      </c>
      <c r="Q214" s="14">
        <f>G214*$G$17</f>
        <v>0</v>
      </c>
      <c r="R214" s="14">
        <f>H214*$H$17</f>
        <v>0</v>
      </c>
      <c r="S214" s="14">
        <f>(N214/100)*(I214*$I$17)+(N214/100)*(J214*$J$17)</f>
        <v>100.91200000000001</v>
      </c>
      <c r="T214" s="14">
        <f>(O214/100)*(K214*$K$17)</f>
        <v>0</v>
      </c>
      <c r="U214" s="14">
        <f>(P214/100)*(K214*$K$17)+(P214/100)*(L214*$L$17)</f>
        <v>19.080000000000002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160.27199999999999</v>
      </c>
      <c r="Y214" s="14">
        <f t="shared" si="73"/>
        <v>0</v>
      </c>
      <c r="Z214" s="14">
        <f t="shared" si="74"/>
        <v>50.88</v>
      </c>
      <c r="AA214" s="14">
        <f t="shared" si="75"/>
        <v>0</v>
      </c>
      <c r="AB214" s="14">
        <f t="shared" si="77"/>
        <v>0</v>
      </c>
      <c r="AC214" s="15">
        <f t="shared" si="76"/>
        <v>211.2</v>
      </c>
      <c r="AD214" s="48">
        <f>(ROUND(AC214-AC200,1)/AC200)</f>
        <v>0.10114702815432741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40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46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36.800000000000004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82.800000000000011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186.3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40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42.400000000000006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72.080000000000013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114.48000000000002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209.9</v>
      </c>
      <c r="AD216" s="48">
        <f>(ROUND(AC216-AC215,1)/AC215)</f>
        <v>0.12667740203972089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40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46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36.800000000000004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82.800000000000011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186.3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40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46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36.800000000000004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82.800000000000011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186.3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40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46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36.800000000000004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82.800000000000011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186.3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40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46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36.800000000000004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82.800000000000011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186.3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20</v>
      </c>
      <c r="E221" s="12">
        <v>70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21.200000000000003</v>
      </c>
      <c r="O221" s="14">
        <f>E221*$E$9</f>
        <v>74.2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8.48</v>
      </c>
      <c r="T221" s="14">
        <f>(O221/100)*(K221*$K$9)</f>
        <v>103.88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29.680000000000003</v>
      </c>
      <c r="Y221" s="14">
        <f t="shared" si="65"/>
        <v>178.07999999999998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207.8</v>
      </c>
      <c r="AD221" s="48">
        <f>(ROUND(AC221-AC215,1)/AC215)</f>
        <v>0.11540526033279656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20</v>
      </c>
      <c r="E222" s="12">
        <v>0</v>
      </c>
      <c r="F222" s="12">
        <v>70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21.200000000000003</v>
      </c>
      <c r="O222" s="14">
        <f>E222*$E$10</f>
        <v>0</v>
      </c>
      <c r="P222" s="14">
        <f>F222*$F$10</f>
        <v>74.2</v>
      </c>
      <c r="Q222" s="14">
        <f>G222*$G$10</f>
        <v>0</v>
      </c>
      <c r="R222" s="14">
        <f>H222*$H$10</f>
        <v>0</v>
      </c>
      <c r="S222" s="14">
        <f>(N222/100)*(I222*$I$10)+(N222/100)*(J222*$J$10)</f>
        <v>8.48</v>
      </c>
      <c r="T222" s="14">
        <f>(O222/100)*(K222*$J$10)</f>
        <v>0</v>
      </c>
      <c r="U222" s="14">
        <f>(P222/100)*(K222*$K$10)+(P222/100)*(L222*$L$10)</f>
        <v>114.268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29.680000000000003</v>
      </c>
      <c r="Y222" s="14">
        <f t="shared" si="65"/>
        <v>0</v>
      </c>
      <c r="Z222" s="14">
        <f t="shared" si="66"/>
        <v>188.46800000000002</v>
      </c>
      <c r="AA222" s="14">
        <f t="shared" si="67"/>
        <v>0</v>
      </c>
      <c r="AB222" s="14">
        <f t="shared" si="79"/>
        <v>0</v>
      </c>
      <c r="AC222" s="15">
        <f t="shared" si="78"/>
        <v>218.1</v>
      </c>
      <c r="AD222" s="48">
        <f>(ROUND(AC222-AC215,1)/AC215)</f>
        <v>0.17069243156199676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20</v>
      </c>
      <c r="E223" s="12">
        <v>0</v>
      </c>
      <c r="F223" s="12">
        <v>0</v>
      </c>
      <c r="G223" s="12">
        <v>70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21.200000000000003</v>
      </c>
      <c r="O223" s="14">
        <f>E223*$E$11</f>
        <v>0</v>
      </c>
      <c r="P223" s="14">
        <f>F223*$F$11</f>
        <v>0</v>
      </c>
      <c r="Q223" s="14">
        <f>G223*$G$11</f>
        <v>74.2</v>
      </c>
      <c r="R223" s="14">
        <f>H223*$H$11</f>
        <v>0</v>
      </c>
      <c r="S223" s="14">
        <f>(N223/100)*(I223*$I$11)+(N223/100)*(J223*$J$11)</f>
        <v>8.48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103.88</v>
      </c>
      <c r="W223" s="14">
        <f>(R223/100)*(K223*$K$11)+(R223/100)*(L223*$L$11)</f>
        <v>0</v>
      </c>
      <c r="X223" s="14">
        <f t="shared" si="64"/>
        <v>29.680000000000003</v>
      </c>
      <c r="Y223" s="14">
        <f t="shared" si="65"/>
        <v>0</v>
      </c>
      <c r="Z223" s="14">
        <f t="shared" si="66"/>
        <v>0</v>
      </c>
      <c r="AA223" s="14">
        <f t="shared" si="67"/>
        <v>178.07999999999998</v>
      </c>
      <c r="AB223" s="14">
        <f t="shared" si="79"/>
        <v>0</v>
      </c>
      <c r="AC223" s="15">
        <f t="shared" si="78"/>
        <v>207.8</v>
      </c>
      <c r="AD223" s="48">
        <f>(ROUND(AC223-AC215,1)/AC215)</f>
        <v>0.11540526033279656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20</v>
      </c>
      <c r="E224" s="12">
        <v>0</v>
      </c>
      <c r="F224" s="12">
        <v>0</v>
      </c>
      <c r="G224" s="12">
        <v>0</v>
      </c>
      <c r="H224" s="12">
        <v>70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21.200000000000003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74.2</v>
      </c>
      <c r="S224" s="14">
        <f>(N224/100)*(I224*$I$12)+(N224/100)*(J224*$J$12)</f>
        <v>8.48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103.88</v>
      </c>
      <c r="X224" s="14">
        <f t="shared" si="64"/>
        <v>29.680000000000003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178.07999999999998</v>
      </c>
      <c r="AC224" s="15">
        <f t="shared" si="78"/>
        <v>207.8</v>
      </c>
      <c r="AD224" s="48">
        <f>(ROUND(AC224-AC215,1)/AC215)</f>
        <v>0.11540526033279656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40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42.400000000000006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59.360000000000007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101.76000000000002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229</v>
      </c>
      <c r="AD225" s="48">
        <f>(ROUND(AC225-AC215,1)/AC215)</f>
        <v>0.22920021470746108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40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180</v>
      </c>
      <c r="L226" s="13">
        <v>0</v>
      </c>
      <c r="M226" s="13">
        <v>0</v>
      </c>
      <c r="N226" s="14">
        <f>D226*$D$14</f>
        <v>42.400000000000006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169.60000000000002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212.00000000000003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212</v>
      </c>
      <c r="AD226" s="48">
        <f>(ROUND(AC226-AC215,1)/AC215)</f>
        <v>0.13794954374664517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40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180</v>
      </c>
      <c r="M227" s="13">
        <v>0</v>
      </c>
      <c r="N227" s="14">
        <f>D227*$D$15</f>
        <v>42.400000000000006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169.60000000000002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212.00000000000003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212</v>
      </c>
      <c r="AD227" s="48">
        <f>(ROUND(AC227-AC215,1)/AC215)</f>
        <v>0.13794954374664517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40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90</v>
      </c>
      <c r="K228" s="13">
        <v>20</v>
      </c>
      <c r="L228" s="13">
        <v>20</v>
      </c>
      <c r="M228" s="13">
        <v>0</v>
      </c>
      <c r="N228" s="14">
        <f>D228*$D$16</f>
        <v>42.400000000000006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99.64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142.04000000000002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216.2</v>
      </c>
      <c r="AD228" s="48">
        <f>(ROUND(AC228-AC215,1)/AC215)</f>
        <v>0.16049382716049382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40</v>
      </c>
      <c r="E229" s="12">
        <v>0</v>
      </c>
      <c r="F229" s="12">
        <v>50</v>
      </c>
      <c r="G229" s="12">
        <v>0</v>
      </c>
      <c r="H229" s="12">
        <v>0</v>
      </c>
      <c r="I229" s="13">
        <v>60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42.400000000000006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76.320000000000007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118.72000000000001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192.9</v>
      </c>
      <c r="AD229" s="48">
        <f>(ROUND(AC229-AC215,1)/AC215)</f>
        <v>3.542673107890499E-2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30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34.5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27.599999999999998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62.099999999999994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186.3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30</v>
      </c>
      <c r="F231" s="12">
        <v>0</v>
      </c>
      <c r="G231" s="12">
        <v>0</v>
      </c>
      <c r="H231" s="12">
        <v>0</v>
      </c>
      <c r="I231" s="13">
        <v>40</v>
      </c>
      <c r="J231" s="13">
        <v>40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31.8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101.76</v>
      </c>
      <c r="T231" s="14">
        <f>(O231/100)*(K231*$K$4)</f>
        <v>25.44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165.36</v>
      </c>
      <c r="Y231" s="14">
        <f t="shared" ref="Y231:Y244" si="84">O231+T231</f>
        <v>57.24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222.6</v>
      </c>
      <c r="AD231" s="48">
        <f>(ROUND(AC231-AC230,1)/AC230)</f>
        <v>0.19484702093397743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30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34.5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27.599999999999998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62.099999999999994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186.3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40</v>
      </c>
      <c r="C233" s="21" t="s">
        <v>336</v>
      </c>
      <c r="D233" s="12">
        <v>60</v>
      </c>
      <c r="E233" s="12">
        <v>30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34.5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27.599999999999998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62.099999999999994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186.3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30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34.5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27.599999999999998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62.099999999999994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186.3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30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34.5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27.599999999999998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62.099999999999994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186.3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30</v>
      </c>
      <c r="E236" s="12">
        <v>70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31.8</v>
      </c>
      <c r="O236" s="14">
        <f>E236*$E$9</f>
        <v>74.2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12.72</v>
      </c>
      <c r="T236" s="14">
        <f>(O236/100)*(K236*$K$9)</f>
        <v>98.685999999999993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44.52</v>
      </c>
      <c r="Y236" s="14">
        <f t="shared" si="84"/>
        <v>172.886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217.4</v>
      </c>
      <c r="AD236" s="48">
        <f>(ROUND(AC236-AC230,1)/AC230)</f>
        <v>0.166935050993022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30</v>
      </c>
      <c r="E237" s="12">
        <v>0</v>
      </c>
      <c r="F237" s="12">
        <v>70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31.8</v>
      </c>
      <c r="O237" s="14">
        <f>E237*$E$10</f>
        <v>0</v>
      </c>
      <c r="P237" s="14">
        <f>F237*$F$10</f>
        <v>74.2</v>
      </c>
      <c r="Q237" s="14">
        <f>G237*$G$10</f>
        <v>0</v>
      </c>
      <c r="R237" s="14">
        <f>H237*$H$10</f>
        <v>0</v>
      </c>
      <c r="S237" s="14">
        <f>(N237/100)*(I237*$I$10)+(N237/100)*(J237*$J$10)</f>
        <v>12.72</v>
      </c>
      <c r="T237" s="14">
        <f>(O237/100)*(K237*$J$10)</f>
        <v>0</v>
      </c>
      <c r="U237" s="14">
        <f>(P237/100)*(K237*$K$10)+(P237/100)*(L237*$L$10)</f>
        <v>93.49199999999999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44.52</v>
      </c>
      <c r="Y237" s="14">
        <f t="shared" si="84"/>
        <v>0</v>
      </c>
      <c r="Z237" s="14">
        <f t="shared" si="85"/>
        <v>167.69200000000001</v>
      </c>
      <c r="AA237" s="14">
        <f t="shared" si="86"/>
        <v>0</v>
      </c>
      <c r="AB237" s="14">
        <f t="shared" si="88"/>
        <v>0</v>
      </c>
      <c r="AC237" s="15">
        <f t="shared" si="87"/>
        <v>212.2</v>
      </c>
      <c r="AD237" s="48">
        <f>(ROUND(AC237-AC230,1)/AC230)</f>
        <v>0.13902308105206654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30</v>
      </c>
      <c r="E238" s="12">
        <v>0</v>
      </c>
      <c r="F238" s="12">
        <v>0</v>
      </c>
      <c r="G238" s="12">
        <v>70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31.8</v>
      </c>
      <c r="O238" s="14">
        <f>E238*$E$11</f>
        <v>0</v>
      </c>
      <c r="P238" s="14">
        <f>F238*$F$11</f>
        <v>0</v>
      </c>
      <c r="Q238" s="14">
        <f>G238*$G$11</f>
        <v>74.2</v>
      </c>
      <c r="R238" s="14">
        <f>H238*$H$11</f>
        <v>0</v>
      </c>
      <c r="S238" s="14">
        <f>(N238/100)*(I238*$I$11)+(N238/100)*(J238*$J$11)</f>
        <v>12.72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93.49199999999999</v>
      </c>
      <c r="W238" s="14">
        <f>(R238/100)*(K238*$K$11)+(R238/100)*(L238*$L$11)</f>
        <v>0</v>
      </c>
      <c r="X238" s="14">
        <f t="shared" si="83"/>
        <v>44.52</v>
      </c>
      <c r="Y238" s="14">
        <f t="shared" si="84"/>
        <v>0</v>
      </c>
      <c r="Z238" s="14">
        <f t="shared" si="85"/>
        <v>0</v>
      </c>
      <c r="AA238" s="14">
        <f t="shared" si="86"/>
        <v>167.69200000000001</v>
      </c>
      <c r="AB238" s="14">
        <f t="shared" si="88"/>
        <v>0</v>
      </c>
      <c r="AC238" s="15">
        <f t="shared" si="87"/>
        <v>212.2</v>
      </c>
      <c r="AD238" s="48">
        <f>(ROUND(AC238-AC230,1)/AC230)</f>
        <v>0.13902308105206654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30</v>
      </c>
      <c r="E239" s="12">
        <v>0</v>
      </c>
      <c r="F239" s="12">
        <v>0</v>
      </c>
      <c r="G239" s="12">
        <v>0</v>
      </c>
      <c r="H239" s="12">
        <v>70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31.8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74.2</v>
      </c>
      <c r="S239" s="14">
        <f>(N239/100)*(I239*$I$12)+(N239/100)*(J239*$J$12)</f>
        <v>12.72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93.49199999999999</v>
      </c>
      <c r="X239" s="14">
        <f t="shared" si="83"/>
        <v>44.52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167.69200000000001</v>
      </c>
      <c r="AC239" s="15">
        <f t="shared" si="87"/>
        <v>212.2</v>
      </c>
      <c r="AD239" s="48">
        <f>(ROUND(AC239-AC230,1)/AC230)</f>
        <v>0.13902308105206654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30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31.8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44.52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76.320000000000007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229</v>
      </c>
      <c r="AD240" s="48">
        <f>(ROUND(AC240-AC230,1)/AC230)</f>
        <v>0.22920021470746108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60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63.6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152.64000000000001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216.24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216.2</v>
      </c>
      <c r="AD241" s="48">
        <f>(ROUND(AC241-AC230,1)/AC230)</f>
        <v>0.16049382716049382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60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63.6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152.64000000000001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216.24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216.2</v>
      </c>
      <c r="AD242" s="48">
        <f>(ROUND(AC242-AC230,1)/AC230)</f>
        <v>0.16049382716049382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30</v>
      </c>
      <c r="F243" s="12">
        <v>0</v>
      </c>
      <c r="G243" s="12">
        <v>0</v>
      </c>
      <c r="H243" s="12">
        <v>0</v>
      </c>
      <c r="I243" s="13">
        <v>20</v>
      </c>
      <c r="J243" s="13">
        <v>55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31.8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100.17</v>
      </c>
      <c r="T243" s="14">
        <f>(O243/100)*(K243*$K$16)</f>
        <v>12.72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163.77000000000001</v>
      </c>
      <c r="Y243" s="14">
        <f t="shared" si="84"/>
        <v>44.52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208.3</v>
      </c>
      <c r="AD243" s="48">
        <f>(ROUND(AC243-AC230,1)/AC230)</f>
        <v>0.11808910359634997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30</v>
      </c>
      <c r="F244" s="12">
        <v>0</v>
      </c>
      <c r="G244" s="12">
        <v>0</v>
      </c>
      <c r="H244" s="12">
        <v>0</v>
      </c>
      <c r="I244" s="13">
        <v>55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31.8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100.17</v>
      </c>
      <c r="T244" s="14">
        <f>(O244/100)*(K244*$K$17)</f>
        <v>12.72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163.77000000000001</v>
      </c>
      <c r="Y244" s="14">
        <f t="shared" si="84"/>
        <v>44.52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208.3</v>
      </c>
      <c r="AD244" s="48">
        <f>(ROUND(AC244-AC230,1)/AC230)</f>
        <v>0.11808910359634997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54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62.099999999999994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124.19999999999999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186.29999999999998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186.3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54</v>
      </c>
      <c r="E246" s="12">
        <v>0</v>
      </c>
      <c r="F246" s="12">
        <v>0</v>
      </c>
      <c r="G246" s="12">
        <v>0</v>
      </c>
      <c r="H246" s="12">
        <v>0</v>
      </c>
      <c r="I246" s="13">
        <v>40</v>
      </c>
      <c r="J246" s="13">
        <v>40</v>
      </c>
      <c r="K246" s="13">
        <v>60</v>
      </c>
      <c r="L246" s="13">
        <v>0</v>
      </c>
      <c r="M246" s="13">
        <v>0</v>
      </c>
      <c r="N246" s="14">
        <f>D246*$D$4</f>
        <v>57.24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160.27199999999999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217.512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217.5</v>
      </c>
      <c r="AD246" s="48">
        <f>(ROUND(AC246-AC245,1)/AC245)</f>
        <v>0.16747181964573268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54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62.099999999999994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124.19999999999999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186.29999999999998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186.3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36</v>
      </c>
      <c r="C248" s="21" t="s">
        <v>336</v>
      </c>
      <c r="D248" s="12">
        <v>54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62.099999999999994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124.19999999999999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186.29999999999998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186.3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54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62.099999999999994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124.19999999999999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186.29999999999998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186.3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54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62.099999999999994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124.19999999999999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186.29999999999998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186.3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27</v>
      </c>
      <c r="E251" s="12">
        <v>60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100</v>
      </c>
      <c r="L251" s="13">
        <v>0</v>
      </c>
      <c r="M251" s="13">
        <v>0</v>
      </c>
      <c r="N251" s="14">
        <f>D251*$D$9</f>
        <v>28.62</v>
      </c>
      <c r="O251" s="14">
        <f>E251*$E$9</f>
        <v>63.6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40.067999999999998</v>
      </c>
      <c r="T251" s="14">
        <f>(O251/100)*(K251*$K$9)</f>
        <v>89.04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68.688000000000002</v>
      </c>
      <c r="Y251" s="14">
        <f t="shared" si="90"/>
        <v>152.64000000000001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221.3</v>
      </c>
      <c r="AD251" s="48">
        <f>(ROUND(AC251-AC245,1)/AC245)</f>
        <v>0.1878690284487386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27</v>
      </c>
      <c r="E252" s="12">
        <v>0</v>
      </c>
      <c r="F252" s="12">
        <v>60</v>
      </c>
      <c r="G252" s="12">
        <v>0</v>
      </c>
      <c r="H252" s="12">
        <v>0</v>
      </c>
      <c r="I252" s="13">
        <v>20</v>
      </c>
      <c r="J252" s="13">
        <v>20</v>
      </c>
      <c r="K252" s="13">
        <v>50</v>
      </c>
      <c r="L252" s="13">
        <v>50</v>
      </c>
      <c r="M252" s="13">
        <v>0</v>
      </c>
      <c r="N252" s="14">
        <f>D252*$D$10</f>
        <v>28.62</v>
      </c>
      <c r="O252" s="14">
        <f>E252*$E$10</f>
        <v>0</v>
      </c>
      <c r="P252" s="14">
        <f>F252*$F$10</f>
        <v>63.6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31.481999999999999</v>
      </c>
      <c r="T252" s="14">
        <f>(O252/100)*(K252*$J$10)</f>
        <v>0</v>
      </c>
      <c r="U252" s="14">
        <f>(P252/100)*(K252*$K$10)+(P252/100)*(L252*$L$10)</f>
        <v>89.04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60.102000000000004</v>
      </c>
      <c r="Y252" s="14">
        <f t="shared" si="90"/>
        <v>0</v>
      </c>
      <c r="Z252" s="14">
        <f t="shared" si="91"/>
        <v>152.64000000000001</v>
      </c>
      <c r="AA252" s="14">
        <f t="shared" si="92"/>
        <v>0</v>
      </c>
      <c r="AB252" s="14">
        <f t="shared" si="94"/>
        <v>0</v>
      </c>
      <c r="AC252" s="15">
        <f t="shared" si="93"/>
        <v>212.7</v>
      </c>
      <c r="AD252" s="48">
        <f>(ROUND(AC252-AC245,1)/AC245)</f>
        <v>0.14170692431561996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27</v>
      </c>
      <c r="E253" s="12">
        <v>0</v>
      </c>
      <c r="F253" s="12">
        <v>0</v>
      </c>
      <c r="G253" s="12">
        <v>60</v>
      </c>
      <c r="H253" s="12">
        <v>0</v>
      </c>
      <c r="I253" s="13">
        <v>20</v>
      </c>
      <c r="J253" s="13">
        <v>20</v>
      </c>
      <c r="K253" s="13">
        <v>0</v>
      </c>
      <c r="L253" s="13">
        <v>120</v>
      </c>
      <c r="M253" s="13">
        <v>0</v>
      </c>
      <c r="N253" s="14">
        <f>D253*$D$11</f>
        <v>28.62</v>
      </c>
      <c r="O253" s="14">
        <f>E253*$E$11</f>
        <v>0</v>
      </c>
      <c r="P253" s="14">
        <f>F253*$F$11</f>
        <v>0</v>
      </c>
      <c r="Q253" s="14">
        <f>G253*$G$11</f>
        <v>63.6</v>
      </c>
      <c r="R253" s="14">
        <f>H253*$H$11</f>
        <v>0</v>
      </c>
      <c r="S253" s="14">
        <f>(N253/100)*(I253*$I$11)+(N253/100)*(J253*$J$11)+(N253/100)*(K253*$L$11)</f>
        <v>11.448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106.848</v>
      </c>
      <c r="W253" s="14">
        <f>(R253/100)*(K253*$K$11)+(R253/100)*(L253*$L$11)</f>
        <v>0</v>
      </c>
      <c r="X253" s="14">
        <f t="shared" si="89"/>
        <v>40.067999999999998</v>
      </c>
      <c r="Y253" s="14">
        <f t="shared" si="90"/>
        <v>0</v>
      </c>
      <c r="Z253" s="14">
        <f t="shared" si="91"/>
        <v>0</v>
      </c>
      <c r="AA253" s="14">
        <f t="shared" si="92"/>
        <v>170.44800000000001</v>
      </c>
      <c r="AB253" s="14">
        <f t="shared" si="94"/>
        <v>0</v>
      </c>
      <c r="AC253" s="15">
        <f t="shared" si="93"/>
        <v>210.5</v>
      </c>
      <c r="AD253" s="48">
        <f>(ROUND(AC253-AC245,1)/AC245)</f>
        <v>0.12989801395598496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27</v>
      </c>
      <c r="E254" s="12">
        <v>0</v>
      </c>
      <c r="F254" s="12">
        <v>0</v>
      </c>
      <c r="G254" s="12">
        <v>0</v>
      </c>
      <c r="H254" s="12">
        <v>60</v>
      </c>
      <c r="I254" s="13">
        <v>20</v>
      </c>
      <c r="J254" s="13">
        <v>20</v>
      </c>
      <c r="K254" s="13">
        <v>50</v>
      </c>
      <c r="L254" s="13">
        <v>50</v>
      </c>
      <c r="M254" s="13">
        <v>0</v>
      </c>
      <c r="N254" s="14">
        <f>D254*$D$12</f>
        <v>28.62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63.6</v>
      </c>
      <c r="S254" s="14">
        <f>(N254/100)*(I254*$I$12)+(N254/100)*(J254*$J$12)+(N254/100)*(K254*$L$12)</f>
        <v>31.481999999999999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89.04</v>
      </c>
      <c r="X254" s="14">
        <f t="shared" si="89"/>
        <v>60.102000000000004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152.64000000000001</v>
      </c>
      <c r="AC254" s="15">
        <f t="shared" si="93"/>
        <v>212.7</v>
      </c>
      <c r="AD254" s="48">
        <f>(ROUND(AC254-AC245,1)/AC245)</f>
        <v>0.14170692431561996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54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57.24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162.5616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219.80160000000001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219.8</v>
      </c>
      <c r="AD255" s="48">
        <f>(ROUND(AC255-AC245,1)/AC245)</f>
        <v>0.17981749865807836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54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100</v>
      </c>
      <c r="L256" s="13">
        <v>0</v>
      </c>
      <c r="M256" s="13">
        <v>0</v>
      </c>
      <c r="N256" s="14">
        <f>D256*$D$14</f>
        <v>57.24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137.376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194.61600000000001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194.6</v>
      </c>
      <c r="AD256" s="48">
        <f>(ROUND(AC256-AC245,1)/AC245)</f>
        <v>4.4551798174986584E-2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54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100</v>
      </c>
      <c r="M257" s="13">
        <v>0</v>
      </c>
      <c r="N257" s="14">
        <f>D257*$D$15</f>
        <v>57.24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137.376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194.61600000000001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194.6</v>
      </c>
      <c r="AD257" s="48">
        <f>(ROUND(AC257-AC245,1)/AC245)</f>
        <v>4.4551798174986584E-2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54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60</v>
      </c>
      <c r="K258" s="13">
        <v>60</v>
      </c>
      <c r="L258" s="13">
        <v>0</v>
      </c>
      <c r="M258" s="13">
        <v>0</v>
      </c>
      <c r="N258" s="14">
        <f>D258*$D$16</f>
        <v>57.24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131.65199999999999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188.892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188.9</v>
      </c>
      <c r="AD258" s="48">
        <f>(ROUND(AC258-AC245,1)/AC245)</f>
        <v>1.3955984970477724E-2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54</v>
      </c>
      <c r="E259" s="12">
        <v>0</v>
      </c>
      <c r="F259" s="12">
        <v>0</v>
      </c>
      <c r="G259" s="12">
        <v>0</v>
      </c>
      <c r="H259" s="12">
        <v>0</v>
      </c>
      <c r="I259" s="13">
        <v>60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57.24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131.65199999999999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188.892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188.9</v>
      </c>
      <c r="AD259" s="48">
        <f>(ROUND(AC259-AC245,1)/AC245)</f>
        <v>1.3955984970477724E-2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60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69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110.39999999999999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179.39999999999998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179.4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60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63.6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150.096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213.696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213.7</v>
      </c>
      <c r="AD261" s="48">
        <f>(ROUND(AC261-AC260,1)/AC260)</f>
        <v>0.19119286510590855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60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69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110.39999999999999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179.39999999999998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179.4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60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69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110.39999999999999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179.39999999999998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179.4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60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69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110.39999999999999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179.39999999999998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179.4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60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69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110.39999999999999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179.39999999999998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179.4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30</v>
      </c>
      <c r="E266" s="12">
        <v>60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100</v>
      </c>
      <c r="L266" s="13">
        <v>0</v>
      </c>
      <c r="M266" s="13">
        <v>0</v>
      </c>
      <c r="N266" s="14">
        <f>D266*$D$9</f>
        <v>31.8</v>
      </c>
      <c r="O266" s="14">
        <f>E266*$E$9</f>
        <v>63.6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25.44</v>
      </c>
      <c r="T266" s="14">
        <f>(O266/100)*(K266*$K$9)</f>
        <v>89.04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57.24</v>
      </c>
      <c r="Y266" s="14">
        <f t="shared" si="96"/>
        <v>152.64000000000001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209.9</v>
      </c>
      <c r="AD266" s="48">
        <f>(ROUND(AC266-AC260,1)/AC260)</f>
        <v>0.17001114827201783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30</v>
      </c>
      <c r="E267" s="12">
        <v>0</v>
      </c>
      <c r="F267" s="12">
        <v>60</v>
      </c>
      <c r="G267" s="12">
        <v>0</v>
      </c>
      <c r="H267" s="12">
        <v>0</v>
      </c>
      <c r="I267" s="13">
        <v>40</v>
      </c>
      <c r="J267" s="13">
        <v>40</v>
      </c>
      <c r="K267" s="13">
        <v>50</v>
      </c>
      <c r="L267" s="13">
        <v>50</v>
      </c>
      <c r="M267" s="13">
        <v>0</v>
      </c>
      <c r="N267" s="14">
        <f>D267*$D$10</f>
        <v>31.8</v>
      </c>
      <c r="O267" s="14">
        <f>E267*$E$10</f>
        <v>0</v>
      </c>
      <c r="P267" s="14">
        <f>F267*$F$10</f>
        <v>63.6</v>
      </c>
      <c r="Q267" s="14">
        <f>G267*$G$10</f>
        <v>0</v>
      </c>
      <c r="R267" s="14">
        <f>H267*$H$10</f>
        <v>0</v>
      </c>
      <c r="S267" s="14">
        <f>(N267/100)*(I267*$I$10)+(N267/100)*(J267*$J$10)</f>
        <v>25.44</v>
      </c>
      <c r="T267" s="14">
        <f>(O267/100)*(K267*$J$10)</f>
        <v>0</v>
      </c>
      <c r="U267" s="14">
        <f>(P267/100)*(K267*$K$10)+(P267/100)*(L267*$L$10)</f>
        <v>89.04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57.24</v>
      </c>
      <c r="Y267" s="14">
        <f t="shared" si="96"/>
        <v>0</v>
      </c>
      <c r="Z267" s="14">
        <f t="shared" si="97"/>
        <v>152.64000000000001</v>
      </c>
      <c r="AA267" s="14">
        <f t="shared" si="98"/>
        <v>0</v>
      </c>
      <c r="AB267" s="14">
        <f t="shared" si="100"/>
        <v>0</v>
      </c>
      <c r="AC267" s="15">
        <f t="shared" si="99"/>
        <v>209.9</v>
      </c>
      <c r="AD267" s="48">
        <f>(ROUND(AC267-AC260,1)/AC260)</f>
        <v>0.17001114827201783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30</v>
      </c>
      <c r="E268" s="12">
        <v>0</v>
      </c>
      <c r="F268" s="12">
        <v>0</v>
      </c>
      <c r="G268" s="12">
        <v>60</v>
      </c>
      <c r="H268" s="12">
        <v>0</v>
      </c>
      <c r="I268" s="13">
        <v>40</v>
      </c>
      <c r="J268" s="13">
        <v>40</v>
      </c>
      <c r="K268" s="13">
        <v>0</v>
      </c>
      <c r="L268" s="13">
        <v>100</v>
      </c>
      <c r="M268" s="13">
        <v>0</v>
      </c>
      <c r="N268" s="14">
        <f>D268*$D$11</f>
        <v>31.8</v>
      </c>
      <c r="O268" s="14">
        <f>E268*$E$11</f>
        <v>0</v>
      </c>
      <c r="P268" s="14">
        <f>F268*$F$11</f>
        <v>0</v>
      </c>
      <c r="Q268" s="14">
        <f>G268*$G$11</f>
        <v>63.6</v>
      </c>
      <c r="R268" s="14">
        <f>H268*$H$11</f>
        <v>0</v>
      </c>
      <c r="S268" s="14">
        <f>(N268/100)*(I268*$I$11)+(N268/100)*(J268*$J$11)</f>
        <v>25.44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89.04</v>
      </c>
      <c r="W268" s="14">
        <f>(R268/100)*(K268*$K$11)+(R268/100)*(L268*$L$11)</f>
        <v>0</v>
      </c>
      <c r="X268" s="14">
        <f t="shared" si="95"/>
        <v>57.24</v>
      </c>
      <c r="Y268" s="14">
        <f t="shared" si="96"/>
        <v>0</v>
      </c>
      <c r="Z268" s="14">
        <f t="shared" si="97"/>
        <v>0</v>
      </c>
      <c r="AA268" s="14">
        <f t="shared" si="98"/>
        <v>152.64000000000001</v>
      </c>
      <c r="AB268" s="14">
        <f t="shared" si="100"/>
        <v>0</v>
      </c>
      <c r="AC268" s="15">
        <f t="shared" si="99"/>
        <v>209.9</v>
      </c>
      <c r="AD268" s="48">
        <f>(ROUND(AC268-AC260,1)/AC260)</f>
        <v>0.17001114827201783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30</v>
      </c>
      <c r="E269" s="12">
        <v>0</v>
      </c>
      <c r="F269" s="12">
        <v>0</v>
      </c>
      <c r="G269" s="12">
        <v>0</v>
      </c>
      <c r="H269" s="12">
        <v>60</v>
      </c>
      <c r="I269" s="13">
        <v>40</v>
      </c>
      <c r="J269" s="13">
        <v>40</v>
      </c>
      <c r="K269" s="13">
        <v>50</v>
      </c>
      <c r="L269" s="13">
        <v>50</v>
      </c>
      <c r="M269" s="13">
        <v>0</v>
      </c>
      <c r="N269" s="14">
        <f>D269*$D$12</f>
        <v>31.8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63.6</v>
      </c>
      <c r="S269" s="14">
        <f>(N269/100)*(I269*$I$12)+(N269/100)*(J269*$J$12)</f>
        <v>25.44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89.04</v>
      </c>
      <c r="X269" s="14">
        <f t="shared" si="95"/>
        <v>57.24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152.64000000000001</v>
      </c>
      <c r="AC269" s="15">
        <f t="shared" si="99"/>
        <v>209.9</v>
      </c>
      <c r="AD269" s="48">
        <f>(ROUND(AC269-AC260,1)/AC260)</f>
        <v>0.17001114827201783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60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63.6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139.92000000000002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203.52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203.5</v>
      </c>
      <c r="AD270" s="48">
        <f>(ROUND(AC270-AC260,1)/AC260)</f>
        <v>0.13433667781493869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60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63.6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139.92000000000002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203.52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203.5</v>
      </c>
      <c r="AD271" s="48">
        <f>(ROUND(AC271-AC260,1)/AC260)</f>
        <v>0.13433667781493869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60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63.6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139.92000000000002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203.52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203.5</v>
      </c>
      <c r="AD272" s="48">
        <f>(ROUND(AC272-AC260,1)/AC260)</f>
        <v>0.13433667781493869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60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63.6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135.15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198.75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198.8</v>
      </c>
      <c r="AD273" s="48">
        <f>(ROUND(AC273-AC260,1)/AC260)</f>
        <v>0.10813823857302117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60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63.6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135.15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198.75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198.8</v>
      </c>
      <c r="AD274" s="48">
        <f>(ROUND(AC274-AC260,1)/AC260)</f>
        <v>0.10813823857302117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40</v>
      </c>
      <c r="E275" s="11">
        <v>0</v>
      </c>
      <c r="F275" s="11">
        <v>0</v>
      </c>
      <c r="G275" s="11">
        <v>0</v>
      </c>
      <c r="H275" s="11">
        <v>50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46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57.499999999999993</v>
      </c>
      <c r="S275" s="52">
        <f>(N275/100)*(I275*$I$3)+(N275/100)*(J275*$J$3)</f>
        <v>82.800000000000011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128.80000000000001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57.499999999999993</v>
      </c>
      <c r="AC275" s="53">
        <f>ROUND(X275+Y275+Z275+AA275+AB275,1)</f>
        <v>186.3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40</v>
      </c>
      <c r="E276" s="12">
        <v>0</v>
      </c>
      <c r="F276" s="12">
        <v>0</v>
      </c>
      <c r="G276" s="12">
        <v>0</v>
      </c>
      <c r="H276" s="12">
        <v>50</v>
      </c>
      <c r="I276" s="13">
        <v>55</v>
      </c>
      <c r="J276" s="13">
        <v>75</v>
      </c>
      <c r="K276" s="13">
        <v>0</v>
      </c>
      <c r="L276" s="13">
        <v>0</v>
      </c>
      <c r="M276" s="13">
        <v>0</v>
      </c>
      <c r="N276" s="14">
        <f>D276*$D$4</f>
        <v>42.400000000000006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53</v>
      </c>
      <c r="S276" s="14">
        <f>(N276/100)*(I276*$I$4)+(N276/100)*(J276*$J$4)</f>
        <v>110.24000000000001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152.64000000000001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53</v>
      </c>
      <c r="AC276" s="15">
        <f>ROUND(X276+Y276+Z276+AA276+AB276,1)</f>
        <v>205.6</v>
      </c>
      <c r="AD276" s="48">
        <f>(ROUND(AC276-AC275,1)/AC275)</f>
        <v>0.10359634997316157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40</v>
      </c>
      <c r="E277" s="12">
        <v>0</v>
      </c>
      <c r="F277" s="12">
        <v>0</v>
      </c>
      <c r="G277" s="12">
        <v>0</v>
      </c>
      <c r="H277" s="12">
        <v>50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46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57.499999999999993</v>
      </c>
      <c r="S277" s="14">
        <f>(N277/100)*(I277*$I$5)+(N277/100)*(J277*$J$5)</f>
        <v>82.800000000000011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128.80000000000001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57.499999999999993</v>
      </c>
      <c r="AC277" s="15">
        <f t="shared" ref="AC277:AC289" si="105">ROUND(X277+Y277+Z277+AA277+AB277,1)</f>
        <v>186.3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12</v>
      </c>
      <c r="C278" s="21" t="s">
        <v>336</v>
      </c>
      <c r="D278" s="12">
        <v>40</v>
      </c>
      <c r="E278" s="12">
        <v>0</v>
      </c>
      <c r="F278" s="12">
        <v>0</v>
      </c>
      <c r="G278" s="12">
        <v>0</v>
      </c>
      <c r="H278" s="12">
        <v>50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46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57.499999999999993</v>
      </c>
      <c r="S278" s="14">
        <f>(N278/100)*(I278*$I$6)+(N278/100)*(J278*$J$6)</f>
        <v>82.800000000000011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128.80000000000001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57.499999999999993</v>
      </c>
      <c r="AC278" s="15">
        <f t="shared" si="105"/>
        <v>186.3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12</v>
      </c>
      <c r="C279" s="21" t="s">
        <v>337</v>
      </c>
      <c r="D279" s="12">
        <v>40</v>
      </c>
      <c r="E279" s="12">
        <v>0</v>
      </c>
      <c r="F279" s="12">
        <v>0</v>
      </c>
      <c r="G279" s="12">
        <v>0</v>
      </c>
      <c r="H279" s="12">
        <v>50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46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57.499999999999993</v>
      </c>
      <c r="S279" s="14">
        <f>(N279/100)*(I279*$I$7)+(N279/100)*(J279*$J$7)</f>
        <v>82.800000000000011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128.80000000000001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57.499999999999993</v>
      </c>
      <c r="AC279" s="15">
        <f t="shared" si="105"/>
        <v>186.3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40</v>
      </c>
      <c r="E280" s="12">
        <v>0</v>
      </c>
      <c r="F280" s="12">
        <v>0</v>
      </c>
      <c r="G280" s="12">
        <v>0</v>
      </c>
      <c r="H280" s="12">
        <v>50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46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57.499999999999993</v>
      </c>
      <c r="S280" s="14">
        <f>(N280/100)*(I280*$I$8)+(N280/100)*(J280*$J$8)</f>
        <v>82.800000000000011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128.80000000000001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57.499999999999993</v>
      </c>
      <c r="AC280" s="15">
        <f t="shared" si="105"/>
        <v>186.3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20</v>
      </c>
      <c r="E281" s="12">
        <v>60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120</v>
      </c>
      <c r="L281" s="13">
        <v>0</v>
      </c>
      <c r="M281" s="13">
        <v>0</v>
      </c>
      <c r="N281" s="14">
        <f>D281*$D$9</f>
        <v>21.200000000000003</v>
      </c>
      <c r="O281" s="14">
        <f>E281*$E$9</f>
        <v>63.6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19.080000000000002</v>
      </c>
      <c r="T281" s="14">
        <f>(O281/100)*(K281*$K$9)</f>
        <v>106.848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40.28</v>
      </c>
      <c r="Y281" s="14">
        <f t="shared" si="102"/>
        <v>170.44800000000001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210.7</v>
      </c>
      <c r="AD281" s="48">
        <f>(ROUND(AC281-AC275,1)/AC275)</f>
        <v>0.1309715512614063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20</v>
      </c>
      <c r="E282" s="12">
        <v>0</v>
      </c>
      <c r="F282" s="12">
        <v>60</v>
      </c>
      <c r="G282" s="12">
        <v>0</v>
      </c>
      <c r="H282" s="12">
        <v>0</v>
      </c>
      <c r="I282" s="13">
        <v>30</v>
      </c>
      <c r="J282" s="13">
        <v>60</v>
      </c>
      <c r="K282" s="13">
        <v>60</v>
      </c>
      <c r="L282" s="13">
        <v>60</v>
      </c>
      <c r="M282" s="13">
        <v>0</v>
      </c>
      <c r="N282" s="14">
        <f>D282*$D$10</f>
        <v>21.200000000000003</v>
      </c>
      <c r="O282" s="14">
        <f>E282*$E$10</f>
        <v>0</v>
      </c>
      <c r="P282" s="14">
        <f>F282*$F$10</f>
        <v>63.6</v>
      </c>
      <c r="Q282" s="14">
        <f>G282*$G$10</f>
        <v>0</v>
      </c>
      <c r="R282" s="14">
        <f>H282*$H$10</f>
        <v>0</v>
      </c>
      <c r="S282" s="14">
        <f>(N282/100)*(I282*$I$10)+(N282/100)*(J282*$J$10)</f>
        <v>19.080000000000002</v>
      </c>
      <c r="T282" s="14">
        <f>(O282/100)*(K282*$J$10)</f>
        <v>0</v>
      </c>
      <c r="U282" s="14">
        <f>(P282/100)*(K282*$K$10)+(P282/100)*(L282*$L$10)</f>
        <v>106.848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40.28</v>
      </c>
      <c r="Y282" s="14">
        <f t="shared" si="102"/>
        <v>0</v>
      </c>
      <c r="Z282" s="14">
        <f t="shared" si="103"/>
        <v>170.44800000000001</v>
      </c>
      <c r="AA282" s="14">
        <f t="shared" si="104"/>
        <v>0</v>
      </c>
      <c r="AB282" s="14">
        <f t="shared" si="106"/>
        <v>0</v>
      </c>
      <c r="AC282" s="15">
        <f t="shared" si="105"/>
        <v>210.7</v>
      </c>
      <c r="AD282" s="48">
        <f>(ROUND(AC282-AC275,1)/AC275)</f>
        <v>0.1309715512614063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20</v>
      </c>
      <c r="E283" s="12">
        <v>0</v>
      </c>
      <c r="F283" s="12">
        <v>0</v>
      </c>
      <c r="G283" s="12">
        <v>60</v>
      </c>
      <c r="H283" s="12">
        <v>0</v>
      </c>
      <c r="I283" s="13">
        <v>30</v>
      </c>
      <c r="J283" s="13">
        <v>60</v>
      </c>
      <c r="K283" s="13">
        <v>0</v>
      </c>
      <c r="L283" s="13">
        <v>120</v>
      </c>
      <c r="M283" s="13">
        <v>0</v>
      </c>
      <c r="N283" s="14">
        <f>D283*$D$11</f>
        <v>21.200000000000003</v>
      </c>
      <c r="O283" s="14">
        <f>E283*$E$11</f>
        <v>0</v>
      </c>
      <c r="P283" s="14">
        <f>F283*$F$11</f>
        <v>0</v>
      </c>
      <c r="Q283" s="14">
        <f>G283*$G$11</f>
        <v>63.6</v>
      </c>
      <c r="R283" s="14">
        <f>H283*$H$11</f>
        <v>0</v>
      </c>
      <c r="S283" s="14">
        <f>(N283/100)*(I283*$I$11)+(N283/100)*(J283*$J$11)</f>
        <v>19.080000000000002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106.848</v>
      </c>
      <c r="W283" s="14">
        <f>(R283/100)*(K283*$K$11)+(R283/100)*(L283*$L$11)</f>
        <v>0</v>
      </c>
      <c r="X283" s="14">
        <f t="shared" si="101"/>
        <v>40.28</v>
      </c>
      <c r="Y283" s="14">
        <f t="shared" si="102"/>
        <v>0</v>
      </c>
      <c r="Z283" s="14">
        <f t="shared" si="103"/>
        <v>0</v>
      </c>
      <c r="AA283" s="14">
        <f t="shared" si="104"/>
        <v>170.44800000000001</v>
      </c>
      <c r="AB283" s="14">
        <f t="shared" si="106"/>
        <v>0</v>
      </c>
      <c r="AC283" s="15">
        <f t="shared" si="105"/>
        <v>210.7</v>
      </c>
      <c r="AD283" s="48">
        <f>(ROUND(AC283-AC275,1)/AC275)</f>
        <v>0.1309715512614063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20</v>
      </c>
      <c r="E284" s="12">
        <v>0</v>
      </c>
      <c r="F284" s="12">
        <v>0</v>
      </c>
      <c r="G284" s="12">
        <v>0</v>
      </c>
      <c r="H284" s="12">
        <v>60</v>
      </c>
      <c r="I284" s="13">
        <v>30</v>
      </c>
      <c r="J284" s="13">
        <v>60</v>
      </c>
      <c r="K284" s="13">
        <v>60</v>
      </c>
      <c r="L284" s="13">
        <v>60</v>
      </c>
      <c r="M284" s="13">
        <v>0</v>
      </c>
      <c r="N284" s="14">
        <f>D284*$D$12</f>
        <v>21.200000000000003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63.6</v>
      </c>
      <c r="S284" s="14">
        <f>(N284/100)*(I284*$I$12)+(N284/100)*(J284*$J$12)</f>
        <v>19.080000000000002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106.848</v>
      </c>
      <c r="X284" s="14">
        <f t="shared" si="101"/>
        <v>40.28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170.44800000000001</v>
      </c>
      <c r="AC284" s="15">
        <f t="shared" si="105"/>
        <v>210.7</v>
      </c>
      <c r="AD284" s="48">
        <f>(ROUND(AC284-AC275,1)/AC275)</f>
        <v>0.1309715512614063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40</v>
      </c>
      <c r="E285" s="12">
        <v>0</v>
      </c>
      <c r="F285" s="12">
        <v>0</v>
      </c>
      <c r="G285" s="12">
        <v>0</v>
      </c>
      <c r="H285" s="12">
        <v>50</v>
      </c>
      <c r="I285" s="13">
        <v>30</v>
      </c>
      <c r="J285" s="13">
        <v>60</v>
      </c>
      <c r="K285" s="13">
        <v>0</v>
      </c>
      <c r="L285" s="13">
        <v>0</v>
      </c>
      <c r="M285" s="13">
        <v>40</v>
      </c>
      <c r="N285" s="14">
        <f>D285*$D$13</f>
        <v>42.400000000000006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53</v>
      </c>
      <c r="S285" s="14">
        <f>(N285/100)*(I285*$I$13)+(N285/100)*(J285*$J$13)+(N285/100)*(M285*$M$13)</f>
        <v>72.080000000000013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42.400000000000006</v>
      </c>
      <c r="X285" s="14">
        <f>N285+S285</f>
        <v>114.48000000000002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95.4</v>
      </c>
      <c r="AC285" s="15">
        <f t="shared" si="105"/>
        <v>209.9</v>
      </c>
      <c r="AD285" s="48">
        <f>(ROUND(AC285-AC275,1)/AC275)</f>
        <v>0.12667740203972089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40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160</v>
      </c>
      <c r="L286" s="13">
        <v>0</v>
      </c>
      <c r="M286" s="13">
        <v>0</v>
      </c>
      <c r="N286" s="14">
        <f>D286*$D$14</f>
        <v>42.400000000000006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173.84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216.24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216.2</v>
      </c>
      <c r="AD286" s="48">
        <f>(ROUND(AC286-AC275,1)/AC275)</f>
        <v>0.16049382716049382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40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160</v>
      </c>
      <c r="M287" s="13">
        <v>0</v>
      </c>
      <c r="N287" s="14">
        <f>D287*$D$15</f>
        <v>42.400000000000006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173.84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216.24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216.2</v>
      </c>
      <c r="AD287" s="48">
        <f>(ROUND(AC287-AC275,1)/AC275)</f>
        <v>0.16049382716049382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40</v>
      </c>
      <c r="E288" s="12">
        <v>0</v>
      </c>
      <c r="F288" s="12">
        <v>0</v>
      </c>
      <c r="G288" s="12">
        <v>0</v>
      </c>
      <c r="H288" s="12">
        <v>50</v>
      </c>
      <c r="I288" s="13">
        <v>30</v>
      </c>
      <c r="J288" s="13">
        <v>105</v>
      </c>
      <c r="K288" s="13">
        <v>0</v>
      </c>
      <c r="L288" s="13">
        <v>0</v>
      </c>
      <c r="M288" s="13">
        <v>0</v>
      </c>
      <c r="N288" s="14">
        <f>D288*$D$16</f>
        <v>42.400000000000006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53</v>
      </c>
      <c r="S288" s="14">
        <f>(N288/100)*(I288*$I$16)+(N288/100)*(J288*$J$16)</f>
        <v>124.02000000000001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166.42000000000002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53</v>
      </c>
      <c r="AC288" s="15">
        <f t="shared" si="105"/>
        <v>219.4</v>
      </c>
      <c r="AD288" s="48">
        <f>(ROUND(AC288-AC275,1)/AC275)</f>
        <v>0.17767042404723563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40</v>
      </c>
      <c r="E289" s="12">
        <v>0</v>
      </c>
      <c r="F289" s="12">
        <v>0</v>
      </c>
      <c r="G289" s="12">
        <v>0</v>
      </c>
      <c r="H289" s="12">
        <v>50</v>
      </c>
      <c r="I289" s="13">
        <v>75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42.400000000000006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53</v>
      </c>
      <c r="S289" s="14">
        <f>(N289/100)*(I289*$I$17)+(N289/100)*(J289*$J$17)</f>
        <v>104.94000000000001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147.34000000000003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53</v>
      </c>
      <c r="AC289" s="15">
        <f t="shared" si="105"/>
        <v>200.3</v>
      </c>
      <c r="AD289" s="48">
        <f>(ROUND(AC289-AC275,1)/AC275)</f>
        <v>7.5147611379495438E-2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75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60</v>
      </c>
      <c r="L290" s="51">
        <v>0</v>
      </c>
      <c r="M290" s="51">
        <v>0</v>
      </c>
      <c r="N290" s="52">
        <f>D290*$D$3</f>
        <v>0</v>
      </c>
      <c r="O290" s="52">
        <f>E290*$E$3</f>
        <v>86.25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103.5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189.75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189.8</v>
      </c>
      <c r="AD290" s="58"/>
      <c r="AE290" s="113"/>
      <c r="AF290" s="60"/>
      <c r="AH290" s="59"/>
    </row>
    <row r="291" spans="1:34">
      <c r="A291" s="99" t="s">
        <v>791</v>
      </c>
      <c r="B291" s="93">
        <v>10</v>
      </c>
      <c r="C291" s="21"/>
      <c r="D291" s="12"/>
      <c r="E291" s="12"/>
      <c r="F291" s="12"/>
      <c r="G291" s="12"/>
      <c r="H291" s="12"/>
      <c r="I291" s="13"/>
      <c r="J291" s="13"/>
      <c r="K291" s="13"/>
      <c r="L291" s="13"/>
      <c r="M291" s="13"/>
      <c r="N291" s="14">
        <f>D291*$D$4</f>
        <v>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0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0</v>
      </c>
      <c r="AD291" s="48">
        <f>(ROUND(AC291-AC290,1)/AC290)</f>
        <v>-1</v>
      </c>
      <c r="AE291" s="113" t="s">
        <v>790</v>
      </c>
      <c r="AF291" s="60"/>
      <c r="AH291" s="59"/>
    </row>
    <row r="292" spans="1:34">
      <c r="A292" s="99" t="s">
        <v>792</v>
      </c>
      <c r="B292" s="93">
        <v>16</v>
      </c>
      <c r="C292" s="21" t="s">
        <v>825</v>
      </c>
      <c r="D292" s="12">
        <v>0</v>
      </c>
      <c r="E292" s="12">
        <v>75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60</v>
      </c>
      <c r="L292" s="13">
        <v>0</v>
      </c>
      <c r="M292" s="13">
        <v>0</v>
      </c>
      <c r="N292" s="14">
        <f>D292*$D$5</f>
        <v>0</v>
      </c>
      <c r="O292" s="14">
        <f>E292*$E$5</f>
        <v>86.25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103.5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189.75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189.8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36</v>
      </c>
      <c r="C293" s="21" t="s">
        <v>336</v>
      </c>
      <c r="D293" s="12">
        <v>0</v>
      </c>
      <c r="E293" s="12">
        <v>75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60</v>
      </c>
      <c r="L293" s="13">
        <v>0</v>
      </c>
      <c r="M293" s="13">
        <v>0</v>
      </c>
      <c r="N293" s="14">
        <f>D293*$D$6</f>
        <v>0</v>
      </c>
      <c r="O293" s="14">
        <f>E293*$E$6</f>
        <v>86.25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103.5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189.75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189.8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75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60</v>
      </c>
      <c r="L294" s="13">
        <v>0</v>
      </c>
      <c r="M294" s="13">
        <v>0</v>
      </c>
      <c r="N294" s="14">
        <f>D294*$D$7</f>
        <v>0</v>
      </c>
      <c r="O294" s="14">
        <f>E294*$E$7</f>
        <v>86.25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103.5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189.75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189.8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75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60</v>
      </c>
      <c r="L295" s="13">
        <v>0</v>
      </c>
      <c r="M295" s="13">
        <v>0</v>
      </c>
      <c r="N295" s="14">
        <f>D295*$D$8</f>
        <v>0</v>
      </c>
      <c r="O295" s="14">
        <f>E295*$E$8</f>
        <v>86.25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103.5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189.75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189.8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100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106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118.72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224.72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224.7</v>
      </c>
      <c r="AD296" s="48">
        <f>(ROUND(AC296-AC290,1)/AC290)</f>
        <v>0.18387776606954687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100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106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118.72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224.72</v>
      </c>
      <c r="AA297" s="14">
        <f t="shared" si="110"/>
        <v>0</v>
      </c>
      <c r="AB297" s="14">
        <f t="shared" si="112"/>
        <v>0</v>
      </c>
      <c r="AC297" s="15">
        <f t="shared" si="111"/>
        <v>224.7</v>
      </c>
      <c r="AD297" s="48">
        <f>(ROUND(AC297-AC290,1)/AC290)</f>
        <v>0.18387776606954687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100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106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118.72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224.72</v>
      </c>
      <c r="AB298" s="14">
        <f t="shared" si="112"/>
        <v>0</v>
      </c>
      <c r="AC298" s="15">
        <f t="shared" si="111"/>
        <v>224.7</v>
      </c>
      <c r="AD298" s="48">
        <f>(ROUND(AC298-AC290,1)/AC290)</f>
        <v>0.18387776606954687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100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106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118.72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224.72</v>
      </c>
      <c r="AC299" s="15">
        <f t="shared" si="111"/>
        <v>224.7</v>
      </c>
      <c r="AD299" s="48">
        <f>(ROUND(AC299-AC290,1)/AC290)</f>
        <v>0.18387776606954687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75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60</v>
      </c>
      <c r="L300" s="13">
        <v>0</v>
      </c>
      <c r="M300" s="13">
        <v>60</v>
      </c>
      <c r="N300" s="14">
        <f>D300*$D$13</f>
        <v>0</v>
      </c>
      <c r="O300" s="14">
        <f>E300*$E$13</f>
        <v>79.5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143.10000000000002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222.60000000000002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222.6</v>
      </c>
      <c r="AD300" s="48">
        <f>(ROUND(AC300-AC290,1)/AC290)</f>
        <v>0.172813487881981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75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90</v>
      </c>
      <c r="L301" s="13">
        <v>0</v>
      </c>
      <c r="M301" s="13">
        <v>0</v>
      </c>
      <c r="N301" s="14">
        <f>D301*$D$14</f>
        <v>79.5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143.1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ref="X301:X302" si="113">N301+S301</f>
        <v>222.6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222.6</v>
      </c>
      <c r="AD301" s="48">
        <f>(ROUND(AC301-AC290,1)/AC290)</f>
        <v>0.172813487881981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75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90</v>
      </c>
      <c r="M302" s="13">
        <v>0</v>
      </c>
      <c r="N302" s="14">
        <f>D302*$D$15</f>
        <v>79.5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143.1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13"/>
        <v>222.6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222.6</v>
      </c>
      <c r="AD302" s="48">
        <f>(ROUND(AC302-AC290,1)/AC290)</f>
        <v>0.172813487881981</v>
      </c>
      <c r="AE302" s="113"/>
      <c r="AF302" s="60"/>
      <c r="AH302" s="59"/>
    </row>
    <row r="303" spans="1:34">
      <c r="A303" s="99"/>
      <c r="B303" s="93"/>
      <c r="C303" s="21"/>
      <c r="D303" s="12"/>
      <c r="E303" s="12"/>
      <c r="F303" s="12"/>
      <c r="G303" s="12"/>
      <c r="H303" s="12"/>
      <c r="I303" s="13"/>
      <c r="J303" s="13"/>
      <c r="K303" s="13"/>
      <c r="L303" s="13"/>
      <c r="M303" s="13"/>
      <c r="N303" s="14">
        <f>D303*$D$16</f>
        <v>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0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0</v>
      </c>
      <c r="AD303" s="48">
        <f>(ROUND(AC303-AC290,1)/AC290)</f>
        <v>-1</v>
      </c>
      <c r="AE303" s="113"/>
      <c r="AF303" s="60"/>
      <c r="AH303" s="59"/>
    </row>
    <row r="304" spans="1:34">
      <c r="A304" s="99"/>
      <c r="B304" s="93"/>
      <c r="C304" s="21"/>
      <c r="D304" s="12"/>
      <c r="E304" s="12"/>
      <c r="F304" s="12"/>
      <c r="G304" s="12"/>
      <c r="H304" s="12"/>
      <c r="I304" s="13"/>
      <c r="J304" s="13"/>
      <c r="K304" s="13"/>
      <c r="L304" s="13"/>
      <c r="M304" s="13"/>
      <c r="N304" s="14">
        <f>D304*$D$17</f>
        <v>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0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0</v>
      </c>
      <c r="AD304" s="48">
        <f>(ROUND(AC304-AC290,1)/AC290)</f>
        <v>-1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80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92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82.8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174.8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174.8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80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15</v>
      </c>
      <c r="K306" s="13">
        <v>0</v>
      </c>
      <c r="L306" s="13">
        <v>0</v>
      </c>
      <c r="M306" s="13">
        <v>0</v>
      </c>
      <c r="N306" s="14">
        <f>D306*$D$4</f>
        <v>84.800000000000011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118.72000000000001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34" si="114">N306+S306</f>
        <v>203.52000000000004</v>
      </c>
      <c r="Y306" s="14">
        <f t="shared" ref="Y306:Y334" si="115">O306+T306</f>
        <v>0</v>
      </c>
      <c r="Z306" s="14">
        <f t="shared" ref="Z306:Z334" si="116">P306+U306</f>
        <v>0</v>
      </c>
      <c r="AA306" s="14">
        <f t="shared" ref="AA306:AA334" si="117">Q306+V306</f>
        <v>0</v>
      </c>
      <c r="AB306" s="14">
        <f>R306+W306</f>
        <v>0</v>
      </c>
      <c r="AC306" s="15">
        <f>ROUND(X306+Y306+Z306+AA306+AB306,1)</f>
        <v>203.5</v>
      </c>
      <c r="AD306" s="48">
        <f>(ROUND(AC306-AC305,1)/AC305)</f>
        <v>0.16418764302059496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80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92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82.8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4"/>
        <v>174.8</v>
      </c>
      <c r="Y307" s="14">
        <f t="shared" si="115"/>
        <v>0</v>
      </c>
      <c r="Z307" s="14">
        <f t="shared" si="116"/>
        <v>0</v>
      </c>
      <c r="AA307" s="14">
        <f t="shared" si="117"/>
        <v>0</v>
      </c>
      <c r="AB307" s="14">
        <f>R307+W307</f>
        <v>0</v>
      </c>
      <c r="AC307" s="15">
        <f t="shared" ref="AC307:AC319" si="118">ROUND(X307+Y307+Z307+AA307+AB307,1)</f>
        <v>174.8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80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92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82.8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4"/>
        <v>174.8</v>
      </c>
      <c r="Y308" s="14">
        <f t="shared" si="115"/>
        <v>0</v>
      </c>
      <c r="Z308" s="14">
        <f t="shared" si="116"/>
        <v>0</v>
      </c>
      <c r="AA308" s="14">
        <f t="shared" si="117"/>
        <v>0</v>
      </c>
      <c r="AB308" s="14">
        <f t="shared" ref="AB308:AB334" si="119">R308+W308</f>
        <v>0</v>
      </c>
      <c r="AC308" s="15">
        <f t="shared" si="118"/>
        <v>174.8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80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92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82.8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4"/>
        <v>174.8</v>
      </c>
      <c r="Y309" s="14">
        <f t="shared" si="115"/>
        <v>0</v>
      </c>
      <c r="Z309" s="14">
        <f t="shared" si="116"/>
        <v>0</v>
      </c>
      <c r="AA309" s="14">
        <f t="shared" si="117"/>
        <v>0</v>
      </c>
      <c r="AB309" s="14">
        <f t="shared" si="119"/>
        <v>0</v>
      </c>
      <c r="AC309" s="15">
        <f t="shared" si="118"/>
        <v>174.8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80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92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82.8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4"/>
        <v>174.8</v>
      </c>
      <c r="Y310" s="14">
        <f t="shared" si="115"/>
        <v>0</v>
      </c>
      <c r="Z310" s="14">
        <f t="shared" si="116"/>
        <v>0</v>
      </c>
      <c r="AA310" s="14">
        <f t="shared" si="117"/>
        <v>0</v>
      </c>
      <c r="AB310" s="14">
        <f t="shared" si="119"/>
        <v>0</v>
      </c>
      <c r="AC310" s="15">
        <f t="shared" si="118"/>
        <v>174.8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40</v>
      </c>
      <c r="E311" s="12">
        <v>80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50</v>
      </c>
      <c r="L311" s="13">
        <v>0</v>
      </c>
      <c r="M311" s="13">
        <v>0</v>
      </c>
      <c r="N311" s="14">
        <f>D311*$D$9</f>
        <v>42.400000000000006</v>
      </c>
      <c r="O311" s="14">
        <f>E311*$E$9</f>
        <v>84.800000000000011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19.080000000000002</v>
      </c>
      <c r="T311" s="14">
        <f>(O311/100)*(K311*$K$9)</f>
        <v>59.360000000000007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4"/>
        <v>61.480000000000004</v>
      </c>
      <c r="Y311" s="14">
        <f t="shared" si="115"/>
        <v>144.16000000000003</v>
      </c>
      <c r="Z311" s="14">
        <f t="shared" si="116"/>
        <v>0</v>
      </c>
      <c r="AA311" s="14">
        <f t="shared" si="117"/>
        <v>0</v>
      </c>
      <c r="AB311" s="14">
        <f t="shared" si="119"/>
        <v>0</v>
      </c>
      <c r="AC311" s="15">
        <f t="shared" si="118"/>
        <v>205.6</v>
      </c>
      <c r="AD311" s="48">
        <f>(ROUND(AC311-AC305,1)/AC305)</f>
        <v>0.17620137299771166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40</v>
      </c>
      <c r="E312" s="12">
        <v>0</v>
      </c>
      <c r="F312" s="12">
        <v>80</v>
      </c>
      <c r="G312" s="12">
        <v>0</v>
      </c>
      <c r="H312" s="12">
        <v>0</v>
      </c>
      <c r="I312" s="13">
        <v>45</v>
      </c>
      <c r="J312" s="13">
        <v>0</v>
      </c>
      <c r="K312" s="13">
        <v>25</v>
      </c>
      <c r="L312" s="13">
        <v>25</v>
      </c>
      <c r="M312" s="13">
        <v>0</v>
      </c>
      <c r="N312" s="14">
        <f>D312*$D$10</f>
        <v>42.400000000000006</v>
      </c>
      <c r="O312" s="14">
        <f>E312*$E$10</f>
        <v>0</v>
      </c>
      <c r="P312" s="14">
        <f>F312*$F$10</f>
        <v>84.800000000000011</v>
      </c>
      <c r="Q312" s="14">
        <f>G312*$G$10</f>
        <v>0</v>
      </c>
      <c r="R312" s="14">
        <f>H312*$H$10</f>
        <v>0</v>
      </c>
      <c r="S312" s="14">
        <f>(N312/100)*(I312*$I$10)+(N312/100)*(J312*$J$10)</f>
        <v>19.080000000000002</v>
      </c>
      <c r="T312" s="14">
        <f>(O312/100)*(K312*$J$10)</f>
        <v>0</v>
      </c>
      <c r="U312" s="14">
        <f>(P312/100)*(K312*$K$10)+(P312/100)*(L312*$L$10)</f>
        <v>59.360000000000007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4"/>
        <v>61.480000000000004</v>
      </c>
      <c r="Y312" s="14">
        <f t="shared" si="115"/>
        <v>0</v>
      </c>
      <c r="Z312" s="14">
        <f t="shared" si="116"/>
        <v>144.16000000000003</v>
      </c>
      <c r="AA312" s="14">
        <f t="shared" si="117"/>
        <v>0</v>
      </c>
      <c r="AB312" s="14">
        <f t="shared" si="119"/>
        <v>0</v>
      </c>
      <c r="AC312" s="15">
        <f t="shared" si="118"/>
        <v>205.6</v>
      </c>
      <c r="AD312" s="48">
        <f>(ROUND(AC312-AC305,1)/AC305)</f>
        <v>0.17620137299771166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40</v>
      </c>
      <c r="E313" s="12">
        <v>0</v>
      </c>
      <c r="F313" s="12">
        <v>0</v>
      </c>
      <c r="G313" s="12">
        <v>80</v>
      </c>
      <c r="H313" s="12">
        <v>0</v>
      </c>
      <c r="I313" s="13">
        <v>45</v>
      </c>
      <c r="J313" s="13">
        <v>0</v>
      </c>
      <c r="K313" s="13">
        <v>0</v>
      </c>
      <c r="L313" s="13">
        <v>50</v>
      </c>
      <c r="M313" s="13">
        <v>0</v>
      </c>
      <c r="N313" s="14">
        <f>D313*$D$11</f>
        <v>42.400000000000006</v>
      </c>
      <c r="O313" s="14">
        <f>E313*$E$11</f>
        <v>0</v>
      </c>
      <c r="P313" s="14">
        <f>F313*$F$11</f>
        <v>0</v>
      </c>
      <c r="Q313" s="14">
        <f>G313*$G$11</f>
        <v>84.800000000000011</v>
      </c>
      <c r="R313" s="14">
        <f>H313*$H$11</f>
        <v>0</v>
      </c>
      <c r="S313" s="14">
        <f>(N313/100)*(I313*$I$11)+(N313/100)*(J313*$J$11)</f>
        <v>19.080000000000002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59.360000000000007</v>
      </c>
      <c r="W313" s="14">
        <f>(R313/100)*(K313*$K$11)+(R313/100)*(L313*$L$11)</f>
        <v>0</v>
      </c>
      <c r="X313" s="14">
        <f t="shared" si="114"/>
        <v>61.480000000000004</v>
      </c>
      <c r="Y313" s="14">
        <f t="shared" si="115"/>
        <v>0</v>
      </c>
      <c r="Z313" s="14">
        <f t="shared" si="116"/>
        <v>0</v>
      </c>
      <c r="AA313" s="14">
        <f t="shared" si="117"/>
        <v>144.16000000000003</v>
      </c>
      <c r="AB313" s="14">
        <f t="shared" si="119"/>
        <v>0</v>
      </c>
      <c r="AC313" s="15">
        <f t="shared" si="118"/>
        <v>205.6</v>
      </c>
      <c r="AD313" s="48">
        <f>(ROUND(AC313-AC305,1)/AC305)</f>
        <v>0.17620137299771166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40</v>
      </c>
      <c r="E314" s="12">
        <v>0</v>
      </c>
      <c r="F314" s="12">
        <v>0</v>
      </c>
      <c r="G314" s="12">
        <v>0</v>
      </c>
      <c r="H314" s="12">
        <v>80</v>
      </c>
      <c r="I314" s="13">
        <v>45</v>
      </c>
      <c r="J314" s="13">
        <v>0</v>
      </c>
      <c r="K314" s="13">
        <v>25</v>
      </c>
      <c r="L314" s="13">
        <v>25</v>
      </c>
      <c r="M314" s="13">
        <v>0</v>
      </c>
      <c r="N314" s="14">
        <f>D314*$D$12</f>
        <v>42.400000000000006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84.800000000000011</v>
      </c>
      <c r="S314" s="14">
        <f>(N314/100)*(I314*$I$12)+(N314/100)*(J314*$J$12)</f>
        <v>19.080000000000002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59.360000000000007</v>
      </c>
      <c r="X314" s="14">
        <f t="shared" si="114"/>
        <v>61.480000000000004</v>
      </c>
      <c r="Y314" s="14">
        <f t="shared" si="115"/>
        <v>0</v>
      </c>
      <c r="Z314" s="14">
        <f t="shared" si="116"/>
        <v>0</v>
      </c>
      <c r="AA314" s="14">
        <f t="shared" si="117"/>
        <v>0</v>
      </c>
      <c r="AB314" s="14">
        <f t="shared" si="119"/>
        <v>144.16000000000003</v>
      </c>
      <c r="AC314" s="15">
        <f t="shared" si="118"/>
        <v>205.6</v>
      </c>
      <c r="AD314" s="48">
        <f>(ROUND(AC314-AC305,1)/AC305)</f>
        <v>0.17620137299771166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80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50</v>
      </c>
      <c r="N315" s="14">
        <f>D315*$D$13</f>
        <v>84.800000000000011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122.96000000000001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207.76000000000002</v>
      </c>
      <c r="Y315" s="14">
        <f t="shared" si="115"/>
        <v>0</v>
      </c>
      <c r="Z315" s="14">
        <f t="shared" si="116"/>
        <v>0</v>
      </c>
      <c r="AA315" s="14">
        <f t="shared" si="117"/>
        <v>0</v>
      </c>
      <c r="AB315" s="14">
        <f t="shared" si="119"/>
        <v>0</v>
      </c>
      <c r="AC315" s="15">
        <f t="shared" si="118"/>
        <v>207.8</v>
      </c>
      <c r="AD315" s="48">
        <f>(ROUND(AC315-AC305,1)/AC305)</f>
        <v>0.18878718535469105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80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50</v>
      </c>
      <c r="L316" s="13">
        <v>0</v>
      </c>
      <c r="M316" s="13">
        <v>0</v>
      </c>
      <c r="N316" s="14">
        <f>D316*$D$14</f>
        <v>84.800000000000011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122.96000000000001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4"/>
        <v>207.76000000000002</v>
      </c>
      <c r="Y316" s="14">
        <f t="shared" si="115"/>
        <v>0</v>
      </c>
      <c r="Z316" s="14">
        <f t="shared" si="116"/>
        <v>0</v>
      </c>
      <c r="AA316" s="14">
        <f t="shared" si="117"/>
        <v>0</v>
      </c>
      <c r="AB316" s="14">
        <f t="shared" si="119"/>
        <v>0</v>
      </c>
      <c r="AC316" s="15">
        <f t="shared" si="118"/>
        <v>207.8</v>
      </c>
      <c r="AD316" s="48">
        <f>(ROUND(AC316-AC305,1)/AC305)</f>
        <v>0.18878718535469105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80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50</v>
      </c>
      <c r="M317" s="13">
        <v>0</v>
      </c>
      <c r="N317" s="14">
        <f>D317*$D$15</f>
        <v>84.800000000000011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122.96000000000001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4"/>
        <v>207.76000000000002</v>
      </c>
      <c r="Y317" s="14">
        <f t="shared" si="115"/>
        <v>0</v>
      </c>
      <c r="Z317" s="14">
        <f t="shared" si="116"/>
        <v>0</v>
      </c>
      <c r="AA317" s="14">
        <f t="shared" si="117"/>
        <v>0</v>
      </c>
      <c r="AB317" s="14">
        <f t="shared" si="119"/>
        <v>0</v>
      </c>
      <c r="AC317" s="15">
        <f t="shared" si="118"/>
        <v>207.8</v>
      </c>
      <c r="AD317" s="48">
        <f>(ROUND(AC317-AC305,1)/AC305)</f>
        <v>0.18878718535469105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80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30</v>
      </c>
      <c r="K318" s="13">
        <v>0</v>
      </c>
      <c r="L318" s="13">
        <v>0</v>
      </c>
      <c r="M318" s="13">
        <v>0</v>
      </c>
      <c r="N318" s="14">
        <f>D318*$D$16</f>
        <v>84.800000000000011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101.76000000000002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4"/>
        <v>186.56000000000003</v>
      </c>
      <c r="Y318" s="14">
        <f t="shared" si="115"/>
        <v>0</v>
      </c>
      <c r="Z318" s="14">
        <f t="shared" si="116"/>
        <v>0</v>
      </c>
      <c r="AA318" s="14">
        <f t="shared" si="117"/>
        <v>0</v>
      </c>
      <c r="AB318" s="14">
        <f t="shared" si="119"/>
        <v>0</v>
      </c>
      <c r="AC318" s="15">
        <f t="shared" si="118"/>
        <v>186.6</v>
      </c>
      <c r="AD318" s="48">
        <f>(ROUND(AC318-AC305,1)/AC305)</f>
        <v>6.7505720823798632E-2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80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84.800000000000011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116.60000000000001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4"/>
        <v>201.40000000000003</v>
      </c>
      <c r="Y319" s="14">
        <f t="shared" si="115"/>
        <v>0</v>
      </c>
      <c r="Z319" s="14">
        <f t="shared" si="116"/>
        <v>0</v>
      </c>
      <c r="AA319" s="14">
        <f t="shared" si="117"/>
        <v>0</v>
      </c>
      <c r="AB319" s="14">
        <f t="shared" si="119"/>
        <v>0</v>
      </c>
      <c r="AC319" s="15">
        <f t="shared" si="118"/>
        <v>201.4</v>
      </c>
      <c r="AD319" s="48">
        <f>(ROUND(AC319-AC305,1)/AC305)</f>
        <v>0.15217391304347827</v>
      </c>
      <c r="AE319" s="113"/>
      <c r="AF319" s="60"/>
      <c r="AH319" s="59"/>
    </row>
    <row r="320" spans="1:34">
      <c r="A320" s="106" t="s">
        <v>0</v>
      </c>
      <c r="B320" s="92" t="s">
        <v>1072</v>
      </c>
      <c r="C320" s="50" t="s">
        <v>240</v>
      </c>
      <c r="D320" s="11">
        <v>60</v>
      </c>
      <c r="E320" s="11">
        <v>0</v>
      </c>
      <c r="F320" s="11">
        <v>0</v>
      </c>
      <c r="G320" s="11">
        <v>0</v>
      </c>
      <c r="H320" s="11">
        <v>0</v>
      </c>
      <c r="I320" s="51">
        <v>10</v>
      </c>
      <c r="J320" s="51">
        <v>30</v>
      </c>
      <c r="K320" s="51">
        <v>55</v>
      </c>
      <c r="L320" s="51">
        <v>0</v>
      </c>
      <c r="M320" s="51">
        <v>0</v>
      </c>
      <c r="N320" s="52">
        <f>D320*$D$3</f>
        <v>69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0</v>
      </c>
      <c r="S320" s="52">
        <f>(N320/100)*(I320*$I$3)+(N320/100)*(J320*$J$3)+(N320/100)*(K320*$L$3)</f>
        <v>131.1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si="114"/>
        <v>200.1</v>
      </c>
      <c r="Y320" s="52">
        <f t="shared" si="115"/>
        <v>0</v>
      </c>
      <c r="Z320" s="52">
        <f t="shared" si="116"/>
        <v>0</v>
      </c>
      <c r="AA320" s="52">
        <f t="shared" si="117"/>
        <v>0</v>
      </c>
      <c r="AB320" s="52">
        <f>R320+W320</f>
        <v>0</v>
      </c>
      <c r="AC320" s="53">
        <f>ROUND(X320+Y320+Z320+AA320+AB320,1)</f>
        <v>200.1</v>
      </c>
      <c r="AD320" s="58" t="s">
        <v>327</v>
      </c>
      <c r="AE320" s="113"/>
      <c r="AF320" s="60"/>
      <c r="AH320" s="59"/>
    </row>
    <row r="321" spans="1:34">
      <c r="A321" s="99" t="s">
        <v>791</v>
      </c>
      <c r="B321" s="93">
        <v>0</v>
      </c>
      <c r="C321" s="21" t="s">
        <v>323</v>
      </c>
      <c r="D321" s="12">
        <v>60</v>
      </c>
      <c r="E321" s="12">
        <v>0</v>
      </c>
      <c r="F321" s="12">
        <v>0</v>
      </c>
      <c r="G321" s="12">
        <v>0</v>
      </c>
      <c r="H321" s="12">
        <v>0</v>
      </c>
      <c r="I321" s="13">
        <v>30</v>
      </c>
      <c r="J321" s="13">
        <v>40</v>
      </c>
      <c r="K321" s="13">
        <v>55</v>
      </c>
      <c r="L321" s="13">
        <v>0</v>
      </c>
      <c r="M321" s="13">
        <v>0</v>
      </c>
      <c r="N321" s="14">
        <f>D321*$D$4</f>
        <v>63.6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0</v>
      </c>
      <c r="S321" s="14">
        <f>(N321/100)*(I321*$I$4)+(N321/100)*(J321*$J$4)+(N321/100)*(K321*$L$4)</f>
        <v>159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4"/>
        <v>222.6</v>
      </c>
      <c r="Y321" s="14">
        <f t="shared" si="115"/>
        <v>0</v>
      </c>
      <c r="Z321" s="14">
        <f t="shared" si="116"/>
        <v>0</v>
      </c>
      <c r="AA321" s="14">
        <f t="shared" si="117"/>
        <v>0</v>
      </c>
      <c r="AB321" s="14">
        <f>R321+W321</f>
        <v>0</v>
      </c>
      <c r="AC321" s="15">
        <f>ROUND(X321+Y321+Z321+AA321+AB321,1)</f>
        <v>222.6</v>
      </c>
      <c r="AD321" s="48">
        <f>(ROUND(AC321-AC320,1)/AC320)</f>
        <v>0.11244377811094453</v>
      </c>
      <c r="AE321" s="113" t="s">
        <v>790</v>
      </c>
      <c r="AF321" s="60"/>
      <c r="AH321" s="59"/>
    </row>
    <row r="322" spans="1:34">
      <c r="A322" s="99" t="s">
        <v>792</v>
      </c>
      <c r="B322" s="93">
        <v>28</v>
      </c>
      <c r="C322" s="21" t="s">
        <v>825</v>
      </c>
      <c r="D322" s="12">
        <v>60</v>
      </c>
      <c r="E322" s="12">
        <v>0</v>
      </c>
      <c r="F322" s="12">
        <v>0</v>
      </c>
      <c r="G322" s="12">
        <v>0</v>
      </c>
      <c r="H322" s="12">
        <v>0</v>
      </c>
      <c r="I322" s="13">
        <v>10</v>
      </c>
      <c r="J322" s="13">
        <v>30</v>
      </c>
      <c r="K322" s="13">
        <v>55</v>
      </c>
      <c r="L322" s="13">
        <v>0</v>
      </c>
      <c r="M322" s="13">
        <v>0</v>
      </c>
      <c r="N322" s="14">
        <f>D322*$D$5</f>
        <v>69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0</v>
      </c>
      <c r="S322" s="14">
        <f>(N322/100)*(I322*$I$5)+(N322/100)*(J322*$J$5)+(N322/100)*(K322*$L$5)</f>
        <v>131.1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4"/>
        <v>200.1</v>
      </c>
      <c r="Y322" s="14">
        <f t="shared" si="115"/>
        <v>0</v>
      </c>
      <c r="Z322" s="14">
        <f t="shared" si="116"/>
        <v>0</v>
      </c>
      <c r="AA322" s="14">
        <f t="shared" si="117"/>
        <v>0</v>
      </c>
      <c r="AB322" s="14">
        <f>R322+W322</f>
        <v>0</v>
      </c>
      <c r="AC322" s="15">
        <f t="shared" ref="AC322:AC334" si="120">ROUND(X322+Y322+Z322+AA322+AB322,1)</f>
        <v>200.1</v>
      </c>
      <c r="AD322" s="48">
        <f>(ROUND(AC322-AC320,1)/AC320)</f>
        <v>0</v>
      </c>
      <c r="AE322" s="113"/>
      <c r="AF322" s="60"/>
      <c r="AH322" s="59"/>
    </row>
    <row r="323" spans="1:34">
      <c r="A323" s="99" t="s">
        <v>793</v>
      </c>
      <c r="B323" s="93">
        <v>40</v>
      </c>
      <c r="C323" s="21" t="s">
        <v>336</v>
      </c>
      <c r="D323" s="12">
        <v>60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30</v>
      </c>
      <c r="K323" s="13">
        <v>55</v>
      </c>
      <c r="L323" s="13">
        <v>0</v>
      </c>
      <c r="M323" s="13">
        <v>0</v>
      </c>
      <c r="N323" s="14">
        <f>D323*$D$6</f>
        <v>69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0</v>
      </c>
      <c r="S323" s="14">
        <f>(N323/100)*(I323*$I$6)+(N323/100)*(J323*$J$6)+(N323/100)*(K323*$L$6)</f>
        <v>131.1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4"/>
        <v>200.1</v>
      </c>
      <c r="Y323" s="14">
        <f t="shared" si="115"/>
        <v>0</v>
      </c>
      <c r="Z323" s="14">
        <f t="shared" si="116"/>
        <v>0</v>
      </c>
      <c r="AA323" s="14">
        <f t="shared" si="117"/>
        <v>0</v>
      </c>
      <c r="AB323" s="14">
        <f t="shared" ref="AB323:AB334" si="121">R323+W323</f>
        <v>0</v>
      </c>
      <c r="AC323" s="15">
        <f t="shared" si="120"/>
        <v>200.1</v>
      </c>
      <c r="AD323" s="48">
        <f>(ROUND(AC323-AC320,1)/AC320)</f>
        <v>0</v>
      </c>
      <c r="AE323" s="113"/>
      <c r="AF323" s="60"/>
      <c r="AH323" s="59"/>
    </row>
    <row r="324" spans="1:34">
      <c r="A324" s="99" t="s">
        <v>794</v>
      </c>
      <c r="B324" s="93">
        <v>0</v>
      </c>
      <c r="C324" s="21" t="s">
        <v>337</v>
      </c>
      <c r="D324" s="12">
        <v>60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30</v>
      </c>
      <c r="K324" s="13">
        <v>55</v>
      </c>
      <c r="L324" s="13">
        <v>0</v>
      </c>
      <c r="M324" s="13">
        <v>0</v>
      </c>
      <c r="N324" s="14">
        <f>D324*$D$7</f>
        <v>69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0</v>
      </c>
      <c r="S324" s="14">
        <f>(N324/100)*(I324*$I$7)+(N324/100)*(J324*$J$7)+(N324/100)*(K324*$L$7)</f>
        <v>131.1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4"/>
        <v>200.1</v>
      </c>
      <c r="Y324" s="14">
        <f t="shared" si="115"/>
        <v>0</v>
      </c>
      <c r="Z324" s="14">
        <f t="shared" si="116"/>
        <v>0</v>
      </c>
      <c r="AA324" s="14">
        <f t="shared" si="117"/>
        <v>0</v>
      </c>
      <c r="AB324" s="14">
        <f t="shared" si="121"/>
        <v>0</v>
      </c>
      <c r="AC324" s="15">
        <f t="shared" si="120"/>
        <v>200.1</v>
      </c>
      <c r="AD324" s="48">
        <f>(ROUND(AC324-AC320,1)/AC320)</f>
        <v>0</v>
      </c>
      <c r="AE324" s="113"/>
      <c r="AF324" s="60"/>
      <c r="AH324" s="59"/>
    </row>
    <row r="325" spans="1:34">
      <c r="A325" s="99" t="s">
        <v>644</v>
      </c>
      <c r="B325" s="93"/>
      <c r="C325" s="21" t="s">
        <v>338</v>
      </c>
      <c r="D325" s="12">
        <v>60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30</v>
      </c>
      <c r="K325" s="13">
        <v>55</v>
      </c>
      <c r="L325" s="13">
        <v>0</v>
      </c>
      <c r="M325" s="13">
        <v>0</v>
      </c>
      <c r="N325" s="14">
        <f>D325*$D$8</f>
        <v>69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0</v>
      </c>
      <c r="S325" s="14">
        <f>(N325/100)*(I325*$I$8)+(N325/100)*(J325*$J$8)+(N325/100)*(K325*$L$8)</f>
        <v>131.1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4"/>
        <v>200.1</v>
      </c>
      <c r="Y325" s="14">
        <f t="shared" si="115"/>
        <v>0</v>
      </c>
      <c r="Z325" s="14">
        <f t="shared" si="116"/>
        <v>0</v>
      </c>
      <c r="AA325" s="14">
        <f t="shared" si="117"/>
        <v>0</v>
      </c>
      <c r="AB325" s="14">
        <f t="shared" si="121"/>
        <v>0</v>
      </c>
      <c r="AC325" s="15">
        <f t="shared" si="120"/>
        <v>200.1</v>
      </c>
      <c r="AD325" s="48">
        <f>(ROUND(AC325-AC320,1)/AC320)</f>
        <v>0</v>
      </c>
      <c r="AE325" s="113"/>
      <c r="AF325" s="60"/>
      <c r="AH325" s="59"/>
    </row>
    <row r="326" spans="1:34">
      <c r="A326" s="99" t="s">
        <v>585</v>
      </c>
      <c r="B326" s="93"/>
      <c r="C326" s="21" t="s">
        <v>1</v>
      </c>
      <c r="D326" s="12">
        <v>30</v>
      </c>
      <c r="E326" s="12">
        <v>60</v>
      </c>
      <c r="F326" s="12">
        <v>0</v>
      </c>
      <c r="G326" s="12">
        <v>0</v>
      </c>
      <c r="H326" s="12">
        <v>0</v>
      </c>
      <c r="I326" s="13">
        <v>10</v>
      </c>
      <c r="J326" s="13">
        <v>30</v>
      </c>
      <c r="K326" s="13">
        <v>115</v>
      </c>
      <c r="L326" s="13">
        <v>0</v>
      </c>
      <c r="M326" s="13">
        <v>0</v>
      </c>
      <c r="N326" s="14">
        <f>D326*$D$9</f>
        <v>31.8</v>
      </c>
      <c r="O326" s="14">
        <f>E326*$E$9</f>
        <v>63.6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(N326/100)*(I326*$I$9)+(N326/100)*(J326*$J$9)+(N326/100)*(K326*$L$9)</f>
        <v>49.29</v>
      </c>
      <c r="T326" s="14">
        <f>(O326/100)*(K326*$K$9)</f>
        <v>102.396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4"/>
        <v>81.09</v>
      </c>
      <c r="Y326" s="14">
        <f t="shared" si="115"/>
        <v>165.99600000000001</v>
      </c>
      <c r="Z326" s="14">
        <f t="shared" si="116"/>
        <v>0</v>
      </c>
      <c r="AA326" s="14">
        <f t="shared" si="117"/>
        <v>0</v>
      </c>
      <c r="AB326" s="14">
        <f t="shared" si="121"/>
        <v>0</v>
      </c>
      <c r="AC326" s="15">
        <f t="shared" si="120"/>
        <v>247.1</v>
      </c>
      <c r="AD326" s="48">
        <f>(ROUND(AC326-AC320,1)/AC320)</f>
        <v>0.23488255872063968</v>
      </c>
      <c r="AE326" s="113"/>
      <c r="AF326" s="60"/>
      <c r="AH326" s="59"/>
    </row>
    <row r="327" spans="1:34">
      <c r="A327" s="99" t="s">
        <v>820</v>
      </c>
      <c r="B327" s="93"/>
      <c r="C327" s="21" t="s">
        <v>2</v>
      </c>
      <c r="D327" s="12">
        <v>30</v>
      </c>
      <c r="E327" s="12">
        <v>0</v>
      </c>
      <c r="F327" s="12">
        <v>60</v>
      </c>
      <c r="G327" s="12">
        <v>0</v>
      </c>
      <c r="H327" s="12">
        <v>0</v>
      </c>
      <c r="I327" s="13">
        <v>10</v>
      </c>
      <c r="J327" s="13">
        <v>30</v>
      </c>
      <c r="K327" s="13">
        <v>55</v>
      </c>
      <c r="L327" s="13">
        <v>55</v>
      </c>
      <c r="M327" s="13">
        <v>0</v>
      </c>
      <c r="N327" s="14">
        <f>D327*$D$10</f>
        <v>31.8</v>
      </c>
      <c r="O327" s="14">
        <f>E327*$E$10</f>
        <v>0</v>
      </c>
      <c r="P327" s="14">
        <f>F327*$F$10</f>
        <v>63.6</v>
      </c>
      <c r="Q327" s="14">
        <f>G327*$G$10</f>
        <v>0</v>
      </c>
      <c r="R327" s="14">
        <f>H327*$H$10</f>
        <v>0</v>
      </c>
      <c r="S327" s="14">
        <f>(N327/100)*(I327*$I$10)+(N327/100)*(J327*$J$10)+(N327/100)*(K327*$L$10)</f>
        <v>37.206000000000003</v>
      </c>
      <c r="T327" s="14">
        <f>(O327/100)*(K327*$J$10)</f>
        <v>0</v>
      </c>
      <c r="U327" s="14">
        <f>(P327/100)*(K327*$K$10)+(P327/100)*(L327*$L$10)</f>
        <v>97.944000000000003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4"/>
        <v>69.006</v>
      </c>
      <c r="Y327" s="14">
        <f t="shared" si="115"/>
        <v>0</v>
      </c>
      <c r="Z327" s="14">
        <f t="shared" si="116"/>
        <v>161.54400000000001</v>
      </c>
      <c r="AA327" s="14">
        <f t="shared" si="117"/>
        <v>0</v>
      </c>
      <c r="AB327" s="14">
        <f t="shared" si="121"/>
        <v>0</v>
      </c>
      <c r="AC327" s="15">
        <f t="shared" si="120"/>
        <v>230.6</v>
      </c>
      <c r="AD327" s="48">
        <f>(ROUND(AC327-AC320,1)/AC320)</f>
        <v>0.15242378810594703</v>
      </c>
      <c r="AE327" s="113"/>
      <c r="AF327" s="60"/>
      <c r="AH327" s="59"/>
    </row>
    <row r="328" spans="1:34">
      <c r="A328" s="99" t="s">
        <v>821</v>
      </c>
      <c r="B328" s="93"/>
      <c r="C328" s="21" t="s">
        <v>3</v>
      </c>
      <c r="D328" s="12">
        <v>30</v>
      </c>
      <c r="E328" s="12">
        <v>0</v>
      </c>
      <c r="F328" s="12">
        <v>0</v>
      </c>
      <c r="G328" s="12">
        <v>60</v>
      </c>
      <c r="H328" s="12">
        <v>0</v>
      </c>
      <c r="I328" s="13">
        <v>10</v>
      </c>
      <c r="J328" s="13">
        <v>30</v>
      </c>
      <c r="K328" s="13">
        <v>0</v>
      </c>
      <c r="L328" s="13">
        <v>130</v>
      </c>
      <c r="M328" s="13">
        <v>0</v>
      </c>
      <c r="N328" s="14">
        <f>D328*$D$11</f>
        <v>31.8</v>
      </c>
      <c r="O328" s="14">
        <f>E328*$E$11</f>
        <v>0</v>
      </c>
      <c r="P328" s="14">
        <f>F328*$F$11</f>
        <v>0</v>
      </c>
      <c r="Q328" s="14">
        <f>G328*$G$11</f>
        <v>63.6</v>
      </c>
      <c r="R328" s="14">
        <f>H328*$H$11</f>
        <v>0</v>
      </c>
      <c r="S328" s="14">
        <f>(N328/100)*(I328*$I$11)+(N328/100)*(J328*$J$11)+(N328/100)*(K328*$L$11)</f>
        <v>12.72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115.752</v>
      </c>
      <c r="W328" s="14">
        <f>(R328/100)*(K328*$K$11)+(R328/100)*(L328*$L$11)</f>
        <v>0</v>
      </c>
      <c r="X328" s="14">
        <f t="shared" si="114"/>
        <v>44.52</v>
      </c>
      <c r="Y328" s="14">
        <f t="shared" si="115"/>
        <v>0</v>
      </c>
      <c r="Z328" s="14">
        <f t="shared" si="116"/>
        <v>0</v>
      </c>
      <c r="AA328" s="14">
        <f t="shared" si="117"/>
        <v>179.352</v>
      </c>
      <c r="AB328" s="14">
        <f t="shared" si="121"/>
        <v>0</v>
      </c>
      <c r="AC328" s="15">
        <f t="shared" si="120"/>
        <v>223.9</v>
      </c>
      <c r="AD328" s="48">
        <f>(ROUND(AC328-AC320,1)/AC320)</f>
        <v>0.11894052973513244</v>
      </c>
      <c r="AE328" s="113"/>
      <c r="AF328" s="60"/>
      <c r="AH328" s="59"/>
    </row>
    <row r="329" spans="1:34">
      <c r="A329" s="99" t="s">
        <v>822</v>
      </c>
      <c r="B329" s="93"/>
      <c r="C329" s="21" t="s">
        <v>4</v>
      </c>
      <c r="D329" s="12">
        <v>30</v>
      </c>
      <c r="E329" s="12">
        <v>0</v>
      </c>
      <c r="F329" s="12">
        <v>0</v>
      </c>
      <c r="G329" s="12">
        <v>0</v>
      </c>
      <c r="H329" s="12">
        <v>60</v>
      </c>
      <c r="I329" s="13">
        <v>10</v>
      </c>
      <c r="J329" s="13">
        <v>30</v>
      </c>
      <c r="K329" s="13">
        <v>55</v>
      </c>
      <c r="L329" s="13">
        <v>55</v>
      </c>
      <c r="M329" s="13">
        <v>0</v>
      </c>
      <c r="N329" s="14">
        <f>D329*$D$12</f>
        <v>31.8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63.6</v>
      </c>
      <c r="S329" s="14">
        <f>(N329/100)*(I329*$I$12)+(N329/100)*(J329*$J$12)+(N329/100)*(K329*$L$12)</f>
        <v>37.206000000000003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97.944000000000003</v>
      </c>
      <c r="X329" s="14">
        <f t="shared" si="114"/>
        <v>69.006</v>
      </c>
      <c r="Y329" s="14">
        <f t="shared" si="115"/>
        <v>0</v>
      </c>
      <c r="Z329" s="14">
        <f t="shared" si="116"/>
        <v>0</v>
      </c>
      <c r="AA329" s="14">
        <f t="shared" si="117"/>
        <v>0</v>
      </c>
      <c r="AB329" s="14">
        <f t="shared" si="121"/>
        <v>161.54400000000001</v>
      </c>
      <c r="AC329" s="15">
        <f t="shared" si="120"/>
        <v>230.6</v>
      </c>
      <c r="AD329" s="48">
        <f>(ROUND(AC329-AC320,1)/AC320)</f>
        <v>0.15242378810594703</v>
      </c>
      <c r="AE329" s="113"/>
      <c r="AF329" s="60"/>
      <c r="AH329" s="59"/>
    </row>
    <row r="330" spans="1:34">
      <c r="A330" s="99" t="s">
        <v>823</v>
      </c>
      <c r="B330" s="93"/>
      <c r="C330" s="21" t="s">
        <v>326</v>
      </c>
      <c r="D330" s="12">
        <v>60</v>
      </c>
      <c r="E330" s="12">
        <v>0</v>
      </c>
      <c r="F330" s="12">
        <v>0</v>
      </c>
      <c r="G330" s="12">
        <v>0</v>
      </c>
      <c r="H330" s="12">
        <v>0</v>
      </c>
      <c r="I330" s="13">
        <v>10</v>
      </c>
      <c r="J330" s="13">
        <v>30</v>
      </c>
      <c r="K330" s="13">
        <v>55</v>
      </c>
      <c r="L330" s="13">
        <v>0</v>
      </c>
      <c r="M330" s="13">
        <v>70</v>
      </c>
      <c r="N330" s="14">
        <f>D330*$D$13</f>
        <v>63.6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0</v>
      </c>
      <c r="S330" s="14">
        <f>(N330/100)*(I330*$I$13)+(N330/100)*(J330*$J$13)+(N330/100)*(M330*$M$13)+(N330/100)*(K330*$K$10)</f>
        <v>163.452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0</v>
      </c>
      <c r="X330" s="14">
        <f t="shared" si="114"/>
        <v>227.05199999999999</v>
      </c>
      <c r="Y330" s="14">
        <f t="shared" si="115"/>
        <v>0</v>
      </c>
      <c r="Z330" s="14">
        <f t="shared" si="116"/>
        <v>0</v>
      </c>
      <c r="AA330" s="14">
        <f t="shared" si="117"/>
        <v>0</v>
      </c>
      <c r="AB330" s="14">
        <f t="shared" si="121"/>
        <v>0</v>
      </c>
      <c r="AC330" s="15">
        <f t="shared" si="120"/>
        <v>227.1</v>
      </c>
      <c r="AD330" s="48">
        <f>(ROUND(AC330-AC320,1)/AC320)</f>
        <v>0.13493253373313344</v>
      </c>
      <c r="AE330" s="113"/>
      <c r="AF330" s="60"/>
      <c r="AH330" s="59"/>
    </row>
    <row r="331" spans="1:34">
      <c r="A331" s="99" t="s">
        <v>824</v>
      </c>
      <c r="B331" s="93"/>
      <c r="C331" s="21" t="s">
        <v>327</v>
      </c>
      <c r="D331" s="12">
        <v>60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30</v>
      </c>
      <c r="K331" s="13">
        <v>110</v>
      </c>
      <c r="L331" s="13">
        <v>0</v>
      </c>
      <c r="M331" s="13">
        <v>0</v>
      </c>
      <c r="N331" s="14">
        <f>D331*$D$14</f>
        <v>63.6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165.36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4"/>
        <v>228.96</v>
      </c>
      <c r="Y331" s="14">
        <f t="shared" si="115"/>
        <v>0</v>
      </c>
      <c r="Z331" s="14">
        <f t="shared" si="116"/>
        <v>0</v>
      </c>
      <c r="AA331" s="14">
        <f t="shared" si="117"/>
        <v>0</v>
      </c>
      <c r="AB331" s="14">
        <f t="shared" si="121"/>
        <v>0</v>
      </c>
      <c r="AC331" s="15">
        <f t="shared" si="120"/>
        <v>229</v>
      </c>
      <c r="AD331" s="48">
        <f>(ROUND(AC331-AC320,1)/AC320)</f>
        <v>0.14442778610694654</v>
      </c>
      <c r="AE331" s="113"/>
      <c r="AF331" s="60"/>
      <c r="AH331" s="59"/>
    </row>
    <row r="332" spans="1:34">
      <c r="A332" s="99"/>
      <c r="B332" s="93"/>
      <c r="C332" s="21" t="s">
        <v>328</v>
      </c>
      <c r="D332" s="12">
        <v>60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30</v>
      </c>
      <c r="K332" s="13">
        <v>0</v>
      </c>
      <c r="L332" s="13">
        <v>110</v>
      </c>
      <c r="M332" s="13">
        <v>0</v>
      </c>
      <c r="N332" s="14">
        <f>D332*$D$15</f>
        <v>63.6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165.36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4"/>
        <v>228.96</v>
      </c>
      <c r="Y332" s="14">
        <f t="shared" si="115"/>
        <v>0</v>
      </c>
      <c r="Z332" s="14">
        <f t="shared" si="116"/>
        <v>0</v>
      </c>
      <c r="AA332" s="14">
        <f t="shared" si="117"/>
        <v>0</v>
      </c>
      <c r="AB332" s="14">
        <f t="shared" si="121"/>
        <v>0</v>
      </c>
      <c r="AC332" s="15">
        <f t="shared" si="120"/>
        <v>229</v>
      </c>
      <c r="AD332" s="48">
        <f>(ROUND(AC332-AC320,1)/AC320)</f>
        <v>0.14442778610694654</v>
      </c>
      <c r="AE332" s="113"/>
      <c r="AF332" s="60"/>
      <c r="AH332" s="59"/>
    </row>
    <row r="333" spans="1:34">
      <c r="A333" s="99"/>
      <c r="B333" s="93"/>
      <c r="C333" s="21" t="s">
        <v>324</v>
      </c>
      <c r="D333" s="12">
        <v>60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80</v>
      </c>
      <c r="K333" s="13">
        <v>55</v>
      </c>
      <c r="L333" s="13">
        <v>0</v>
      </c>
      <c r="M333" s="13">
        <v>0</v>
      </c>
      <c r="N333" s="14">
        <f>D333*$D$16</f>
        <v>63.6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0</v>
      </c>
      <c r="S333" s="14">
        <f>(N333/100)*(I333*$I$16)+(N333/100)*(J333*$J$16)+(N333/100)*(K333*$L$16)</f>
        <v>168.54000000000002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4"/>
        <v>232.14000000000001</v>
      </c>
      <c r="Y333" s="14">
        <f t="shared" si="115"/>
        <v>0</v>
      </c>
      <c r="Z333" s="14">
        <f t="shared" si="116"/>
        <v>0</v>
      </c>
      <c r="AA333" s="14">
        <f t="shared" si="117"/>
        <v>0</v>
      </c>
      <c r="AB333" s="14">
        <f t="shared" si="121"/>
        <v>0</v>
      </c>
      <c r="AC333" s="15">
        <f t="shared" si="120"/>
        <v>232.1</v>
      </c>
      <c r="AD333" s="48">
        <f>(ROUND(AC333-AC320,1)/AC320)</f>
        <v>0.15992003998001</v>
      </c>
      <c r="AE333" s="113"/>
      <c r="AF333" s="60"/>
      <c r="AH333" s="59"/>
    </row>
    <row r="334" spans="1:34">
      <c r="A334" s="99"/>
      <c r="B334" s="93"/>
      <c r="C334" s="21" t="s">
        <v>325</v>
      </c>
      <c r="D334" s="12">
        <v>60</v>
      </c>
      <c r="E334" s="12">
        <v>0</v>
      </c>
      <c r="F334" s="12">
        <v>0</v>
      </c>
      <c r="G334" s="12">
        <v>0</v>
      </c>
      <c r="H334" s="12">
        <v>0</v>
      </c>
      <c r="I334" s="13">
        <v>65</v>
      </c>
      <c r="J334" s="13">
        <v>30</v>
      </c>
      <c r="K334" s="13">
        <v>55</v>
      </c>
      <c r="L334" s="13">
        <v>0</v>
      </c>
      <c r="M334" s="13">
        <v>0</v>
      </c>
      <c r="N334" s="14">
        <f>D334*$D$17</f>
        <v>63.6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0</v>
      </c>
      <c r="S334" s="14">
        <f>(N334/100)*(I334*$I$17)+(N334/100)*(J334*$J$17)+(N334/100)*(K334*$L$17)</f>
        <v>157.41000000000003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4"/>
        <v>221.01000000000002</v>
      </c>
      <c r="Y334" s="14">
        <f t="shared" si="115"/>
        <v>0</v>
      </c>
      <c r="Z334" s="14">
        <f t="shared" si="116"/>
        <v>0</v>
      </c>
      <c r="AA334" s="14">
        <f t="shared" si="117"/>
        <v>0</v>
      </c>
      <c r="AB334" s="14">
        <f t="shared" si="121"/>
        <v>0</v>
      </c>
      <c r="AC334" s="15">
        <f t="shared" si="120"/>
        <v>221</v>
      </c>
      <c r="AD334" s="48">
        <f>(ROUND(AC334-AC320,1)/AC320)</f>
        <v>0.10444777611194403</v>
      </c>
      <c r="AE334" s="113"/>
      <c r="AF334" s="60"/>
      <c r="AH334" s="59"/>
    </row>
    <row r="335" spans="1:34">
      <c r="A335" s="107"/>
      <c r="B335" s="152" t="s">
        <v>998</v>
      </c>
      <c r="C335" s="152"/>
      <c r="D335" s="152"/>
      <c r="E335" s="152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  <c r="Z335" s="152"/>
      <c r="AA335" s="152"/>
      <c r="AB335" s="152"/>
      <c r="AC335" s="18">
        <v>150</v>
      </c>
      <c r="AD335" s="18"/>
      <c r="AE335" s="113"/>
      <c r="AF335" s="60"/>
      <c r="AH335" s="59"/>
    </row>
    <row r="336" spans="1:34">
      <c r="A336" s="106" t="s">
        <v>0</v>
      </c>
      <c r="B336" s="88" t="s">
        <v>19</v>
      </c>
      <c r="C336" s="50" t="s">
        <v>242</v>
      </c>
      <c r="D336" s="11">
        <v>52</v>
      </c>
      <c r="E336" s="11">
        <v>0</v>
      </c>
      <c r="F336" s="11">
        <v>0</v>
      </c>
      <c r="G336" s="11">
        <v>0</v>
      </c>
      <c r="H336" s="11">
        <v>0</v>
      </c>
      <c r="I336" s="51">
        <v>10</v>
      </c>
      <c r="J336" s="51">
        <v>60</v>
      </c>
      <c r="K336" s="51">
        <v>0</v>
      </c>
      <c r="L336" s="51">
        <v>0</v>
      </c>
      <c r="M336" s="51">
        <v>0</v>
      </c>
      <c r="N336" s="52">
        <f>D336*$D$3</f>
        <v>59.8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83.719999999999985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45" si="122">N336+S336</f>
        <v>143.51999999999998</v>
      </c>
      <c r="Y336" s="52">
        <f t="shared" ref="Y336:Y380" si="123">O336+T336</f>
        <v>0</v>
      </c>
      <c r="Z336" s="52">
        <f t="shared" ref="Z336:Z380" si="124">P336+U336</f>
        <v>0</v>
      </c>
      <c r="AA336" s="52">
        <f t="shared" ref="AA336:AA380" si="125">Q336+V336</f>
        <v>0</v>
      </c>
      <c r="AB336" s="52">
        <f t="shared" ref="AB336:AB365" si="126">R336+W336</f>
        <v>0</v>
      </c>
      <c r="AC336" s="53">
        <f>ROUND(X336+Y336+Z336+AA336+AB336,1)</f>
        <v>143.5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10</v>
      </c>
      <c r="C337" s="21" t="s">
        <v>323</v>
      </c>
      <c r="D337" s="12">
        <v>52</v>
      </c>
      <c r="E337" s="12">
        <v>0</v>
      </c>
      <c r="F337" s="12">
        <v>0</v>
      </c>
      <c r="G337" s="12">
        <v>0</v>
      </c>
      <c r="H337" s="12">
        <v>0</v>
      </c>
      <c r="I337" s="13">
        <v>20</v>
      </c>
      <c r="J337" s="13">
        <v>70</v>
      </c>
      <c r="K337" s="13">
        <v>0</v>
      </c>
      <c r="L337" s="13">
        <v>0</v>
      </c>
      <c r="M337" s="13">
        <v>0</v>
      </c>
      <c r="N337" s="14">
        <f>D337*$D$4</f>
        <v>55.120000000000005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99.216000000000008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2"/>
        <v>154.33600000000001</v>
      </c>
      <c r="Y337" s="14">
        <f t="shared" si="123"/>
        <v>0</v>
      </c>
      <c r="Z337" s="14">
        <f t="shared" si="124"/>
        <v>0</v>
      </c>
      <c r="AA337" s="14">
        <f t="shared" si="125"/>
        <v>0</v>
      </c>
      <c r="AB337" s="14">
        <f t="shared" si="126"/>
        <v>0</v>
      </c>
      <c r="AC337" s="15">
        <f>ROUND(X337+Y337+Z337+AA337+AB337,1)</f>
        <v>154.30000000000001</v>
      </c>
      <c r="AD337" s="48">
        <f>(ROUND(AC337-AC336,1)/AC336)</f>
        <v>7.526132404181185E-2</v>
      </c>
      <c r="AE337" s="113"/>
      <c r="AF337" s="60"/>
      <c r="AH337" s="59"/>
    </row>
    <row r="338" spans="1:34">
      <c r="A338" s="99" t="s">
        <v>792</v>
      </c>
      <c r="B338" s="89">
        <v>18</v>
      </c>
      <c r="C338" s="21" t="s">
        <v>825</v>
      </c>
      <c r="D338" s="12">
        <v>52</v>
      </c>
      <c r="E338" s="12">
        <v>0</v>
      </c>
      <c r="F338" s="12">
        <v>0</v>
      </c>
      <c r="G338" s="12">
        <v>0</v>
      </c>
      <c r="H338" s="12">
        <v>0</v>
      </c>
      <c r="I338" s="13">
        <v>10</v>
      </c>
      <c r="J338" s="13">
        <v>60</v>
      </c>
      <c r="K338" s="13">
        <v>0</v>
      </c>
      <c r="L338" s="13">
        <v>0</v>
      </c>
      <c r="M338" s="13">
        <v>0</v>
      </c>
      <c r="N338" s="14">
        <f>D338*$D$5</f>
        <v>59.8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83.719999999999985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2"/>
        <v>143.51999999999998</v>
      </c>
      <c r="Y338" s="14">
        <f t="shared" si="123"/>
        <v>0</v>
      </c>
      <c r="Z338" s="14">
        <f t="shared" si="124"/>
        <v>0</v>
      </c>
      <c r="AA338" s="14">
        <f t="shared" si="125"/>
        <v>0</v>
      </c>
      <c r="AB338" s="14">
        <f t="shared" si="126"/>
        <v>0</v>
      </c>
      <c r="AC338" s="15">
        <f t="shared" ref="AC338:AC350" si="127">ROUND(X338+Y338+Z338+AA338+AB338,1)</f>
        <v>143.5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52</v>
      </c>
      <c r="E339" s="12">
        <v>0</v>
      </c>
      <c r="F339" s="12">
        <v>0</v>
      </c>
      <c r="G339" s="12">
        <v>0</v>
      </c>
      <c r="H339" s="12">
        <v>0</v>
      </c>
      <c r="I339" s="13">
        <v>10</v>
      </c>
      <c r="J339" s="13">
        <v>60</v>
      </c>
      <c r="K339" s="13">
        <v>0</v>
      </c>
      <c r="L339" s="13">
        <v>0</v>
      </c>
      <c r="M339" s="13">
        <v>0</v>
      </c>
      <c r="N339" s="14">
        <f>D339*$D$6</f>
        <v>59.8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83.719999999999985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2"/>
        <v>143.51999999999998</v>
      </c>
      <c r="Y339" s="14">
        <f t="shared" si="123"/>
        <v>0</v>
      </c>
      <c r="Z339" s="14">
        <f t="shared" si="124"/>
        <v>0</v>
      </c>
      <c r="AA339" s="14">
        <f t="shared" si="125"/>
        <v>0</v>
      </c>
      <c r="AB339" s="14">
        <f t="shared" si="126"/>
        <v>0</v>
      </c>
      <c r="AC339" s="15">
        <f t="shared" si="127"/>
        <v>143.5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52</v>
      </c>
      <c r="E340" s="12">
        <v>0</v>
      </c>
      <c r="F340" s="12">
        <v>0</v>
      </c>
      <c r="G340" s="12">
        <v>0</v>
      </c>
      <c r="H340" s="12">
        <v>0</v>
      </c>
      <c r="I340" s="13">
        <v>10</v>
      </c>
      <c r="J340" s="13">
        <v>60</v>
      </c>
      <c r="K340" s="13">
        <v>0</v>
      </c>
      <c r="L340" s="13">
        <v>0</v>
      </c>
      <c r="M340" s="13">
        <v>0</v>
      </c>
      <c r="N340" s="14">
        <f>D340*$D$7</f>
        <v>59.8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83.719999999999985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2"/>
        <v>143.51999999999998</v>
      </c>
      <c r="Y340" s="14">
        <f t="shared" si="123"/>
        <v>0</v>
      </c>
      <c r="Z340" s="14">
        <f t="shared" si="124"/>
        <v>0</v>
      </c>
      <c r="AA340" s="14">
        <f t="shared" si="125"/>
        <v>0</v>
      </c>
      <c r="AB340" s="14">
        <f t="shared" si="126"/>
        <v>0</v>
      </c>
      <c r="AC340" s="15">
        <f t="shared" si="127"/>
        <v>143.5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52</v>
      </c>
      <c r="E341" s="12">
        <v>0</v>
      </c>
      <c r="F341" s="12">
        <v>0</v>
      </c>
      <c r="G341" s="12">
        <v>0</v>
      </c>
      <c r="H341" s="12">
        <v>0</v>
      </c>
      <c r="I341" s="13">
        <v>10</v>
      </c>
      <c r="J341" s="13">
        <v>60</v>
      </c>
      <c r="K341" s="13">
        <v>0</v>
      </c>
      <c r="L341" s="13">
        <v>0</v>
      </c>
      <c r="M341" s="13">
        <v>0</v>
      </c>
      <c r="N341" s="14">
        <f>D341*$D$8</f>
        <v>59.8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83.719999999999985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2"/>
        <v>143.51999999999998</v>
      </c>
      <c r="Y341" s="14">
        <f t="shared" si="123"/>
        <v>0</v>
      </c>
      <c r="Z341" s="14">
        <f t="shared" si="124"/>
        <v>0</v>
      </c>
      <c r="AA341" s="14">
        <f t="shared" si="125"/>
        <v>0</v>
      </c>
      <c r="AB341" s="14">
        <f t="shared" si="126"/>
        <v>0</v>
      </c>
      <c r="AC341" s="15">
        <f t="shared" si="127"/>
        <v>143.5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>
        <v>50</v>
      </c>
      <c r="C342" s="21" t="s">
        <v>1</v>
      </c>
      <c r="D342" s="12">
        <v>26</v>
      </c>
      <c r="E342" s="12">
        <v>52</v>
      </c>
      <c r="F342" s="12">
        <v>0</v>
      </c>
      <c r="G342" s="12">
        <v>0</v>
      </c>
      <c r="H342" s="12">
        <v>0</v>
      </c>
      <c r="I342" s="13">
        <v>10</v>
      </c>
      <c r="J342" s="13">
        <v>60</v>
      </c>
      <c r="K342" s="13">
        <v>80</v>
      </c>
      <c r="L342" s="13">
        <v>0</v>
      </c>
      <c r="M342" s="13">
        <v>0</v>
      </c>
      <c r="N342" s="14">
        <f>D342*$D$9</f>
        <v>27.560000000000002</v>
      </c>
      <c r="O342" s="14">
        <f>E342*$E$9</f>
        <v>55.120000000000005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19.292000000000002</v>
      </c>
      <c r="T342" s="14">
        <f>(O342/100)*(K342*$K$9)</f>
        <v>61.734400000000001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2"/>
        <v>46.852000000000004</v>
      </c>
      <c r="Y342" s="14">
        <f t="shared" si="123"/>
        <v>116.8544</v>
      </c>
      <c r="Z342" s="14">
        <f t="shared" si="124"/>
        <v>0</v>
      </c>
      <c r="AA342" s="14">
        <f t="shared" si="125"/>
        <v>0</v>
      </c>
      <c r="AB342" s="14">
        <f t="shared" si="126"/>
        <v>0</v>
      </c>
      <c r="AC342" s="15">
        <f t="shared" si="127"/>
        <v>163.69999999999999</v>
      </c>
      <c r="AD342" s="48">
        <f>(ROUND(AC342-AC336,1)/AC336)</f>
        <v>0.14076655052264808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26</v>
      </c>
      <c r="E343" s="12">
        <v>0</v>
      </c>
      <c r="F343" s="12">
        <v>52</v>
      </c>
      <c r="G343" s="12">
        <v>0</v>
      </c>
      <c r="H343" s="12">
        <v>0</v>
      </c>
      <c r="I343" s="13">
        <v>10</v>
      </c>
      <c r="J343" s="13">
        <v>60</v>
      </c>
      <c r="K343" s="13">
        <v>40</v>
      </c>
      <c r="L343" s="13">
        <v>40</v>
      </c>
      <c r="M343" s="13">
        <v>0</v>
      </c>
      <c r="N343" s="14">
        <f>D343*$D$10</f>
        <v>27.560000000000002</v>
      </c>
      <c r="O343" s="14">
        <f>E343*$E$10</f>
        <v>0</v>
      </c>
      <c r="P343" s="14">
        <f>F343*$F$10</f>
        <v>55.120000000000005</v>
      </c>
      <c r="Q343" s="14">
        <f>G343*$G$10</f>
        <v>0</v>
      </c>
      <c r="R343" s="14">
        <f>H343*$H$10</f>
        <v>0</v>
      </c>
      <c r="S343" s="14">
        <f>(N343/100)*(I343*$I$10)+(N343/100)*(J343*$J$10)</f>
        <v>19.292000000000002</v>
      </c>
      <c r="T343" s="14">
        <f>(O343/100)*(K343*$J$10)</f>
        <v>0</v>
      </c>
      <c r="U343" s="14">
        <f>(P343/100)*(K343*$K$10)+(P343/100)*(L343*$L$10)</f>
        <v>61.734400000000001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2"/>
        <v>46.852000000000004</v>
      </c>
      <c r="Y343" s="14">
        <f t="shared" si="123"/>
        <v>0</v>
      </c>
      <c r="Z343" s="14">
        <f t="shared" si="124"/>
        <v>116.8544</v>
      </c>
      <c r="AA343" s="14">
        <f t="shared" si="125"/>
        <v>0</v>
      </c>
      <c r="AB343" s="14">
        <f t="shared" si="126"/>
        <v>0</v>
      </c>
      <c r="AC343" s="15">
        <f t="shared" si="127"/>
        <v>163.69999999999999</v>
      </c>
      <c r="AD343" s="48">
        <f>(ROUND(AC343-AC336,1)/AC336)</f>
        <v>0.14076655052264808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26</v>
      </c>
      <c r="E344" s="12">
        <v>0</v>
      </c>
      <c r="F344" s="12">
        <v>0</v>
      </c>
      <c r="G344" s="12">
        <v>52</v>
      </c>
      <c r="H344" s="12">
        <v>0</v>
      </c>
      <c r="I344" s="13">
        <v>10</v>
      </c>
      <c r="J344" s="13">
        <v>60</v>
      </c>
      <c r="K344" s="13">
        <v>0</v>
      </c>
      <c r="L344" s="13">
        <v>80</v>
      </c>
      <c r="M344" s="13">
        <v>0</v>
      </c>
      <c r="N344" s="14">
        <f>D344*$D$11</f>
        <v>27.560000000000002</v>
      </c>
      <c r="O344" s="14">
        <f>E344*$E$11</f>
        <v>0</v>
      </c>
      <c r="P344" s="14">
        <f>F344*$F$11</f>
        <v>0</v>
      </c>
      <c r="Q344" s="14">
        <f>G344*$G$11</f>
        <v>55.120000000000005</v>
      </c>
      <c r="R344" s="14">
        <f>H344*$H$11</f>
        <v>0</v>
      </c>
      <c r="S344" s="14">
        <f>(N344/100)*(I344*$I$11)+(N344/100)*(J344*$J$11)</f>
        <v>19.292000000000002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61.734400000000001</v>
      </c>
      <c r="W344" s="14">
        <f>(R344/100)*(K344*$K$11)+(R344/100)*(L344*$L$11)</f>
        <v>0</v>
      </c>
      <c r="X344" s="14">
        <f t="shared" si="122"/>
        <v>46.852000000000004</v>
      </c>
      <c r="Y344" s="14">
        <f t="shared" si="123"/>
        <v>0</v>
      </c>
      <c r="Z344" s="14">
        <f t="shared" si="124"/>
        <v>0</v>
      </c>
      <c r="AA344" s="14">
        <f t="shared" si="125"/>
        <v>116.8544</v>
      </c>
      <c r="AB344" s="14">
        <f t="shared" si="126"/>
        <v>0</v>
      </c>
      <c r="AC344" s="15">
        <f t="shared" si="127"/>
        <v>163.69999999999999</v>
      </c>
      <c r="AD344" s="48">
        <f>(ROUND(AC344-AC336,1)/AC336)</f>
        <v>0.14076655052264808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26</v>
      </c>
      <c r="E345" s="12">
        <v>0</v>
      </c>
      <c r="F345" s="12">
        <v>0</v>
      </c>
      <c r="G345" s="12">
        <v>0</v>
      </c>
      <c r="H345" s="12">
        <v>52</v>
      </c>
      <c r="I345" s="13">
        <v>10</v>
      </c>
      <c r="J345" s="13">
        <v>60</v>
      </c>
      <c r="K345" s="13">
        <v>40</v>
      </c>
      <c r="L345" s="13">
        <v>40</v>
      </c>
      <c r="M345" s="13">
        <v>0</v>
      </c>
      <c r="N345" s="14">
        <f>D345*$D$12</f>
        <v>27.560000000000002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55.120000000000005</v>
      </c>
      <c r="S345" s="14">
        <f>(N345/100)*(I345*$I$12)+(N345/100)*(J345*$J$12)</f>
        <v>19.292000000000002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61.734400000000001</v>
      </c>
      <c r="X345" s="14">
        <f t="shared" si="122"/>
        <v>46.852000000000004</v>
      </c>
      <c r="Y345" s="14">
        <f t="shared" si="123"/>
        <v>0</v>
      </c>
      <c r="Z345" s="14">
        <f t="shared" si="124"/>
        <v>0</v>
      </c>
      <c r="AA345" s="14">
        <f t="shared" si="125"/>
        <v>0</v>
      </c>
      <c r="AB345" s="14">
        <f t="shared" si="126"/>
        <v>116.8544</v>
      </c>
      <c r="AC345" s="15">
        <f t="shared" si="127"/>
        <v>163.69999999999999</v>
      </c>
      <c r="AD345" s="48">
        <f>(ROUND(AC345-AC336,1)/AC336)</f>
        <v>0.14076655052264808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52</v>
      </c>
      <c r="E346" s="12">
        <v>0</v>
      </c>
      <c r="F346" s="12">
        <v>0</v>
      </c>
      <c r="G346" s="12">
        <v>0</v>
      </c>
      <c r="H346" s="12">
        <v>0</v>
      </c>
      <c r="I346" s="13">
        <v>10</v>
      </c>
      <c r="J346" s="13">
        <v>60</v>
      </c>
      <c r="K346" s="13">
        <v>0</v>
      </c>
      <c r="L346" s="13">
        <v>0</v>
      </c>
      <c r="M346" s="13">
        <v>60</v>
      </c>
      <c r="N346" s="14">
        <f>D346*$D$13</f>
        <v>55.120000000000005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104.72800000000001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159.84800000000001</v>
      </c>
      <c r="Y346" s="14">
        <f t="shared" si="123"/>
        <v>0</v>
      </c>
      <c r="Z346" s="14">
        <f t="shared" si="124"/>
        <v>0</v>
      </c>
      <c r="AA346" s="14">
        <f t="shared" si="125"/>
        <v>0</v>
      </c>
      <c r="AB346" s="14">
        <f t="shared" si="126"/>
        <v>0</v>
      </c>
      <c r="AC346" s="15">
        <f t="shared" si="127"/>
        <v>159.80000000000001</v>
      </c>
      <c r="AD346" s="48">
        <f>(ROUND(AC346-AC336,1)/AC336)</f>
        <v>0.11358885017421604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52</v>
      </c>
      <c r="E347" s="12">
        <v>0</v>
      </c>
      <c r="F347" s="12">
        <v>0</v>
      </c>
      <c r="G347" s="12">
        <v>0</v>
      </c>
      <c r="H347" s="12">
        <v>0</v>
      </c>
      <c r="I347" s="13">
        <v>10</v>
      </c>
      <c r="J347" s="13">
        <v>60</v>
      </c>
      <c r="K347" s="13">
        <v>60</v>
      </c>
      <c r="L347" s="13">
        <v>0</v>
      </c>
      <c r="M347" s="13">
        <v>0</v>
      </c>
      <c r="N347" s="14">
        <f>D347*$D$14</f>
        <v>55.120000000000005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104.72800000000001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8">N347+S347</f>
        <v>159.84800000000001</v>
      </c>
      <c r="Y347" s="14">
        <f t="shared" si="123"/>
        <v>0</v>
      </c>
      <c r="Z347" s="14">
        <f t="shared" si="124"/>
        <v>0</v>
      </c>
      <c r="AA347" s="14">
        <f t="shared" si="125"/>
        <v>0</v>
      </c>
      <c r="AB347" s="14">
        <f t="shared" si="126"/>
        <v>0</v>
      </c>
      <c r="AC347" s="15">
        <f t="shared" si="127"/>
        <v>159.80000000000001</v>
      </c>
      <c r="AD347" s="48">
        <f>(ROUND(AC347-AC336,1)/AC336)</f>
        <v>0.11358885017421604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52</v>
      </c>
      <c r="E348" s="12">
        <v>0</v>
      </c>
      <c r="F348" s="12">
        <v>0</v>
      </c>
      <c r="G348" s="12">
        <v>0</v>
      </c>
      <c r="H348" s="12">
        <v>0</v>
      </c>
      <c r="I348" s="13">
        <v>10</v>
      </c>
      <c r="J348" s="13">
        <v>60</v>
      </c>
      <c r="K348" s="13">
        <v>0</v>
      </c>
      <c r="L348" s="13">
        <v>60</v>
      </c>
      <c r="M348" s="13">
        <v>0</v>
      </c>
      <c r="N348" s="14">
        <f>D348*$D$15</f>
        <v>55.120000000000005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104.72800000000001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8"/>
        <v>159.84800000000001</v>
      </c>
      <c r="Y348" s="14">
        <f t="shared" si="123"/>
        <v>0</v>
      </c>
      <c r="Z348" s="14">
        <f t="shared" si="124"/>
        <v>0</v>
      </c>
      <c r="AA348" s="14">
        <f t="shared" si="125"/>
        <v>0</v>
      </c>
      <c r="AB348" s="14">
        <f t="shared" si="126"/>
        <v>0</v>
      </c>
      <c r="AC348" s="15">
        <f t="shared" si="127"/>
        <v>159.80000000000001</v>
      </c>
      <c r="AD348" s="48">
        <f>(ROUND(AC348-AC336,1)/AC336)</f>
        <v>0.11358885017421604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52</v>
      </c>
      <c r="E349" s="12">
        <v>0</v>
      </c>
      <c r="F349" s="12">
        <v>0</v>
      </c>
      <c r="G349" s="12">
        <v>0</v>
      </c>
      <c r="H349" s="12">
        <v>0</v>
      </c>
      <c r="I349" s="13">
        <v>10</v>
      </c>
      <c r="J349" s="13">
        <v>80</v>
      </c>
      <c r="K349" s="13">
        <v>0</v>
      </c>
      <c r="L349" s="13">
        <v>0</v>
      </c>
      <c r="M349" s="13">
        <v>0</v>
      </c>
      <c r="N349" s="14">
        <f>D349*$D$16</f>
        <v>55.120000000000005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115.75200000000001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8"/>
        <v>170.87200000000001</v>
      </c>
      <c r="Y349" s="14">
        <f t="shared" si="123"/>
        <v>0</v>
      </c>
      <c r="Z349" s="14">
        <f t="shared" si="124"/>
        <v>0</v>
      </c>
      <c r="AA349" s="14">
        <f t="shared" si="125"/>
        <v>0</v>
      </c>
      <c r="AB349" s="14">
        <f t="shared" si="126"/>
        <v>0</v>
      </c>
      <c r="AC349" s="15">
        <f t="shared" si="127"/>
        <v>170.9</v>
      </c>
      <c r="AD349" s="48">
        <f>(ROUND(AC349-AC336,1)/AC336)</f>
        <v>0.19094076655052264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52</v>
      </c>
      <c r="E350" s="12">
        <v>0</v>
      </c>
      <c r="F350" s="12">
        <v>0</v>
      </c>
      <c r="G350" s="12">
        <v>0</v>
      </c>
      <c r="H350" s="12">
        <v>0</v>
      </c>
      <c r="I350" s="13">
        <v>50</v>
      </c>
      <c r="J350" s="13">
        <v>60</v>
      </c>
      <c r="K350" s="13">
        <v>0</v>
      </c>
      <c r="L350" s="13">
        <v>0</v>
      </c>
      <c r="M350" s="13">
        <v>0</v>
      </c>
      <c r="N350" s="14">
        <f>D350*$D$17</f>
        <v>55.120000000000005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101.97200000000001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8"/>
        <v>157.09200000000001</v>
      </c>
      <c r="Y350" s="14">
        <f t="shared" si="123"/>
        <v>0</v>
      </c>
      <c r="Z350" s="14">
        <f t="shared" si="124"/>
        <v>0</v>
      </c>
      <c r="AA350" s="14">
        <f t="shared" si="125"/>
        <v>0</v>
      </c>
      <c r="AB350" s="14">
        <f t="shared" si="126"/>
        <v>0</v>
      </c>
      <c r="AC350" s="15">
        <f t="shared" si="127"/>
        <v>157.1</v>
      </c>
      <c r="AD350" s="48">
        <f>(ROUND(AC350-AC336,1)/AC336)</f>
        <v>9.4773519163763059E-2</v>
      </c>
      <c r="AE350" s="113"/>
      <c r="AF350" s="60"/>
      <c r="AH350" s="59"/>
    </row>
    <row r="351" spans="1:34">
      <c r="A351" s="106" t="s">
        <v>0</v>
      </c>
      <c r="B351" s="88" t="s">
        <v>873</v>
      </c>
      <c r="C351" s="50" t="s">
        <v>242</v>
      </c>
      <c r="D351" s="11">
        <v>60</v>
      </c>
      <c r="E351" s="11">
        <v>0</v>
      </c>
      <c r="F351" s="11">
        <v>0</v>
      </c>
      <c r="G351" s="11">
        <v>0</v>
      </c>
      <c r="H351" s="11">
        <v>0</v>
      </c>
      <c r="I351" s="51">
        <v>50</v>
      </c>
      <c r="J351" s="51">
        <v>10</v>
      </c>
      <c r="K351" s="51">
        <v>0</v>
      </c>
      <c r="L351" s="51">
        <v>0</v>
      </c>
      <c r="M351" s="51">
        <v>0</v>
      </c>
      <c r="N351" s="52">
        <f>D351*$D$3</f>
        <v>69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82.8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8"/>
        <v>151.80000000000001</v>
      </c>
      <c r="Y351" s="52">
        <f t="shared" si="123"/>
        <v>0</v>
      </c>
      <c r="Z351" s="52">
        <f t="shared" si="124"/>
        <v>0</v>
      </c>
      <c r="AA351" s="52">
        <f t="shared" si="125"/>
        <v>0</v>
      </c>
      <c r="AB351" s="52">
        <f t="shared" si="126"/>
        <v>0</v>
      </c>
      <c r="AC351" s="53">
        <f>ROUND(X351+Y351+Z351+AA351+AB351,1)</f>
        <v>151.80000000000001</v>
      </c>
      <c r="AD351" s="58">
        <v>0</v>
      </c>
      <c r="AE351" s="113" t="s">
        <v>790</v>
      </c>
      <c r="AF351" s="60"/>
      <c r="AH351" s="59"/>
    </row>
    <row r="352" spans="1:34">
      <c r="A352" s="99" t="s">
        <v>791</v>
      </c>
      <c r="B352" s="89">
        <v>18</v>
      </c>
      <c r="C352" s="21" t="s">
        <v>323</v>
      </c>
      <c r="D352" s="12">
        <v>60</v>
      </c>
      <c r="E352" s="12">
        <v>0</v>
      </c>
      <c r="F352" s="12">
        <v>0</v>
      </c>
      <c r="G352" s="12">
        <v>0</v>
      </c>
      <c r="H352" s="12">
        <v>0</v>
      </c>
      <c r="I352" s="13">
        <v>60</v>
      </c>
      <c r="J352" s="13">
        <v>20</v>
      </c>
      <c r="K352" s="13">
        <v>0</v>
      </c>
      <c r="L352" s="13">
        <v>0</v>
      </c>
      <c r="M352" s="13">
        <v>0</v>
      </c>
      <c r="N352" s="14">
        <f>D352*$D$4</f>
        <v>63.6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101.76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8"/>
        <v>165.36</v>
      </c>
      <c r="Y352" s="14">
        <f t="shared" si="123"/>
        <v>0</v>
      </c>
      <c r="Z352" s="14">
        <f t="shared" si="124"/>
        <v>0</v>
      </c>
      <c r="AA352" s="14">
        <f t="shared" si="125"/>
        <v>0</v>
      </c>
      <c r="AB352" s="14">
        <f t="shared" si="126"/>
        <v>0</v>
      </c>
      <c r="AC352" s="15">
        <f>ROUND(X352+Y352+Z352+AA352+AB352,1)</f>
        <v>165.4</v>
      </c>
      <c r="AD352" s="48">
        <f>(ROUND(AC352-AC351,1)/AC351)</f>
        <v>8.9591567852437409E-2</v>
      </c>
      <c r="AE352" s="113"/>
      <c r="AF352" s="60"/>
      <c r="AH352" s="59"/>
    </row>
    <row r="353" spans="1:34">
      <c r="A353" s="99" t="s">
        <v>792</v>
      </c>
      <c r="B353" s="89">
        <v>16</v>
      </c>
      <c r="C353" s="21" t="s">
        <v>825</v>
      </c>
      <c r="D353" s="12">
        <v>60</v>
      </c>
      <c r="E353" s="12">
        <v>0</v>
      </c>
      <c r="F353" s="12">
        <v>0</v>
      </c>
      <c r="G353" s="12">
        <v>0</v>
      </c>
      <c r="H353" s="12">
        <v>0</v>
      </c>
      <c r="I353" s="13">
        <v>50</v>
      </c>
      <c r="J353" s="13">
        <v>10</v>
      </c>
      <c r="K353" s="13">
        <v>0</v>
      </c>
      <c r="L353" s="13">
        <v>0</v>
      </c>
      <c r="M353" s="13">
        <v>0</v>
      </c>
      <c r="N353" s="14">
        <f>D353*$D$5</f>
        <v>69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82.8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8"/>
        <v>151.80000000000001</v>
      </c>
      <c r="Y353" s="14">
        <f t="shared" si="123"/>
        <v>0</v>
      </c>
      <c r="Z353" s="14">
        <f t="shared" si="124"/>
        <v>0</v>
      </c>
      <c r="AA353" s="14">
        <f t="shared" si="125"/>
        <v>0</v>
      </c>
      <c r="AB353" s="14">
        <f t="shared" si="126"/>
        <v>0</v>
      </c>
      <c r="AC353" s="15">
        <f t="shared" ref="AC353:AC365" si="129">ROUND(X353+Y353+Z353+AA353+AB353,1)</f>
        <v>151.80000000000001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89">
        <v>0</v>
      </c>
      <c r="C354" s="21" t="s">
        <v>336</v>
      </c>
      <c r="D354" s="12">
        <v>60</v>
      </c>
      <c r="E354" s="12">
        <v>0</v>
      </c>
      <c r="F354" s="12">
        <v>0</v>
      </c>
      <c r="G354" s="12">
        <v>0</v>
      </c>
      <c r="H354" s="12">
        <v>0</v>
      </c>
      <c r="I354" s="13">
        <v>50</v>
      </c>
      <c r="J354" s="13">
        <v>10</v>
      </c>
      <c r="K354" s="13">
        <v>0</v>
      </c>
      <c r="L354" s="13">
        <v>0</v>
      </c>
      <c r="M354" s="13">
        <v>0</v>
      </c>
      <c r="N354" s="14">
        <f>D354*$D$6</f>
        <v>69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82.8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8"/>
        <v>151.80000000000001</v>
      </c>
      <c r="Y354" s="14">
        <f t="shared" si="123"/>
        <v>0</v>
      </c>
      <c r="Z354" s="14">
        <f t="shared" si="124"/>
        <v>0</v>
      </c>
      <c r="AA354" s="14">
        <f t="shared" si="125"/>
        <v>0</v>
      </c>
      <c r="AB354" s="14">
        <f t="shared" si="126"/>
        <v>0</v>
      </c>
      <c r="AC354" s="15">
        <f t="shared" si="129"/>
        <v>151.80000000000001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89">
        <v>0</v>
      </c>
      <c r="C355" s="21" t="s">
        <v>337</v>
      </c>
      <c r="D355" s="12">
        <v>60</v>
      </c>
      <c r="E355" s="12">
        <v>0</v>
      </c>
      <c r="F355" s="12">
        <v>0</v>
      </c>
      <c r="G355" s="12">
        <v>0</v>
      </c>
      <c r="H355" s="12">
        <v>0</v>
      </c>
      <c r="I355" s="13">
        <v>50</v>
      </c>
      <c r="J355" s="13">
        <v>10</v>
      </c>
      <c r="K355" s="13">
        <v>0</v>
      </c>
      <c r="L355" s="13">
        <v>0</v>
      </c>
      <c r="M355" s="13">
        <v>0</v>
      </c>
      <c r="N355" s="14">
        <f>D355*$D$7</f>
        <v>69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82.8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8"/>
        <v>151.80000000000001</v>
      </c>
      <c r="Y355" s="14">
        <f t="shared" si="123"/>
        <v>0</v>
      </c>
      <c r="Z355" s="14">
        <f t="shared" si="124"/>
        <v>0</v>
      </c>
      <c r="AA355" s="14">
        <f t="shared" si="125"/>
        <v>0</v>
      </c>
      <c r="AB355" s="14">
        <f t="shared" si="126"/>
        <v>0</v>
      </c>
      <c r="AC355" s="15">
        <f t="shared" si="129"/>
        <v>151.80000000000001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89"/>
      <c r="C356" s="21" t="s">
        <v>338</v>
      </c>
      <c r="D356" s="12">
        <v>60</v>
      </c>
      <c r="E356" s="12">
        <v>0</v>
      </c>
      <c r="F356" s="12">
        <v>0</v>
      </c>
      <c r="G356" s="12">
        <v>0</v>
      </c>
      <c r="H356" s="12">
        <v>0</v>
      </c>
      <c r="I356" s="13">
        <v>50</v>
      </c>
      <c r="J356" s="13">
        <v>10</v>
      </c>
      <c r="K356" s="13">
        <v>0</v>
      </c>
      <c r="L356" s="13">
        <v>0</v>
      </c>
      <c r="M356" s="13">
        <v>0</v>
      </c>
      <c r="N356" s="14">
        <f>D356*$D$8</f>
        <v>69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82.8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8"/>
        <v>151.80000000000001</v>
      </c>
      <c r="Y356" s="14">
        <f t="shared" si="123"/>
        <v>0</v>
      </c>
      <c r="Z356" s="14">
        <f t="shared" si="124"/>
        <v>0</v>
      </c>
      <c r="AA356" s="14">
        <f t="shared" si="125"/>
        <v>0</v>
      </c>
      <c r="AB356" s="14">
        <f t="shared" si="126"/>
        <v>0</v>
      </c>
      <c r="AC356" s="15">
        <f t="shared" si="129"/>
        <v>151.80000000000001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89"/>
      <c r="C357" s="21" t="s">
        <v>1</v>
      </c>
      <c r="D357" s="12">
        <v>30</v>
      </c>
      <c r="E357" s="12">
        <v>60</v>
      </c>
      <c r="F357" s="12">
        <v>0</v>
      </c>
      <c r="G357" s="12">
        <v>0</v>
      </c>
      <c r="H357" s="12">
        <v>0</v>
      </c>
      <c r="I357" s="13">
        <v>50</v>
      </c>
      <c r="J357" s="13">
        <v>10</v>
      </c>
      <c r="K357" s="13">
        <v>70</v>
      </c>
      <c r="L357" s="13">
        <v>0</v>
      </c>
      <c r="M357" s="13">
        <v>0</v>
      </c>
      <c r="N357" s="14">
        <f>D357*$D$9</f>
        <v>31.8</v>
      </c>
      <c r="O357" s="14">
        <f>E357*$E$9</f>
        <v>63.6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19.080000000000002</v>
      </c>
      <c r="T357" s="14">
        <f>(O357/100)*(K357*$K$9)</f>
        <v>62.328000000000003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8"/>
        <v>50.88</v>
      </c>
      <c r="Y357" s="14">
        <f t="shared" si="123"/>
        <v>125.928</v>
      </c>
      <c r="Z357" s="14">
        <f t="shared" si="124"/>
        <v>0</v>
      </c>
      <c r="AA357" s="14">
        <f t="shared" si="125"/>
        <v>0</v>
      </c>
      <c r="AB357" s="14">
        <f t="shared" si="126"/>
        <v>0</v>
      </c>
      <c r="AC357" s="15">
        <f t="shared" si="129"/>
        <v>176.8</v>
      </c>
      <c r="AD357" s="48">
        <f>(ROUND(AC357-AC351,1)/AC351)</f>
        <v>0.1646903820816864</v>
      </c>
      <c r="AE357" s="113"/>
      <c r="AF357" s="60"/>
      <c r="AH357" s="59"/>
    </row>
    <row r="358" spans="1:34">
      <c r="A358" s="99" t="s">
        <v>820</v>
      </c>
      <c r="B358" s="89"/>
      <c r="C358" s="21" t="s">
        <v>2</v>
      </c>
      <c r="D358" s="12">
        <v>30</v>
      </c>
      <c r="E358" s="12">
        <v>0</v>
      </c>
      <c r="F358" s="12">
        <v>60</v>
      </c>
      <c r="G358" s="12">
        <v>0</v>
      </c>
      <c r="H358" s="12">
        <v>0</v>
      </c>
      <c r="I358" s="13">
        <v>50</v>
      </c>
      <c r="J358" s="13">
        <v>10</v>
      </c>
      <c r="K358" s="13">
        <v>35</v>
      </c>
      <c r="L358" s="13">
        <v>35</v>
      </c>
      <c r="M358" s="13">
        <v>0</v>
      </c>
      <c r="N358" s="14">
        <f>D358*$D$10</f>
        <v>31.8</v>
      </c>
      <c r="O358" s="14">
        <f>E358*$E$10</f>
        <v>0</v>
      </c>
      <c r="P358" s="14">
        <f>F358*$F$10</f>
        <v>63.6</v>
      </c>
      <c r="Q358" s="14">
        <f>G358*$G$10</f>
        <v>0</v>
      </c>
      <c r="R358" s="14">
        <f>H358*$H$10</f>
        <v>0</v>
      </c>
      <c r="S358" s="14">
        <f>(N358/100)*(I358*$I$10)+(N358/100)*(J358*$J$10)</f>
        <v>19.080000000000002</v>
      </c>
      <c r="T358" s="14">
        <f>(O358/100)*(K358*$J$10)</f>
        <v>0</v>
      </c>
      <c r="U358" s="14">
        <f>(P358/100)*(K358*$K$10)+(P358/100)*(L358*$L$10)</f>
        <v>62.328000000000003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8"/>
        <v>50.88</v>
      </c>
      <c r="Y358" s="14">
        <f t="shared" si="123"/>
        <v>0</v>
      </c>
      <c r="Z358" s="14">
        <f t="shared" si="124"/>
        <v>125.928</v>
      </c>
      <c r="AA358" s="14">
        <f t="shared" si="125"/>
        <v>0</v>
      </c>
      <c r="AB358" s="14">
        <f t="shared" si="126"/>
        <v>0</v>
      </c>
      <c r="AC358" s="15">
        <f t="shared" si="129"/>
        <v>176.8</v>
      </c>
      <c r="AD358" s="48">
        <f>(ROUND(AC358-AC351,1)/AC351)</f>
        <v>0.1646903820816864</v>
      </c>
      <c r="AE358" s="113"/>
      <c r="AF358" s="60"/>
      <c r="AH358" s="59"/>
    </row>
    <row r="359" spans="1:34">
      <c r="A359" s="99" t="s">
        <v>821</v>
      </c>
      <c r="B359" s="89"/>
      <c r="C359" s="21" t="s">
        <v>3</v>
      </c>
      <c r="D359" s="12">
        <v>30</v>
      </c>
      <c r="E359" s="12">
        <v>0</v>
      </c>
      <c r="F359" s="12">
        <v>0</v>
      </c>
      <c r="G359" s="12">
        <v>60</v>
      </c>
      <c r="H359" s="12">
        <v>0</v>
      </c>
      <c r="I359" s="13">
        <v>50</v>
      </c>
      <c r="J359" s="13">
        <v>10</v>
      </c>
      <c r="K359" s="13">
        <v>0</v>
      </c>
      <c r="L359" s="13">
        <v>70</v>
      </c>
      <c r="M359" s="13">
        <v>0</v>
      </c>
      <c r="N359" s="14">
        <f>D359*$D$11</f>
        <v>31.8</v>
      </c>
      <c r="O359" s="14">
        <f>E359*$E$11</f>
        <v>0</v>
      </c>
      <c r="P359" s="14">
        <f>F359*$F$11</f>
        <v>0</v>
      </c>
      <c r="Q359" s="14">
        <f>G359*$G$11</f>
        <v>63.6</v>
      </c>
      <c r="R359" s="14">
        <f>H359*$H$11</f>
        <v>0</v>
      </c>
      <c r="S359" s="14">
        <f>(N359/100)*(I359*$I$11)+(N359/100)*(J359*$J$11)</f>
        <v>19.080000000000002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62.328000000000003</v>
      </c>
      <c r="W359" s="14">
        <f>(R359/100)*(K359*$K$11)+(R359/100)*(L359*$L$11)</f>
        <v>0</v>
      </c>
      <c r="X359" s="14">
        <f t="shared" si="128"/>
        <v>50.88</v>
      </c>
      <c r="Y359" s="14">
        <f t="shared" si="123"/>
        <v>0</v>
      </c>
      <c r="Z359" s="14">
        <f t="shared" si="124"/>
        <v>0</v>
      </c>
      <c r="AA359" s="14">
        <f t="shared" si="125"/>
        <v>125.928</v>
      </c>
      <c r="AB359" s="14">
        <f t="shared" si="126"/>
        <v>0</v>
      </c>
      <c r="AC359" s="15">
        <f t="shared" si="129"/>
        <v>176.8</v>
      </c>
      <c r="AD359" s="48">
        <f>(ROUND(AC359-AC351,1)/AC351)</f>
        <v>0.1646903820816864</v>
      </c>
      <c r="AE359" s="113"/>
      <c r="AF359" s="60"/>
      <c r="AH359" s="59"/>
    </row>
    <row r="360" spans="1:34">
      <c r="A360" s="99" t="s">
        <v>822</v>
      </c>
      <c r="B360" s="89"/>
      <c r="C360" s="21" t="s">
        <v>4</v>
      </c>
      <c r="D360" s="12">
        <v>30</v>
      </c>
      <c r="E360" s="12">
        <v>0</v>
      </c>
      <c r="F360" s="12">
        <v>0</v>
      </c>
      <c r="G360" s="12">
        <v>0</v>
      </c>
      <c r="H360" s="12">
        <v>60</v>
      </c>
      <c r="I360" s="13">
        <v>50</v>
      </c>
      <c r="J360" s="13">
        <v>10</v>
      </c>
      <c r="K360" s="13">
        <v>35</v>
      </c>
      <c r="L360" s="13">
        <v>35</v>
      </c>
      <c r="M360" s="13">
        <v>0</v>
      </c>
      <c r="N360" s="14">
        <f>D360*$D$12</f>
        <v>31.8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63.6</v>
      </c>
      <c r="S360" s="14">
        <f>(N360/100)*(I360*$I$12)+(N360/100)*(J360*$J$12)</f>
        <v>19.080000000000002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62.328000000000003</v>
      </c>
      <c r="X360" s="14">
        <f t="shared" si="128"/>
        <v>50.88</v>
      </c>
      <c r="Y360" s="14">
        <f t="shared" si="123"/>
        <v>0</v>
      </c>
      <c r="Z360" s="14">
        <f t="shared" si="124"/>
        <v>0</v>
      </c>
      <c r="AA360" s="14">
        <f t="shared" si="125"/>
        <v>0</v>
      </c>
      <c r="AB360" s="14">
        <f t="shared" si="126"/>
        <v>125.928</v>
      </c>
      <c r="AC360" s="15">
        <f t="shared" si="129"/>
        <v>176.8</v>
      </c>
      <c r="AD360" s="48">
        <f>(ROUND(AC360-AC351,1)/AC351)</f>
        <v>0.1646903820816864</v>
      </c>
      <c r="AE360" s="113"/>
      <c r="AF360" s="60"/>
      <c r="AH360" s="59"/>
    </row>
    <row r="361" spans="1:34">
      <c r="A361" s="99" t="s">
        <v>823</v>
      </c>
      <c r="B361" s="89"/>
      <c r="C361" s="21" t="s">
        <v>326</v>
      </c>
      <c r="D361" s="12">
        <v>30</v>
      </c>
      <c r="E361" s="12">
        <v>0</v>
      </c>
      <c r="F361" s="12">
        <v>0</v>
      </c>
      <c r="G361" s="12">
        <v>0</v>
      </c>
      <c r="H361" s="12">
        <v>0</v>
      </c>
      <c r="I361" s="13">
        <v>50</v>
      </c>
      <c r="J361" s="13">
        <v>10</v>
      </c>
      <c r="K361" s="13">
        <v>0</v>
      </c>
      <c r="L361" s="13">
        <v>0</v>
      </c>
      <c r="M361" s="13">
        <v>60</v>
      </c>
      <c r="N361" s="14">
        <f>D361*$D$13</f>
        <v>31.8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57.240000000000009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89.04</v>
      </c>
      <c r="Y361" s="14">
        <f t="shared" si="123"/>
        <v>0</v>
      </c>
      <c r="Z361" s="14">
        <f t="shared" si="124"/>
        <v>0</v>
      </c>
      <c r="AA361" s="14">
        <f t="shared" si="125"/>
        <v>0</v>
      </c>
      <c r="AB361" s="14">
        <f t="shared" si="126"/>
        <v>0</v>
      </c>
      <c r="AC361" s="15">
        <f t="shared" si="129"/>
        <v>89</v>
      </c>
      <c r="AD361" s="48">
        <f>(ROUND(AC361-AC351,1)/AC351)</f>
        <v>-0.41370223978919624</v>
      </c>
      <c r="AE361" s="113"/>
      <c r="AF361" s="60"/>
      <c r="AH361" s="59"/>
    </row>
    <row r="362" spans="1:34">
      <c r="A362" s="99" t="s">
        <v>824</v>
      </c>
      <c r="B362" s="89"/>
      <c r="C362" s="21" t="s">
        <v>327</v>
      </c>
      <c r="D362" s="12">
        <v>60</v>
      </c>
      <c r="E362" s="12">
        <v>0</v>
      </c>
      <c r="F362" s="12">
        <v>0</v>
      </c>
      <c r="G362" s="12">
        <v>0</v>
      </c>
      <c r="H362" s="12">
        <v>0</v>
      </c>
      <c r="I362" s="13">
        <v>50</v>
      </c>
      <c r="J362" s="13">
        <v>10</v>
      </c>
      <c r="K362" s="13">
        <v>60</v>
      </c>
      <c r="L362" s="13">
        <v>0</v>
      </c>
      <c r="M362" s="13">
        <v>0</v>
      </c>
      <c r="N362" s="14">
        <f>D362*$D$14</f>
        <v>63.6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114.48000000000002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75" si="130">N362+S362</f>
        <v>178.08</v>
      </c>
      <c r="Y362" s="14">
        <f t="shared" si="123"/>
        <v>0</v>
      </c>
      <c r="Z362" s="14">
        <f t="shared" si="124"/>
        <v>0</v>
      </c>
      <c r="AA362" s="14">
        <f t="shared" si="125"/>
        <v>0</v>
      </c>
      <c r="AB362" s="14">
        <f t="shared" si="126"/>
        <v>0</v>
      </c>
      <c r="AC362" s="15">
        <f t="shared" si="129"/>
        <v>178.1</v>
      </c>
      <c r="AD362" s="48">
        <f>(ROUND(AC362-AC351,1)/AC351)</f>
        <v>0.17325428194993411</v>
      </c>
      <c r="AE362" s="113"/>
      <c r="AF362" s="60"/>
      <c r="AH362" s="59"/>
    </row>
    <row r="363" spans="1:34">
      <c r="A363" s="99"/>
      <c r="B363" s="89"/>
      <c r="C363" s="21" t="s">
        <v>328</v>
      </c>
      <c r="D363" s="12">
        <v>60</v>
      </c>
      <c r="E363" s="12">
        <v>0</v>
      </c>
      <c r="F363" s="12">
        <v>0</v>
      </c>
      <c r="G363" s="12">
        <v>0</v>
      </c>
      <c r="H363" s="12">
        <v>0</v>
      </c>
      <c r="I363" s="13">
        <v>50</v>
      </c>
      <c r="J363" s="13">
        <v>10</v>
      </c>
      <c r="K363" s="13">
        <v>0</v>
      </c>
      <c r="L363" s="13">
        <v>60</v>
      </c>
      <c r="M363" s="13">
        <v>0</v>
      </c>
      <c r="N363" s="14">
        <f>D363*$D$15</f>
        <v>63.6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114.48000000000002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178.08</v>
      </c>
      <c r="Y363" s="14">
        <f t="shared" si="123"/>
        <v>0</v>
      </c>
      <c r="Z363" s="14">
        <f t="shared" si="124"/>
        <v>0</v>
      </c>
      <c r="AA363" s="14">
        <f t="shared" si="125"/>
        <v>0</v>
      </c>
      <c r="AB363" s="14">
        <f t="shared" si="126"/>
        <v>0</v>
      </c>
      <c r="AC363" s="15">
        <f t="shared" si="129"/>
        <v>178.1</v>
      </c>
      <c r="AD363" s="48">
        <f>(ROUND(AC363-AC351,1)/AC351)</f>
        <v>0.17325428194993411</v>
      </c>
      <c r="AE363" s="113"/>
      <c r="AF363" s="60"/>
      <c r="AH363" s="59"/>
    </row>
    <row r="364" spans="1:34">
      <c r="A364" s="99"/>
      <c r="B364" s="89"/>
      <c r="C364" s="21" t="s">
        <v>324</v>
      </c>
      <c r="D364" s="12">
        <v>60</v>
      </c>
      <c r="E364" s="12">
        <v>0</v>
      </c>
      <c r="F364" s="12">
        <v>0</v>
      </c>
      <c r="G364" s="12">
        <v>0</v>
      </c>
      <c r="H364" s="12">
        <v>0</v>
      </c>
      <c r="I364" s="13">
        <v>50</v>
      </c>
      <c r="J364" s="13">
        <v>40</v>
      </c>
      <c r="K364" s="13">
        <v>0</v>
      </c>
      <c r="L364" s="13">
        <v>0</v>
      </c>
      <c r="M364" s="13">
        <v>0</v>
      </c>
      <c r="N364" s="14">
        <f>D364*$D$16</f>
        <v>63.6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95.4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159</v>
      </c>
      <c r="Y364" s="14">
        <f t="shared" si="123"/>
        <v>0</v>
      </c>
      <c r="Z364" s="14">
        <f t="shared" si="124"/>
        <v>0</v>
      </c>
      <c r="AA364" s="14">
        <f t="shared" si="125"/>
        <v>0</v>
      </c>
      <c r="AB364" s="14">
        <f t="shared" si="126"/>
        <v>0</v>
      </c>
      <c r="AC364" s="15">
        <f t="shared" si="129"/>
        <v>159</v>
      </c>
      <c r="AD364" s="48">
        <f>(ROUND(AC364-AC351,1)/AC351)</f>
        <v>4.7430830039525688E-2</v>
      </c>
      <c r="AE364" s="113"/>
      <c r="AF364" s="60"/>
      <c r="AH364" s="59"/>
    </row>
    <row r="365" spans="1:34">
      <c r="A365" s="99"/>
      <c r="B365" s="89"/>
      <c r="C365" s="21" t="s">
        <v>325</v>
      </c>
      <c r="D365" s="12">
        <v>60</v>
      </c>
      <c r="E365" s="12">
        <v>0</v>
      </c>
      <c r="F365" s="12">
        <v>0</v>
      </c>
      <c r="G365" s="12">
        <v>0</v>
      </c>
      <c r="H365" s="12">
        <v>0</v>
      </c>
      <c r="I365" s="13">
        <v>70</v>
      </c>
      <c r="J365" s="13">
        <v>10</v>
      </c>
      <c r="K365" s="13">
        <v>0</v>
      </c>
      <c r="L365" s="13">
        <v>0</v>
      </c>
      <c r="M365" s="13">
        <v>0</v>
      </c>
      <c r="N365" s="14">
        <f>D365*$D$17</f>
        <v>63.6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117.66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181.26</v>
      </c>
      <c r="Y365" s="14">
        <f t="shared" si="123"/>
        <v>0</v>
      </c>
      <c r="Z365" s="14">
        <f t="shared" si="124"/>
        <v>0</v>
      </c>
      <c r="AA365" s="14">
        <f t="shared" si="125"/>
        <v>0</v>
      </c>
      <c r="AB365" s="14">
        <f t="shared" si="126"/>
        <v>0</v>
      </c>
      <c r="AC365" s="15">
        <f t="shared" si="129"/>
        <v>181.3</v>
      </c>
      <c r="AD365" s="48">
        <f>(ROUND(AC365-AC351,1)/AC351)</f>
        <v>0.19433465085638998</v>
      </c>
      <c r="AE365" s="113"/>
      <c r="AF365" s="60"/>
      <c r="AH365" s="59"/>
    </row>
    <row r="366" spans="1:34">
      <c r="A366" s="106" t="s">
        <v>0</v>
      </c>
      <c r="B366" s="92" t="s">
        <v>315</v>
      </c>
      <c r="C366" s="50" t="s">
        <v>241</v>
      </c>
      <c r="D366" s="11">
        <v>56</v>
      </c>
      <c r="E366" s="11">
        <v>0</v>
      </c>
      <c r="F366" s="11">
        <v>0</v>
      </c>
      <c r="G366" s="11">
        <v>0</v>
      </c>
      <c r="H366" s="11">
        <v>0</v>
      </c>
      <c r="I366" s="51">
        <v>10</v>
      </c>
      <c r="J366" s="51">
        <v>60</v>
      </c>
      <c r="K366" s="51">
        <v>0</v>
      </c>
      <c r="L366" s="51">
        <v>0</v>
      </c>
      <c r="M366" s="51">
        <v>0</v>
      </c>
      <c r="N366" s="52">
        <f>D366*$D$3</f>
        <v>64.399999999999991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90.159999999999982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si="130"/>
        <v>154.55999999999997</v>
      </c>
      <c r="Y366" s="52">
        <f t="shared" si="123"/>
        <v>0</v>
      </c>
      <c r="Z366" s="52">
        <f t="shared" si="124"/>
        <v>0</v>
      </c>
      <c r="AA366" s="52">
        <f t="shared" si="125"/>
        <v>0</v>
      </c>
      <c r="AB366" s="52">
        <f>R366+W366</f>
        <v>0</v>
      </c>
      <c r="AC366" s="53">
        <f>ROUND(X366+Y366+Z366+AA366+AB366,1)</f>
        <v>154.6</v>
      </c>
      <c r="AD366" s="58"/>
      <c r="AE366" s="113" t="s">
        <v>790</v>
      </c>
      <c r="AF366" s="60"/>
      <c r="AH366" s="59"/>
    </row>
    <row r="367" spans="1:34">
      <c r="A367" s="99" t="s">
        <v>791</v>
      </c>
      <c r="B367" s="93">
        <v>12</v>
      </c>
      <c r="C367" s="21" t="s">
        <v>323</v>
      </c>
      <c r="D367" s="12">
        <v>56</v>
      </c>
      <c r="E367" s="12">
        <v>0</v>
      </c>
      <c r="F367" s="12">
        <v>0</v>
      </c>
      <c r="G367" s="12">
        <v>0</v>
      </c>
      <c r="H367" s="12">
        <v>0</v>
      </c>
      <c r="I367" s="13">
        <v>20</v>
      </c>
      <c r="J367" s="13">
        <v>70</v>
      </c>
      <c r="K367" s="13">
        <v>0</v>
      </c>
      <c r="L367" s="13">
        <v>0</v>
      </c>
      <c r="M367" s="13">
        <v>0</v>
      </c>
      <c r="N367" s="14">
        <f>D367*$D$4</f>
        <v>59.36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106.848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30"/>
        <v>166.208</v>
      </c>
      <c r="Y367" s="14">
        <f t="shared" si="123"/>
        <v>0</v>
      </c>
      <c r="Z367" s="14">
        <f t="shared" si="124"/>
        <v>0</v>
      </c>
      <c r="AA367" s="14">
        <f t="shared" si="125"/>
        <v>0</v>
      </c>
      <c r="AB367" s="14">
        <f>R367+W367</f>
        <v>0</v>
      </c>
      <c r="AC367" s="15">
        <f>ROUND(X367+Y367+Z367+AA367+AB367,1)</f>
        <v>166.2</v>
      </c>
      <c r="AD367" s="48">
        <f>(ROUND(AC367-AC366,1)/AC366)</f>
        <v>7.5032341526520052E-2</v>
      </c>
      <c r="AE367" s="113"/>
      <c r="AF367" s="60"/>
      <c r="AH367" s="59"/>
    </row>
    <row r="368" spans="1:34">
      <c r="A368" s="99" t="s">
        <v>792</v>
      </c>
      <c r="B368" s="93">
        <v>38</v>
      </c>
      <c r="C368" s="21" t="s">
        <v>825</v>
      </c>
      <c r="D368" s="12">
        <v>56</v>
      </c>
      <c r="E368" s="12">
        <v>0</v>
      </c>
      <c r="F368" s="12">
        <v>0</v>
      </c>
      <c r="G368" s="12">
        <v>0</v>
      </c>
      <c r="H368" s="12">
        <v>0</v>
      </c>
      <c r="I368" s="13">
        <v>10</v>
      </c>
      <c r="J368" s="13">
        <v>60</v>
      </c>
      <c r="K368" s="13">
        <v>0</v>
      </c>
      <c r="L368" s="13">
        <v>0</v>
      </c>
      <c r="M368" s="13">
        <v>0</v>
      </c>
      <c r="N368" s="14">
        <f>D368*$D$5</f>
        <v>64.399999999999991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90.159999999999982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30"/>
        <v>154.55999999999997</v>
      </c>
      <c r="Y368" s="14">
        <f t="shared" si="123"/>
        <v>0</v>
      </c>
      <c r="Z368" s="14">
        <f t="shared" si="124"/>
        <v>0</v>
      </c>
      <c r="AA368" s="14">
        <f t="shared" si="125"/>
        <v>0</v>
      </c>
      <c r="AB368" s="14">
        <f>R368+W368</f>
        <v>0</v>
      </c>
      <c r="AC368" s="15">
        <f t="shared" ref="AC368:AC380" si="131">ROUND(X368+Y368+Z368+AA368+AB368,1)</f>
        <v>154.6</v>
      </c>
      <c r="AD368" s="48">
        <f>(ROUND(AC368-AC366,1)/AC366)</f>
        <v>0</v>
      </c>
      <c r="AE368" s="113"/>
      <c r="AF368" s="60"/>
      <c r="AH368" s="59"/>
    </row>
    <row r="369" spans="1:34">
      <c r="A369" s="99" t="s">
        <v>793</v>
      </c>
      <c r="B369" s="93">
        <v>0</v>
      </c>
      <c r="C369" s="21" t="s">
        <v>336</v>
      </c>
      <c r="D369" s="12">
        <v>56</v>
      </c>
      <c r="E369" s="12">
        <v>0</v>
      </c>
      <c r="F369" s="12">
        <v>0</v>
      </c>
      <c r="G369" s="12">
        <v>0</v>
      </c>
      <c r="H369" s="12">
        <v>0</v>
      </c>
      <c r="I369" s="13">
        <v>10</v>
      </c>
      <c r="J369" s="13">
        <v>60</v>
      </c>
      <c r="K369" s="13">
        <v>0</v>
      </c>
      <c r="L369" s="13">
        <v>0</v>
      </c>
      <c r="M369" s="13">
        <v>0</v>
      </c>
      <c r="N369" s="14">
        <f>D369*$D$6</f>
        <v>64.399999999999991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90.159999999999982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30"/>
        <v>154.55999999999997</v>
      </c>
      <c r="Y369" s="14">
        <f t="shared" si="123"/>
        <v>0</v>
      </c>
      <c r="Z369" s="14">
        <f t="shared" si="124"/>
        <v>0</v>
      </c>
      <c r="AA369" s="14">
        <f t="shared" si="125"/>
        <v>0</v>
      </c>
      <c r="AB369" s="14">
        <f t="shared" ref="AB369:AB380" si="132">R369+W369</f>
        <v>0</v>
      </c>
      <c r="AC369" s="15">
        <f t="shared" si="131"/>
        <v>154.6</v>
      </c>
      <c r="AD369" s="48">
        <f>(ROUND(AC369-AC366,1)/AC366)</f>
        <v>0</v>
      </c>
      <c r="AE369" s="113"/>
      <c r="AF369" s="60"/>
      <c r="AH369" s="59"/>
    </row>
    <row r="370" spans="1:34">
      <c r="A370" s="99" t="s">
        <v>794</v>
      </c>
      <c r="B370" s="93">
        <v>0</v>
      </c>
      <c r="C370" s="21" t="s">
        <v>337</v>
      </c>
      <c r="D370" s="12">
        <v>56</v>
      </c>
      <c r="E370" s="12">
        <v>0</v>
      </c>
      <c r="F370" s="12">
        <v>0</v>
      </c>
      <c r="G370" s="12">
        <v>0</v>
      </c>
      <c r="H370" s="12">
        <v>0</v>
      </c>
      <c r="I370" s="13">
        <v>10</v>
      </c>
      <c r="J370" s="13">
        <v>60</v>
      </c>
      <c r="K370" s="13">
        <v>0</v>
      </c>
      <c r="L370" s="13">
        <v>0</v>
      </c>
      <c r="M370" s="13">
        <v>0</v>
      </c>
      <c r="N370" s="14">
        <f>D370*$D$7</f>
        <v>64.399999999999991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90.159999999999982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30"/>
        <v>154.55999999999997</v>
      </c>
      <c r="Y370" s="14">
        <f t="shared" si="123"/>
        <v>0</v>
      </c>
      <c r="Z370" s="14">
        <f t="shared" si="124"/>
        <v>0</v>
      </c>
      <c r="AA370" s="14">
        <f t="shared" si="125"/>
        <v>0</v>
      </c>
      <c r="AB370" s="14">
        <f t="shared" si="132"/>
        <v>0</v>
      </c>
      <c r="AC370" s="15">
        <f t="shared" si="131"/>
        <v>154.6</v>
      </c>
      <c r="AD370" s="48">
        <f>(ROUND(AC370-AC366,1)/AC366)</f>
        <v>0</v>
      </c>
      <c r="AE370" s="113"/>
      <c r="AF370" s="60"/>
      <c r="AH370" s="59"/>
    </row>
    <row r="371" spans="1:34">
      <c r="A371" s="99" t="s">
        <v>644</v>
      </c>
      <c r="B371" s="93"/>
      <c r="C371" s="21" t="s">
        <v>338</v>
      </c>
      <c r="D371" s="12">
        <v>56</v>
      </c>
      <c r="E371" s="12">
        <v>0</v>
      </c>
      <c r="F371" s="12">
        <v>0</v>
      </c>
      <c r="G371" s="12">
        <v>0</v>
      </c>
      <c r="H371" s="12">
        <v>0</v>
      </c>
      <c r="I371" s="13">
        <v>10</v>
      </c>
      <c r="J371" s="13">
        <v>60</v>
      </c>
      <c r="K371" s="13">
        <v>0</v>
      </c>
      <c r="L371" s="13">
        <v>0</v>
      </c>
      <c r="M371" s="13">
        <v>0</v>
      </c>
      <c r="N371" s="14">
        <f>D371*$D$8</f>
        <v>64.399999999999991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90.159999999999982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30"/>
        <v>154.55999999999997</v>
      </c>
      <c r="Y371" s="14">
        <f t="shared" si="123"/>
        <v>0</v>
      </c>
      <c r="Z371" s="14">
        <f t="shared" si="124"/>
        <v>0</v>
      </c>
      <c r="AA371" s="14">
        <f t="shared" si="125"/>
        <v>0</v>
      </c>
      <c r="AB371" s="14">
        <f t="shared" si="132"/>
        <v>0</v>
      </c>
      <c r="AC371" s="15">
        <f t="shared" si="131"/>
        <v>154.6</v>
      </c>
      <c r="AD371" s="48">
        <f>(ROUND(AC371-AC366,1)/AC366)</f>
        <v>0</v>
      </c>
      <c r="AE371" s="113"/>
      <c r="AF371" s="60"/>
      <c r="AH371" s="59"/>
    </row>
    <row r="372" spans="1:34">
      <c r="A372" s="99" t="s">
        <v>585</v>
      </c>
      <c r="B372" s="93">
        <v>50</v>
      </c>
      <c r="C372" s="21" t="s">
        <v>1</v>
      </c>
      <c r="D372" s="12">
        <v>28</v>
      </c>
      <c r="E372" s="12">
        <v>56</v>
      </c>
      <c r="F372" s="12">
        <v>0</v>
      </c>
      <c r="G372" s="12">
        <v>0</v>
      </c>
      <c r="H372" s="12">
        <v>0</v>
      </c>
      <c r="I372" s="13">
        <v>10</v>
      </c>
      <c r="J372" s="13">
        <v>60</v>
      </c>
      <c r="K372" s="13">
        <v>90</v>
      </c>
      <c r="L372" s="13">
        <v>0</v>
      </c>
      <c r="M372" s="13">
        <v>0</v>
      </c>
      <c r="N372" s="14">
        <f>D372*$D$9</f>
        <v>29.68</v>
      </c>
      <c r="O372" s="14">
        <f>E372*$E$9</f>
        <v>59.36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20.776</v>
      </c>
      <c r="T372" s="14">
        <f>(O372/100)*(K372*$K$9)</f>
        <v>74.793599999999998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30"/>
        <v>50.456000000000003</v>
      </c>
      <c r="Y372" s="14">
        <f t="shared" si="123"/>
        <v>134.15359999999998</v>
      </c>
      <c r="Z372" s="14">
        <f t="shared" si="124"/>
        <v>0</v>
      </c>
      <c r="AA372" s="14">
        <f t="shared" si="125"/>
        <v>0</v>
      </c>
      <c r="AB372" s="14">
        <f t="shared" si="132"/>
        <v>0</v>
      </c>
      <c r="AC372" s="15">
        <f t="shared" si="131"/>
        <v>184.6</v>
      </c>
      <c r="AD372" s="48">
        <f>(ROUND(AC372-AC366,1)/AC366)</f>
        <v>0.19404915912031048</v>
      </c>
      <c r="AE372" s="113"/>
      <c r="AF372" s="60"/>
      <c r="AH372" s="59"/>
    </row>
    <row r="373" spans="1:34">
      <c r="A373" s="99" t="s">
        <v>820</v>
      </c>
      <c r="B373" s="93"/>
      <c r="C373" s="21" t="s">
        <v>2</v>
      </c>
      <c r="D373" s="12">
        <v>28</v>
      </c>
      <c r="E373" s="12">
        <v>0</v>
      </c>
      <c r="F373" s="12">
        <v>56</v>
      </c>
      <c r="G373" s="12">
        <v>0</v>
      </c>
      <c r="H373" s="12">
        <v>0</v>
      </c>
      <c r="I373" s="13">
        <v>10</v>
      </c>
      <c r="J373" s="13">
        <v>60</v>
      </c>
      <c r="K373" s="13">
        <v>45</v>
      </c>
      <c r="L373" s="13">
        <v>45</v>
      </c>
      <c r="M373" s="13">
        <v>0</v>
      </c>
      <c r="N373" s="14">
        <f>D373*$D$10</f>
        <v>29.68</v>
      </c>
      <c r="O373" s="14">
        <f>E373*$E$10</f>
        <v>0</v>
      </c>
      <c r="P373" s="14">
        <f>F373*$F$10</f>
        <v>59.36</v>
      </c>
      <c r="Q373" s="14">
        <f>G373*$G$10</f>
        <v>0</v>
      </c>
      <c r="R373" s="14">
        <f>H373*$H$10</f>
        <v>0</v>
      </c>
      <c r="S373" s="14">
        <f>(N373/100)*(I373*$I$10)+(N373/100)*(J373*$J$10)</f>
        <v>20.776</v>
      </c>
      <c r="T373" s="14">
        <f>(O373/100)*(K373*$J$10)</f>
        <v>0</v>
      </c>
      <c r="U373" s="14">
        <f>(P373/100)*(K373*$K$10)+(P373/100)*(L373*$L$10)</f>
        <v>74.793599999999998</v>
      </c>
      <c r="V373" s="14">
        <f>(Q373/100)*(L373*$L$10)</f>
        <v>0</v>
      </c>
      <c r="W373" s="14">
        <f>(R373/100)*(K373*$K$10)+(R373/100)*(L373*$L$10)</f>
        <v>0</v>
      </c>
      <c r="X373" s="14">
        <f t="shared" si="130"/>
        <v>50.456000000000003</v>
      </c>
      <c r="Y373" s="14">
        <f t="shared" si="123"/>
        <v>0</v>
      </c>
      <c r="Z373" s="14">
        <f t="shared" si="124"/>
        <v>134.15359999999998</v>
      </c>
      <c r="AA373" s="14">
        <f t="shared" si="125"/>
        <v>0</v>
      </c>
      <c r="AB373" s="14">
        <f t="shared" si="132"/>
        <v>0</v>
      </c>
      <c r="AC373" s="15">
        <f t="shared" si="131"/>
        <v>184.6</v>
      </c>
      <c r="AD373" s="48">
        <f>(ROUND(AC373-AC366,1)/AC366)</f>
        <v>0.19404915912031048</v>
      </c>
      <c r="AE373" s="113"/>
      <c r="AF373" s="60"/>
      <c r="AH373" s="59"/>
    </row>
    <row r="374" spans="1:34">
      <c r="A374" s="99" t="s">
        <v>821</v>
      </c>
      <c r="B374" s="93"/>
      <c r="C374" s="21" t="s">
        <v>3</v>
      </c>
      <c r="D374" s="12">
        <v>28</v>
      </c>
      <c r="E374" s="12">
        <v>0</v>
      </c>
      <c r="F374" s="12">
        <v>0</v>
      </c>
      <c r="G374" s="12">
        <v>56</v>
      </c>
      <c r="H374" s="12">
        <v>0</v>
      </c>
      <c r="I374" s="13">
        <v>10</v>
      </c>
      <c r="J374" s="13">
        <v>60</v>
      </c>
      <c r="K374" s="13">
        <v>0</v>
      </c>
      <c r="L374" s="13">
        <v>90</v>
      </c>
      <c r="M374" s="13">
        <v>0</v>
      </c>
      <c r="N374" s="14">
        <f>D374*$D$11</f>
        <v>29.68</v>
      </c>
      <c r="O374" s="14">
        <f>E374*$E$11</f>
        <v>0</v>
      </c>
      <c r="P374" s="14">
        <f>F374*$F$11</f>
        <v>0</v>
      </c>
      <c r="Q374" s="14">
        <f>G374*$G$11</f>
        <v>59.36</v>
      </c>
      <c r="R374" s="14">
        <f>H374*$H$11</f>
        <v>0</v>
      </c>
      <c r="S374" s="14">
        <f>(N374/100)*(I374*$I$11)+(N374/100)*(J374*$J$11)</f>
        <v>20.776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74.793599999999998</v>
      </c>
      <c r="W374" s="14">
        <f>(R374/100)*(K374*$K$11)+(R374/100)*(L374*$L$11)</f>
        <v>0</v>
      </c>
      <c r="X374" s="14">
        <f t="shared" si="130"/>
        <v>50.456000000000003</v>
      </c>
      <c r="Y374" s="14">
        <f t="shared" si="123"/>
        <v>0</v>
      </c>
      <c r="Z374" s="14">
        <f t="shared" si="124"/>
        <v>0</v>
      </c>
      <c r="AA374" s="14">
        <f t="shared" si="125"/>
        <v>134.15359999999998</v>
      </c>
      <c r="AB374" s="14">
        <f t="shared" si="132"/>
        <v>0</v>
      </c>
      <c r="AC374" s="15">
        <f t="shared" si="131"/>
        <v>184.6</v>
      </c>
      <c r="AD374" s="48">
        <f>(ROUND(AC374-AC366,1)/AC366)</f>
        <v>0.19404915912031048</v>
      </c>
      <c r="AE374" s="113"/>
      <c r="AF374" s="60"/>
      <c r="AH374" s="59"/>
    </row>
    <row r="375" spans="1:34">
      <c r="A375" s="99" t="s">
        <v>822</v>
      </c>
      <c r="B375" s="93"/>
      <c r="C375" s="21" t="s">
        <v>4</v>
      </c>
      <c r="D375" s="12">
        <v>28</v>
      </c>
      <c r="E375" s="12">
        <v>0</v>
      </c>
      <c r="F375" s="12">
        <v>0</v>
      </c>
      <c r="G375" s="12">
        <v>0</v>
      </c>
      <c r="H375" s="12">
        <v>56</v>
      </c>
      <c r="I375" s="13">
        <v>10</v>
      </c>
      <c r="J375" s="13">
        <v>60</v>
      </c>
      <c r="K375" s="13">
        <v>45</v>
      </c>
      <c r="L375" s="13">
        <v>45</v>
      </c>
      <c r="M375" s="13">
        <v>0</v>
      </c>
      <c r="N375" s="14">
        <f>D375*$D$12</f>
        <v>29.68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59.36</v>
      </c>
      <c r="S375" s="14">
        <f>(N375/100)*(I375*$I$12)+(N375/100)*(J375*$J$12)</f>
        <v>20.776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74.793599999999998</v>
      </c>
      <c r="X375" s="14">
        <f t="shared" si="130"/>
        <v>50.456000000000003</v>
      </c>
      <c r="Y375" s="14">
        <f t="shared" si="123"/>
        <v>0</v>
      </c>
      <c r="Z375" s="14">
        <f t="shared" si="124"/>
        <v>0</v>
      </c>
      <c r="AA375" s="14">
        <f t="shared" si="125"/>
        <v>0</v>
      </c>
      <c r="AB375" s="14">
        <f t="shared" si="132"/>
        <v>134.15359999999998</v>
      </c>
      <c r="AC375" s="15">
        <f t="shared" si="131"/>
        <v>184.6</v>
      </c>
      <c r="AD375" s="48">
        <f>(ROUND(AC375-AC366,1)/AC366)</f>
        <v>0.19404915912031048</v>
      </c>
      <c r="AE375" s="113"/>
      <c r="AF375" s="60"/>
      <c r="AH375" s="59"/>
    </row>
    <row r="376" spans="1:34">
      <c r="A376" s="99" t="s">
        <v>823</v>
      </c>
      <c r="B376" s="93"/>
      <c r="C376" s="21" t="s">
        <v>326</v>
      </c>
      <c r="D376" s="12">
        <v>56</v>
      </c>
      <c r="E376" s="12">
        <v>0</v>
      </c>
      <c r="F376" s="12">
        <v>0</v>
      </c>
      <c r="G376" s="12">
        <v>0</v>
      </c>
      <c r="H376" s="12">
        <v>0</v>
      </c>
      <c r="I376" s="13">
        <v>10</v>
      </c>
      <c r="J376" s="13">
        <v>60</v>
      </c>
      <c r="K376" s="13">
        <v>0</v>
      </c>
      <c r="L376" s="13">
        <v>0</v>
      </c>
      <c r="M376" s="13">
        <v>65</v>
      </c>
      <c r="N376" s="14">
        <f>D376*$D$13</f>
        <v>59.36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(N376/100)*(I376*$I$13)+(N376/100)*(J376*$J$13)+(N376/100)*(M376*$M$13)</f>
        <v>118.72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>N376+S376</f>
        <v>178.07999999999998</v>
      </c>
      <c r="Y376" s="14">
        <f t="shared" si="123"/>
        <v>0</v>
      </c>
      <c r="Z376" s="14">
        <f t="shared" si="124"/>
        <v>0</v>
      </c>
      <c r="AA376" s="14">
        <f t="shared" si="125"/>
        <v>0</v>
      </c>
      <c r="AB376" s="14">
        <f t="shared" si="132"/>
        <v>0</v>
      </c>
      <c r="AC376" s="15">
        <f t="shared" si="131"/>
        <v>178.1</v>
      </c>
      <c r="AD376" s="48">
        <f>(ROUND(AC376-AC366,1)/AC366)</f>
        <v>0.15200517464424321</v>
      </c>
      <c r="AE376" s="113"/>
      <c r="AF376" s="60"/>
      <c r="AH376" s="59"/>
    </row>
    <row r="377" spans="1:34">
      <c r="A377" s="99" t="s">
        <v>824</v>
      </c>
      <c r="B377" s="93"/>
      <c r="C377" s="21" t="s">
        <v>327</v>
      </c>
      <c r="D377" s="12">
        <v>56</v>
      </c>
      <c r="E377" s="12">
        <v>0</v>
      </c>
      <c r="F377" s="12">
        <v>0</v>
      </c>
      <c r="G377" s="12">
        <v>0</v>
      </c>
      <c r="H377" s="12">
        <v>0</v>
      </c>
      <c r="I377" s="13">
        <v>10</v>
      </c>
      <c r="J377" s="13">
        <v>60</v>
      </c>
      <c r="K377" s="13">
        <v>65</v>
      </c>
      <c r="L377" s="13">
        <v>0</v>
      </c>
      <c r="M377" s="13">
        <v>0</v>
      </c>
      <c r="N377" s="14">
        <f>D377*$D$14</f>
        <v>59.36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118.72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ref="X377:X380" si="133">N377+S377</f>
        <v>178.07999999999998</v>
      </c>
      <c r="Y377" s="14">
        <f t="shared" si="123"/>
        <v>0</v>
      </c>
      <c r="Z377" s="14">
        <f t="shared" si="124"/>
        <v>0</v>
      </c>
      <c r="AA377" s="14">
        <f t="shared" si="125"/>
        <v>0</v>
      </c>
      <c r="AB377" s="14">
        <f t="shared" si="132"/>
        <v>0</v>
      </c>
      <c r="AC377" s="15">
        <f t="shared" si="131"/>
        <v>178.1</v>
      </c>
      <c r="AD377" s="48">
        <f>(ROUND(AC377-AC366,1)/AC366)</f>
        <v>0.15200517464424321</v>
      </c>
      <c r="AE377" s="113"/>
      <c r="AF377" s="60"/>
      <c r="AH377" s="59"/>
    </row>
    <row r="378" spans="1:34">
      <c r="A378" s="99"/>
      <c r="B378" s="93"/>
      <c r="C378" s="21" t="s">
        <v>328</v>
      </c>
      <c r="D378" s="12">
        <v>56</v>
      </c>
      <c r="E378" s="12">
        <v>0</v>
      </c>
      <c r="F378" s="12">
        <v>0</v>
      </c>
      <c r="G378" s="12">
        <v>0</v>
      </c>
      <c r="H378" s="12">
        <v>0</v>
      </c>
      <c r="I378" s="13">
        <v>10</v>
      </c>
      <c r="J378" s="13">
        <v>60</v>
      </c>
      <c r="K378" s="13">
        <v>0</v>
      </c>
      <c r="L378" s="13">
        <v>65</v>
      </c>
      <c r="M378" s="13">
        <v>0</v>
      </c>
      <c r="N378" s="14">
        <f>D378*$D$15</f>
        <v>59.36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118.72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33"/>
        <v>178.07999999999998</v>
      </c>
      <c r="Y378" s="14">
        <f t="shared" si="123"/>
        <v>0</v>
      </c>
      <c r="Z378" s="14">
        <f t="shared" si="124"/>
        <v>0</v>
      </c>
      <c r="AA378" s="14">
        <f t="shared" si="125"/>
        <v>0</v>
      </c>
      <c r="AB378" s="14">
        <f t="shared" si="132"/>
        <v>0</v>
      </c>
      <c r="AC378" s="15">
        <f t="shared" si="131"/>
        <v>178.1</v>
      </c>
      <c r="AD378" s="48">
        <f>(ROUND(AC378-AC366,1)/AC366)</f>
        <v>0.15200517464424321</v>
      </c>
      <c r="AE378" s="113"/>
      <c r="AF378" s="60"/>
      <c r="AH378" s="59"/>
    </row>
    <row r="379" spans="1:34">
      <c r="A379" s="99"/>
      <c r="B379" s="93"/>
      <c r="C379" s="21" t="s">
        <v>324</v>
      </c>
      <c r="D379" s="12">
        <v>56</v>
      </c>
      <c r="E379" s="12">
        <v>0</v>
      </c>
      <c r="F379" s="12">
        <v>0</v>
      </c>
      <c r="G379" s="12">
        <v>0</v>
      </c>
      <c r="H379" s="12">
        <v>0</v>
      </c>
      <c r="I379" s="13">
        <v>10</v>
      </c>
      <c r="J379" s="13">
        <v>80</v>
      </c>
      <c r="K379" s="13">
        <v>0</v>
      </c>
      <c r="L379" s="13">
        <v>0</v>
      </c>
      <c r="M379" s="13">
        <v>0</v>
      </c>
      <c r="N379" s="14">
        <f>D379*$D$16</f>
        <v>59.36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124.65600000000001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33"/>
        <v>184.01600000000002</v>
      </c>
      <c r="Y379" s="14">
        <f t="shared" si="123"/>
        <v>0</v>
      </c>
      <c r="Z379" s="14">
        <f t="shared" si="124"/>
        <v>0</v>
      </c>
      <c r="AA379" s="14">
        <f t="shared" si="125"/>
        <v>0</v>
      </c>
      <c r="AB379" s="14">
        <f t="shared" si="132"/>
        <v>0</v>
      </c>
      <c r="AC379" s="15">
        <f t="shared" si="131"/>
        <v>184</v>
      </c>
      <c r="AD379" s="48">
        <f>(ROUND(AC379-AC366,1)/AC366)</f>
        <v>0.19016817593790428</v>
      </c>
      <c r="AE379" s="113"/>
      <c r="AF379" s="60"/>
      <c r="AH379" s="59"/>
    </row>
    <row r="380" spans="1:34">
      <c r="A380" s="99"/>
      <c r="B380" s="93"/>
      <c r="C380" s="21" t="s">
        <v>325</v>
      </c>
      <c r="D380" s="12">
        <v>56</v>
      </c>
      <c r="E380" s="12">
        <v>0</v>
      </c>
      <c r="F380" s="12">
        <v>0</v>
      </c>
      <c r="G380" s="12">
        <v>0</v>
      </c>
      <c r="H380" s="12">
        <v>0</v>
      </c>
      <c r="I380" s="13">
        <v>50</v>
      </c>
      <c r="J380" s="13">
        <v>60</v>
      </c>
      <c r="K380" s="13">
        <v>0</v>
      </c>
      <c r="L380" s="13">
        <v>0</v>
      </c>
      <c r="M380" s="13">
        <v>0</v>
      </c>
      <c r="N380" s="14">
        <f>D380*$D$17</f>
        <v>59.36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109.816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33"/>
        <v>169.17599999999999</v>
      </c>
      <c r="Y380" s="14">
        <f t="shared" si="123"/>
        <v>0</v>
      </c>
      <c r="Z380" s="14">
        <f t="shared" si="124"/>
        <v>0</v>
      </c>
      <c r="AA380" s="14">
        <f t="shared" si="125"/>
        <v>0</v>
      </c>
      <c r="AB380" s="14">
        <f t="shared" si="132"/>
        <v>0</v>
      </c>
      <c r="AC380" s="15">
        <f t="shared" si="131"/>
        <v>169.2</v>
      </c>
      <c r="AD380" s="48">
        <f>(ROUND(AC380-AC366,1)/AC366)</f>
        <v>9.4437257438551095E-2</v>
      </c>
      <c r="AE380" s="113"/>
      <c r="AF380" s="60"/>
      <c r="AH380" s="59"/>
    </row>
    <row r="381" spans="1:34">
      <c r="A381" s="107"/>
      <c r="B381" s="152" t="s">
        <v>21</v>
      </c>
      <c r="C381" s="152"/>
      <c r="D381" s="152"/>
      <c r="E381" s="152"/>
      <c r="F381" s="152"/>
      <c r="G381" s="152"/>
      <c r="H381" s="152"/>
      <c r="I381" s="152"/>
      <c r="J381" s="152"/>
      <c r="K381" s="152"/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  <c r="Z381" s="152"/>
      <c r="AA381" s="152"/>
      <c r="AB381" s="152"/>
      <c r="AC381" s="18">
        <v>350</v>
      </c>
      <c r="AD381" s="18"/>
      <c r="AE381" s="113" t="s">
        <v>790</v>
      </c>
      <c r="AF381" s="60"/>
      <c r="AH381" s="59"/>
    </row>
    <row r="382" spans="1:34">
      <c r="A382" s="106" t="s">
        <v>0</v>
      </c>
      <c r="B382" s="87" t="s">
        <v>22</v>
      </c>
      <c r="C382" s="21" t="s">
        <v>242</v>
      </c>
      <c r="D382" s="12">
        <v>96</v>
      </c>
      <c r="E382" s="12">
        <v>0</v>
      </c>
      <c r="F382" s="12">
        <v>0</v>
      </c>
      <c r="G382" s="12">
        <v>0</v>
      </c>
      <c r="H382" s="12">
        <v>0</v>
      </c>
      <c r="I382" s="13">
        <v>30</v>
      </c>
      <c r="J382" s="13">
        <v>50</v>
      </c>
      <c r="K382" s="13">
        <v>0</v>
      </c>
      <c r="L382" s="13">
        <v>0</v>
      </c>
      <c r="M382" s="13">
        <v>0</v>
      </c>
      <c r="N382" s="14">
        <f>D382*$D$3</f>
        <v>110.39999999999999</v>
      </c>
      <c r="O382" s="14">
        <f>E382*$E$3</f>
        <v>0</v>
      </c>
      <c r="P382" s="14">
        <f>F382*$F$3</f>
        <v>0</v>
      </c>
      <c r="Q382" s="14">
        <f>G382*$G$3</f>
        <v>0</v>
      </c>
      <c r="R382" s="14">
        <f>H382*$H$3</f>
        <v>0</v>
      </c>
      <c r="S382" s="14">
        <f>(N382/100)*(I382*$I$3)+(N382/100)*(J382*$J$3)</f>
        <v>176.64</v>
      </c>
      <c r="T382" s="14">
        <f>(O382/100)*(K382*$K$3)</f>
        <v>0</v>
      </c>
      <c r="U382" s="14">
        <f>(P382/100)*(K382*$K$3)+(P382/100)*(L382*$L$3)</f>
        <v>0</v>
      </c>
      <c r="V382" s="14">
        <f>(Q382/100)*(L382*$L$3)</f>
        <v>0</v>
      </c>
      <c r="W382" s="14">
        <f>(R382/100)*(K382*$K$3)+(R382/100)*(L382*$L$3)</f>
        <v>0</v>
      </c>
      <c r="X382" s="14">
        <f t="shared" ref="X382:X396" si="134">N382+S382</f>
        <v>287.03999999999996</v>
      </c>
      <c r="Y382" s="14">
        <f t="shared" ref="Y382:Y396" si="135">O382+T382</f>
        <v>0</v>
      </c>
      <c r="Z382" s="14">
        <f t="shared" ref="Z382:Z396" si="136">P382+U382</f>
        <v>0</v>
      </c>
      <c r="AA382" s="14">
        <f t="shared" ref="AA382:AA396" si="137">Q382+V382</f>
        <v>0</v>
      </c>
      <c r="AB382" s="14">
        <f>R382+W382</f>
        <v>0</v>
      </c>
      <c r="AC382" s="15">
        <f>ROUND(X382+Y382+Z382+AA382+AB382,1)</f>
        <v>287</v>
      </c>
      <c r="AD382" s="48">
        <v>0</v>
      </c>
      <c r="AE382" s="113"/>
      <c r="AF382" s="60"/>
      <c r="AH382" s="59"/>
    </row>
    <row r="383" spans="1:34">
      <c r="A383" s="99" t="s">
        <v>791</v>
      </c>
      <c r="B383" s="87">
        <v>10</v>
      </c>
      <c r="C383" s="21" t="s">
        <v>323</v>
      </c>
      <c r="D383" s="12">
        <v>96</v>
      </c>
      <c r="E383" s="12">
        <v>0</v>
      </c>
      <c r="F383" s="12">
        <v>0</v>
      </c>
      <c r="G383" s="12">
        <v>0</v>
      </c>
      <c r="H383" s="12">
        <v>0</v>
      </c>
      <c r="I383" s="13">
        <v>45</v>
      </c>
      <c r="J383" s="13">
        <v>65</v>
      </c>
      <c r="K383" s="13">
        <v>0</v>
      </c>
      <c r="L383" s="13">
        <v>0</v>
      </c>
      <c r="M383" s="13">
        <v>0</v>
      </c>
      <c r="N383" s="14">
        <f>D383*$D$4</f>
        <v>101.76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223.87200000000001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4"/>
        <v>325.63200000000001</v>
      </c>
      <c r="Y383" s="14">
        <f t="shared" si="135"/>
        <v>0</v>
      </c>
      <c r="Z383" s="14">
        <f t="shared" si="136"/>
        <v>0</v>
      </c>
      <c r="AA383" s="14">
        <f t="shared" si="137"/>
        <v>0</v>
      </c>
      <c r="AB383" s="14">
        <f>R383+W383</f>
        <v>0</v>
      </c>
      <c r="AC383" s="15">
        <f>ROUND(X383+Y383+Z383+AA383+AB383,1)</f>
        <v>325.60000000000002</v>
      </c>
      <c r="AD383" s="48">
        <f>(ROUND(AC383-AC382,1)/AC382)</f>
        <v>0.13449477351916378</v>
      </c>
      <c r="AE383" s="113"/>
      <c r="AF383" s="60"/>
      <c r="AH383" s="59"/>
    </row>
    <row r="384" spans="1:34">
      <c r="A384" s="99" t="s">
        <v>792</v>
      </c>
      <c r="B384" s="87">
        <v>10</v>
      </c>
      <c r="C384" s="21" t="s">
        <v>825</v>
      </c>
      <c r="D384" s="12">
        <v>96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D384*$D$5</f>
        <v>110.39999999999999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176.64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4"/>
        <v>287.03999999999996</v>
      </c>
      <c r="Y384" s="14">
        <f t="shared" si="135"/>
        <v>0</v>
      </c>
      <c r="Z384" s="14">
        <f t="shared" si="136"/>
        <v>0</v>
      </c>
      <c r="AA384" s="14">
        <f t="shared" si="137"/>
        <v>0</v>
      </c>
      <c r="AB384" s="14">
        <f>R384+W384</f>
        <v>0</v>
      </c>
      <c r="AC384" s="15">
        <f t="shared" ref="AC384:AC396" si="138">ROUND(X384+Y384+Z384+AA384+AB384,1)</f>
        <v>287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7">
        <v>0</v>
      </c>
      <c r="C385" s="21" t="s">
        <v>336</v>
      </c>
      <c r="D385" s="12">
        <v>96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D385*$D$6</f>
        <v>110.39999999999999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176.64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4"/>
        <v>287.03999999999996</v>
      </c>
      <c r="Y385" s="14">
        <f t="shared" si="135"/>
        <v>0</v>
      </c>
      <c r="Z385" s="14">
        <f t="shared" si="136"/>
        <v>0</v>
      </c>
      <c r="AA385" s="14">
        <f t="shared" si="137"/>
        <v>0</v>
      </c>
      <c r="AB385" s="14">
        <f t="shared" ref="AB385:AB397" si="139">R385+W385</f>
        <v>0</v>
      </c>
      <c r="AC385" s="15">
        <f t="shared" si="138"/>
        <v>287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7">
        <v>0</v>
      </c>
      <c r="C386" s="21" t="s">
        <v>337</v>
      </c>
      <c r="D386" s="12">
        <v>96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D386*$D$7</f>
        <v>110.39999999999999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176.64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4"/>
        <v>287.03999999999996</v>
      </c>
      <c r="Y386" s="14">
        <f t="shared" si="135"/>
        <v>0</v>
      </c>
      <c r="Z386" s="14">
        <f t="shared" si="136"/>
        <v>0</v>
      </c>
      <c r="AA386" s="14">
        <f t="shared" si="137"/>
        <v>0</v>
      </c>
      <c r="AB386" s="14">
        <f t="shared" si="139"/>
        <v>0</v>
      </c>
      <c r="AC386" s="15">
        <f t="shared" si="138"/>
        <v>287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7"/>
      <c r="C387" s="21" t="s">
        <v>338</v>
      </c>
      <c r="D387" s="12">
        <v>96</v>
      </c>
      <c r="E387" s="12">
        <v>0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0</v>
      </c>
      <c r="L387" s="13">
        <v>0</v>
      </c>
      <c r="M387" s="13">
        <v>0</v>
      </c>
      <c r="N387" s="14">
        <f>D387*$D$8</f>
        <v>110.39999999999999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176.64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4"/>
        <v>287.03999999999996</v>
      </c>
      <c r="Y387" s="14">
        <f t="shared" si="135"/>
        <v>0</v>
      </c>
      <c r="Z387" s="14">
        <f t="shared" si="136"/>
        <v>0</v>
      </c>
      <c r="AA387" s="14">
        <f t="shared" si="137"/>
        <v>0</v>
      </c>
      <c r="AB387" s="14">
        <f t="shared" si="139"/>
        <v>0</v>
      </c>
      <c r="AC387" s="15">
        <f t="shared" si="138"/>
        <v>287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7"/>
      <c r="C388" s="21" t="s">
        <v>1</v>
      </c>
      <c r="D388" s="12">
        <v>48</v>
      </c>
      <c r="E388" s="12">
        <v>102</v>
      </c>
      <c r="F388" s="12">
        <v>0</v>
      </c>
      <c r="G388" s="12">
        <v>0</v>
      </c>
      <c r="H388" s="12">
        <v>0</v>
      </c>
      <c r="I388" s="13">
        <v>30</v>
      </c>
      <c r="J388" s="13">
        <v>50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108.12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128.66279999999998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4"/>
        <v>91.584000000000003</v>
      </c>
      <c r="Y388" s="14">
        <f t="shared" si="135"/>
        <v>236.78279999999998</v>
      </c>
      <c r="Z388" s="14">
        <f t="shared" si="136"/>
        <v>0</v>
      </c>
      <c r="AA388" s="14">
        <f t="shared" si="137"/>
        <v>0</v>
      </c>
      <c r="AB388" s="14">
        <f t="shared" si="139"/>
        <v>0</v>
      </c>
      <c r="AC388" s="15">
        <f t="shared" si="138"/>
        <v>328.4</v>
      </c>
      <c r="AD388" s="48">
        <f>(ROUND(AC388-AC382,1)/AC382)</f>
        <v>0.14425087108013937</v>
      </c>
      <c r="AE388" s="113"/>
      <c r="AF388" s="60"/>
      <c r="AH388" s="59"/>
    </row>
    <row r="389" spans="1:34">
      <c r="A389" s="99" t="s">
        <v>820</v>
      </c>
      <c r="B389" s="87"/>
      <c r="C389" s="21" t="s">
        <v>2</v>
      </c>
      <c r="D389" s="12">
        <v>48</v>
      </c>
      <c r="E389" s="12">
        <v>0</v>
      </c>
      <c r="F389" s="12">
        <v>102</v>
      </c>
      <c r="G389" s="12">
        <v>0</v>
      </c>
      <c r="H389" s="12">
        <v>0</v>
      </c>
      <c r="I389" s="13">
        <v>30</v>
      </c>
      <c r="J389" s="13">
        <v>50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108.12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128.66279999999998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4"/>
        <v>91.584000000000003</v>
      </c>
      <c r="Y389" s="14">
        <f t="shared" si="135"/>
        <v>0</v>
      </c>
      <c r="Z389" s="14">
        <f t="shared" si="136"/>
        <v>236.78279999999998</v>
      </c>
      <c r="AA389" s="14">
        <f t="shared" si="137"/>
        <v>0</v>
      </c>
      <c r="AB389" s="14">
        <f t="shared" si="139"/>
        <v>0</v>
      </c>
      <c r="AC389" s="15">
        <f t="shared" si="138"/>
        <v>328.4</v>
      </c>
      <c r="AD389" s="48">
        <f>(ROUND(AC389-AC382,1)/AC382)</f>
        <v>0.14425087108013937</v>
      </c>
      <c r="AE389" s="113"/>
      <c r="AF389" s="60"/>
      <c r="AH389" s="59"/>
    </row>
    <row r="390" spans="1:34">
      <c r="A390" s="99" t="s">
        <v>821</v>
      </c>
      <c r="B390" s="87"/>
      <c r="C390" s="21" t="s">
        <v>3</v>
      </c>
      <c r="D390" s="12">
        <v>48</v>
      </c>
      <c r="E390" s="12">
        <v>0</v>
      </c>
      <c r="F390" s="12">
        <v>0</v>
      </c>
      <c r="G390" s="12">
        <v>102</v>
      </c>
      <c r="H390" s="12">
        <v>0</v>
      </c>
      <c r="I390" s="13">
        <v>30</v>
      </c>
      <c r="J390" s="13">
        <v>50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108.12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128.66279999999998</v>
      </c>
      <c r="W390" s="14">
        <f>(R390/100)*(K390*$K$11)+(R390/100)*(L390*$L$11)</f>
        <v>0</v>
      </c>
      <c r="X390" s="14">
        <f t="shared" si="134"/>
        <v>91.584000000000003</v>
      </c>
      <c r="Y390" s="14">
        <f t="shared" si="135"/>
        <v>0</v>
      </c>
      <c r="Z390" s="14">
        <f t="shared" si="136"/>
        <v>0</v>
      </c>
      <c r="AA390" s="14">
        <f t="shared" si="137"/>
        <v>236.78279999999998</v>
      </c>
      <c r="AB390" s="14">
        <f t="shared" si="139"/>
        <v>0</v>
      </c>
      <c r="AC390" s="15">
        <f t="shared" si="138"/>
        <v>328.4</v>
      </c>
      <c r="AD390" s="48">
        <f>(ROUND(AC390-AC382,1)/AC382)</f>
        <v>0.14425087108013937</v>
      </c>
      <c r="AE390" s="113"/>
      <c r="AF390" s="60"/>
      <c r="AH390" s="59"/>
    </row>
    <row r="391" spans="1:34">
      <c r="A391" s="99" t="s">
        <v>822</v>
      </c>
      <c r="B391" s="87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102</v>
      </c>
      <c r="I391" s="13">
        <v>30</v>
      </c>
      <c r="J391" s="13">
        <v>50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108.12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128.66279999999998</v>
      </c>
      <c r="X391" s="14">
        <f t="shared" si="134"/>
        <v>91.584000000000003</v>
      </c>
      <c r="Y391" s="14">
        <f t="shared" si="135"/>
        <v>0</v>
      </c>
      <c r="Z391" s="14">
        <f t="shared" si="136"/>
        <v>0</v>
      </c>
      <c r="AA391" s="14">
        <f t="shared" si="137"/>
        <v>0</v>
      </c>
      <c r="AB391" s="14">
        <f t="shared" si="139"/>
        <v>236.78279999999998</v>
      </c>
      <c r="AC391" s="15">
        <f t="shared" si="138"/>
        <v>328.4</v>
      </c>
      <c r="AD391" s="48">
        <f>(ROUND(AC391-AC382,1)/AC382)</f>
        <v>0.14425087108013937</v>
      </c>
      <c r="AE391" s="113"/>
      <c r="AF391" s="60"/>
      <c r="AH391" s="59"/>
    </row>
    <row r="392" spans="1:34">
      <c r="A392" s="99" t="s">
        <v>823</v>
      </c>
      <c r="B392" s="87"/>
      <c r="C392" s="21" t="s">
        <v>326</v>
      </c>
      <c r="D392" s="12">
        <v>96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0</v>
      </c>
      <c r="L392" s="13">
        <v>0</v>
      </c>
      <c r="M392" s="13">
        <v>70</v>
      </c>
      <c r="N392" s="14">
        <f>D392*$D$13</f>
        <v>101.76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223.87200000000001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325.63200000000001</v>
      </c>
      <c r="Y392" s="14">
        <f t="shared" si="135"/>
        <v>0</v>
      </c>
      <c r="Z392" s="14">
        <f t="shared" si="136"/>
        <v>0</v>
      </c>
      <c r="AA392" s="14">
        <f t="shared" si="137"/>
        <v>0</v>
      </c>
      <c r="AB392" s="14">
        <f t="shared" si="139"/>
        <v>0</v>
      </c>
      <c r="AC392" s="15">
        <f t="shared" si="138"/>
        <v>325.60000000000002</v>
      </c>
      <c r="AD392" s="48">
        <f>(ROUND(AC392-AC382,1)/AC382)</f>
        <v>0.13449477351916378</v>
      </c>
      <c r="AE392" s="113"/>
      <c r="AF392" s="60"/>
      <c r="AH392" s="59"/>
    </row>
    <row r="393" spans="1:34">
      <c r="A393" s="99" t="s">
        <v>824</v>
      </c>
      <c r="B393" s="87"/>
      <c r="C393" s="21" t="s">
        <v>327</v>
      </c>
      <c r="D393" s="12">
        <v>96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70</v>
      </c>
      <c r="L393" s="13">
        <v>0</v>
      </c>
      <c r="M393" s="13">
        <v>0</v>
      </c>
      <c r="N393" s="14">
        <f>D393*$D$14</f>
        <v>101.76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223.87200000000001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4"/>
        <v>325.63200000000001</v>
      </c>
      <c r="Y393" s="14">
        <f t="shared" si="135"/>
        <v>0</v>
      </c>
      <c r="Z393" s="14">
        <f t="shared" si="136"/>
        <v>0</v>
      </c>
      <c r="AA393" s="14">
        <f t="shared" si="137"/>
        <v>0</v>
      </c>
      <c r="AB393" s="14">
        <f t="shared" si="139"/>
        <v>0</v>
      </c>
      <c r="AC393" s="15">
        <f t="shared" si="138"/>
        <v>325.60000000000002</v>
      </c>
      <c r="AD393" s="48">
        <f>(ROUND(AC393-AC382,1)/AC382)</f>
        <v>0.13449477351916378</v>
      </c>
      <c r="AE393" s="113"/>
      <c r="AF393" s="60"/>
      <c r="AH393" s="59"/>
    </row>
    <row r="394" spans="1:34">
      <c r="A394" s="99"/>
      <c r="B394" s="87"/>
      <c r="C394" s="21" t="s">
        <v>328</v>
      </c>
      <c r="D394" s="12">
        <v>96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50</v>
      </c>
      <c r="K394" s="13">
        <v>0</v>
      </c>
      <c r="L394" s="13">
        <v>70</v>
      </c>
      <c r="M394" s="13">
        <v>0</v>
      </c>
      <c r="N394" s="14">
        <f>D394*$D$15</f>
        <v>101.76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223.87200000000001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4"/>
        <v>325.63200000000001</v>
      </c>
      <c r="Y394" s="14">
        <f t="shared" si="135"/>
        <v>0</v>
      </c>
      <c r="Z394" s="14">
        <f t="shared" si="136"/>
        <v>0</v>
      </c>
      <c r="AA394" s="14">
        <f t="shared" si="137"/>
        <v>0</v>
      </c>
      <c r="AB394" s="14">
        <f t="shared" si="139"/>
        <v>0</v>
      </c>
      <c r="AC394" s="15">
        <f t="shared" si="138"/>
        <v>325.60000000000002</v>
      </c>
      <c r="AD394" s="48">
        <f>(ROUND(AC394-AC382,1)/AC382)</f>
        <v>0.13449477351916378</v>
      </c>
      <c r="AE394" s="113"/>
      <c r="AF394" s="60"/>
      <c r="AH394" s="59"/>
    </row>
    <row r="395" spans="1:34">
      <c r="A395" s="99"/>
      <c r="B395" s="87"/>
      <c r="C395" s="21" t="s">
        <v>324</v>
      </c>
      <c r="D395" s="12">
        <v>96</v>
      </c>
      <c r="E395" s="12">
        <v>0</v>
      </c>
      <c r="F395" s="12">
        <v>0</v>
      </c>
      <c r="G395" s="12">
        <v>0</v>
      </c>
      <c r="H395" s="12">
        <v>0</v>
      </c>
      <c r="I395" s="13">
        <v>30</v>
      </c>
      <c r="J395" s="13">
        <v>79</v>
      </c>
      <c r="K395" s="13">
        <v>0</v>
      </c>
      <c r="L395" s="13">
        <v>0</v>
      </c>
      <c r="M395" s="13">
        <v>0</v>
      </c>
      <c r="N395" s="14">
        <f>D395*$D$16</f>
        <v>101.76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231.50399999999999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4"/>
        <v>333.26400000000001</v>
      </c>
      <c r="Y395" s="14">
        <f t="shared" si="135"/>
        <v>0</v>
      </c>
      <c r="Z395" s="14">
        <f t="shared" si="136"/>
        <v>0</v>
      </c>
      <c r="AA395" s="14">
        <f t="shared" si="137"/>
        <v>0</v>
      </c>
      <c r="AB395" s="14">
        <f t="shared" si="139"/>
        <v>0</v>
      </c>
      <c r="AC395" s="15">
        <f t="shared" si="138"/>
        <v>333.3</v>
      </c>
      <c r="AD395" s="48">
        <f>(ROUND(AC395-AC382,1)/AC382)</f>
        <v>0.16132404181184667</v>
      </c>
      <c r="AE395" s="113"/>
      <c r="AF395" s="60"/>
      <c r="AH395" s="59"/>
    </row>
    <row r="396" spans="1:34">
      <c r="A396" s="99"/>
      <c r="B396" s="87"/>
      <c r="C396" s="21" t="s">
        <v>325</v>
      </c>
      <c r="D396" s="12">
        <v>96</v>
      </c>
      <c r="E396" s="12">
        <v>0</v>
      </c>
      <c r="F396" s="12">
        <v>0</v>
      </c>
      <c r="G396" s="12">
        <v>0</v>
      </c>
      <c r="H396" s="12">
        <v>0</v>
      </c>
      <c r="I396" s="13">
        <v>59</v>
      </c>
      <c r="J396" s="13">
        <v>50</v>
      </c>
      <c r="K396" s="13">
        <v>0</v>
      </c>
      <c r="L396" s="13">
        <v>0</v>
      </c>
      <c r="M396" s="13">
        <v>0</v>
      </c>
      <c r="N396" s="14">
        <f>D396*$D$17</f>
        <v>101.76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200.976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4"/>
        <v>302.73599999999999</v>
      </c>
      <c r="Y396" s="14">
        <f t="shared" si="135"/>
        <v>0</v>
      </c>
      <c r="Z396" s="14">
        <f t="shared" si="136"/>
        <v>0</v>
      </c>
      <c r="AA396" s="14">
        <f t="shared" si="137"/>
        <v>0</v>
      </c>
      <c r="AB396" s="14">
        <f t="shared" si="139"/>
        <v>0</v>
      </c>
      <c r="AC396" s="15">
        <f t="shared" si="138"/>
        <v>302.7</v>
      </c>
      <c r="AD396" s="48">
        <f>(ROUND(AC396-AC382,1)/AC382)</f>
        <v>5.4703832752613236E-2</v>
      </c>
      <c r="AE396" s="113" t="s">
        <v>790</v>
      </c>
      <c r="AF396" s="60"/>
      <c r="AH396" s="59"/>
    </row>
    <row r="397" spans="1:34">
      <c r="A397" s="106" t="s">
        <v>0</v>
      </c>
      <c r="B397" s="88" t="s">
        <v>23</v>
      </c>
      <c r="C397" s="50" t="s">
        <v>242</v>
      </c>
      <c r="D397" s="11">
        <v>97</v>
      </c>
      <c r="E397" s="11">
        <v>0</v>
      </c>
      <c r="F397" s="11">
        <v>0</v>
      </c>
      <c r="G397" s="11">
        <v>0</v>
      </c>
      <c r="H397" s="11">
        <v>0</v>
      </c>
      <c r="I397" s="51">
        <v>40</v>
      </c>
      <c r="J397" s="51">
        <v>40</v>
      </c>
      <c r="K397" s="51">
        <v>0</v>
      </c>
      <c r="L397" s="51">
        <v>0</v>
      </c>
      <c r="M397" s="51">
        <v>0</v>
      </c>
      <c r="N397" s="52">
        <f>D397*$D$3</f>
        <v>111.55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178.48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0">N397+S397</f>
        <v>290.02999999999997</v>
      </c>
      <c r="Y397" s="52">
        <f t="shared" ref="Y397:Y411" si="141">O397+T397</f>
        <v>0</v>
      </c>
      <c r="Z397" s="52">
        <f t="shared" ref="Z397:Z411" si="142">P397+U397</f>
        <v>0</v>
      </c>
      <c r="AA397" s="52">
        <f t="shared" ref="AA397:AA411" si="143">Q397+V397</f>
        <v>0</v>
      </c>
      <c r="AB397" s="52">
        <f t="shared" si="139"/>
        <v>0</v>
      </c>
      <c r="AC397" s="53">
        <f>ROUND(X397+Y397+Z397+AA397+AB397,1)</f>
        <v>290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9">
        <v>12</v>
      </c>
      <c r="C398" s="21" t="s">
        <v>323</v>
      </c>
      <c r="D398" s="12">
        <v>97</v>
      </c>
      <c r="E398" s="12">
        <v>0</v>
      </c>
      <c r="F398" s="12">
        <v>0</v>
      </c>
      <c r="G398" s="12">
        <v>0</v>
      </c>
      <c r="H398" s="12">
        <v>0</v>
      </c>
      <c r="I398" s="13">
        <v>59</v>
      </c>
      <c r="J398" s="13">
        <v>59</v>
      </c>
      <c r="K398" s="13">
        <v>0</v>
      </c>
      <c r="L398" s="13">
        <v>0</v>
      </c>
      <c r="M398" s="13">
        <v>0</v>
      </c>
      <c r="N398" s="14">
        <f>D398*$D$4</f>
        <v>102.82000000000001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242.65520000000001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0"/>
        <v>345.47520000000003</v>
      </c>
      <c r="Y398" s="14">
        <f t="shared" si="141"/>
        <v>0</v>
      </c>
      <c r="Z398" s="14">
        <f t="shared" si="142"/>
        <v>0</v>
      </c>
      <c r="AA398" s="14">
        <f t="shared" si="143"/>
        <v>0</v>
      </c>
      <c r="AB398" s="14">
        <f>R398+W398</f>
        <v>0</v>
      </c>
      <c r="AC398" s="15">
        <f>ROUND(X398+Y398+Z398+AA398+AB398,1)</f>
        <v>345.5</v>
      </c>
      <c r="AD398" s="48">
        <f>(ROUND(AC398-AC397,1)/AC397)</f>
        <v>0.19137931034482758</v>
      </c>
      <c r="AE398" s="113"/>
      <c r="AF398" s="60"/>
      <c r="AH398" s="59"/>
    </row>
    <row r="399" spans="1:34">
      <c r="A399" s="99" t="s">
        <v>792</v>
      </c>
      <c r="B399" s="89">
        <v>12</v>
      </c>
      <c r="C399" s="21" t="s">
        <v>825</v>
      </c>
      <c r="D399" s="12">
        <v>97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D399*$D$5</f>
        <v>111.55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178.48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0"/>
        <v>290.02999999999997</v>
      </c>
      <c r="Y399" s="14">
        <f t="shared" si="141"/>
        <v>0</v>
      </c>
      <c r="Z399" s="14">
        <f t="shared" si="142"/>
        <v>0</v>
      </c>
      <c r="AA399" s="14">
        <f t="shared" si="143"/>
        <v>0</v>
      </c>
      <c r="AB399" s="14">
        <f>R399+W399</f>
        <v>0</v>
      </c>
      <c r="AC399" s="15">
        <f t="shared" ref="AC399:AC411" si="144">ROUND(X399+Y399+Z399+AA399+AB399,1)</f>
        <v>290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9">
        <v>0</v>
      </c>
      <c r="C400" s="21" t="s">
        <v>336</v>
      </c>
      <c r="D400" s="12">
        <v>97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D400*$D$6</f>
        <v>111.55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178.48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0"/>
        <v>290.02999999999997</v>
      </c>
      <c r="Y400" s="14">
        <f t="shared" si="141"/>
        <v>0</v>
      </c>
      <c r="Z400" s="14">
        <f t="shared" si="142"/>
        <v>0</v>
      </c>
      <c r="AA400" s="14">
        <f t="shared" si="143"/>
        <v>0</v>
      </c>
      <c r="AB400" s="14">
        <f t="shared" ref="AB400:AB412" si="145">R400+W400</f>
        <v>0</v>
      </c>
      <c r="AC400" s="15">
        <f t="shared" si="144"/>
        <v>290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9">
        <v>0</v>
      </c>
      <c r="C401" s="21" t="s">
        <v>337</v>
      </c>
      <c r="D401" s="12">
        <v>97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D401*$D$7</f>
        <v>111.55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178.48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0"/>
        <v>290.02999999999997</v>
      </c>
      <c r="Y401" s="14">
        <f t="shared" si="141"/>
        <v>0</v>
      </c>
      <c r="Z401" s="14">
        <f t="shared" si="142"/>
        <v>0</v>
      </c>
      <c r="AA401" s="14">
        <f t="shared" si="143"/>
        <v>0</v>
      </c>
      <c r="AB401" s="14">
        <f t="shared" si="145"/>
        <v>0</v>
      </c>
      <c r="AC401" s="15">
        <f t="shared" si="144"/>
        <v>290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9"/>
      <c r="C402" s="21" t="s">
        <v>338</v>
      </c>
      <c r="D402" s="12">
        <v>97</v>
      </c>
      <c r="E402" s="12">
        <v>0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0</v>
      </c>
      <c r="L402" s="13">
        <v>0</v>
      </c>
      <c r="M402" s="13">
        <v>0</v>
      </c>
      <c r="N402" s="14">
        <f>D402*$D$8</f>
        <v>111.55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178.48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0"/>
        <v>290.02999999999997</v>
      </c>
      <c r="Y402" s="14">
        <f t="shared" si="141"/>
        <v>0</v>
      </c>
      <c r="Z402" s="14">
        <f t="shared" si="142"/>
        <v>0</v>
      </c>
      <c r="AA402" s="14">
        <f t="shared" si="143"/>
        <v>0</v>
      </c>
      <c r="AB402" s="14">
        <f t="shared" si="145"/>
        <v>0</v>
      </c>
      <c r="AC402" s="15">
        <f t="shared" si="144"/>
        <v>290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9"/>
      <c r="C403" s="21" t="s">
        <v>1</v>
      </c>
      <c r="D403" s="12">
        <v>48</v>
      </c>
      <c r="E403" s="12">
        <v>105</v>
      </c>
      <c r="F403" s="12">
        <v>0</v>
      </c>
      <c r="G403" s="12">
        <v>0</v>
      </c>
      <c r="H403" s="12">
        <v>0</v>
      </c>
      <c r="I403" s="13">
        <v>40</v>
      </c>
      <c r="J403" s="13">
        <v>40</v>
      </c>
      <c r="K403" s="13">
        <v>85</v>
      </c>
      <c r="L403" s="13">
        <v>0</v>
      </c>
      <c r="M403" s="13">
        <v>0</v>
      </c>
      <c r="N403" s="14">
        <f>D403*$D$9</f>
        <v>50.88</v>
      </c>
      <c r="O403" s="14">
        <f>E403*$E$9</f>
        <v>111.30000000000001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40.704000000000001</v>
      </c>
      <c r="T403" s="14">
        <f>(O403/100)*(K403*$K$9)</f>
        <v>132.447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0"/>
        <v>91.584000000000003</v>
      </c>
      <c r="Y403" s="14">
        <f t="shared" si="141"/>
        <v>243.74700000000001</v>
      </c>
      <c r="Z403" s="14">
        <f t="shared" si="142"/>
        <v>0</v>
      </c>
      <c r="AA403" s="14">
        <f t="shared" si="143"/>
        <v>0</v>
      </c>
      <c r="AB403" s="14">
        <f t="shared" si="145"/>
        <v>0</v>
      </c>
      <c r="AC403" s="15">
        <f t="shared" si="144"/>
        <v>335.3</v>
      </c>
      <c r="AD403" s="48">
        <f>(ROUND(AC403-AC397,1)/AC397)</f>
        <v>0.15620689655172412</v>
      </c>
      <c r="AE403" s="113"/>
      <c r="AF403" s="60"/>
      <c r="AH403" s="59"/>
    </row>
    <row r="404" spans="1:34">
      <c r="A404" s="99" t="s">
        <v>820</v>
      </c>
      <c r="B404" s="89"/>
      <c r="C404" s="21" t="s">
        <v>2</v>
      </c>
      <c r="D404" s="12">
        <v>48</v>
      </c>
      <c r="E404" s="12">
        <v>0</v>
      </c>
      <c r="F404" s="12">
        <v>105</v>
      </c>
      <c r="G404" s="12">
        <v>0</v>
      </c>
      <c r="H404" s="12">
        <v>0</v>
      </c>
      <c r="I404" s="13">
        <v>40</v>
      </c>
      <c r="J404" s="13">
        <v>40</v>
      </c>
      <c r="K404" s="13">
        <v>42.5</v>
      </c>
      <c r="L404" s="13">
        <v>42.5</v>
      </c>
      <c r="M404" s="13">
        <v>0</v>
      </c>
      <c r="N404" s="14">
        <f>D404*$D$10</f>
        <v>50.88</v>
      </c>
      <c r="O404" s="14">
        <f>E404*$E$10</f>
        <v>0</v>
      </c>
      <c r="P404" s="14">
        <f>F404*$F$10</f>
        <v>111.30000000000001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40.704000000000001</v>
      </c>
      <c r="T404" s="14">
        <f>(O404/100)*(K404*$J$10)</f>
        <v>0</v>
      </c>
      <c r="U404" s="14">
        <f>(P404/100)*(K404*$K$10)+(P404/100)*(L404*$L$10)</f>
        <v>132.447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0"/>
        <v>91.584000000000003</v>
      </c>
      <c r="Y404" s="14">
        <f t="shared" si="141"/>
        <v>0</v>
      </c>
      <c r="Z404" s="14">
        <f t="shared" si="142"/>
        <v>243.74700000000001</v>
      </c>
      <c r="AA404" s="14">
        <f t="shared" si="143"/>
        <v>0</v>
      </c>
      <c r="AB404" s="14">
        <f t="shared" si="145"/>
        <v>0</v>
      </c>
      <c r="AC404" s="15">
        <f t="shared" si="144"/>
        <v>335.3</v>
      </c>
      <c r="AD404" s="48">
        <f>(ROUND(AC404-AC397,1)/AC397)</f>
        <v>0.15620689655172412</v>
      </c>
      <c r="AE404" s="113"/>
      <c r="AF404" s="60"/>
      <c r="AH404" s="59"/>
    </row>
    <row r="405" spans="1:34">
      <c r="A405" s="99" t="s">
        <v>821</v>
      </c>
      <c r="B405" s="89"/>
      <c r="C405" s="21" t="s">
        <v>3</v>
      </c>
      <c r="D405" s="12">
        <v>48</v>
      </c>
      <c r="E405" s="12">
        <v>0</v>
      </c>
      <c r="F405" s="12">
        <v>0</v>
      </c>
      <c r="G405" s="12">
        <v>105</v>
      </c>
      <c r="H405" s="12">
        <v>0</v>
      </c>
      <c r="I405" s="13">
        <v>40</v>
      </c>
      <c r="J405" s="13">
        <v>40</v>
      </c>
      <c r="K405" s="13">
        <v>0</v>
      </c>
      <c r="L405" s="13">
        <v>85</v>
      </c>
      <c r="M405" s="13">
        <v>0</v>
      </c>
      <c r="N405" s="14">
        <f>D405*$D$11</f>
        <v>50.88</v>
      </c>
      <c r="O405" s="14">
        <f>E405*$E$11</f>
        <v>0</v>
      </c>
      <c r="P405" s="14">
        <f>F405*$F$11</f>
        <v>0</v>
      </c>
      <c r="Q405" s="14">
        <f>G405*$G$11</f>
        <v>111.30000000000001</v>
      </c>
      <c r="R405" s="14">
        <f>H405*$H$11</f>
        <v>0</v>
      </c>
      <c r="S405" s="14">
        <f>(N405/100)*(I405*$I$11)+(N405/100)*(J405*$J$11)</f>
        <v>40.704000000000001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132.447</v>
      </c>
      <c r="W405" s="14">
        <f>(R405/100)*(K405*$K$11)+(R405/100)*(L405*$L$11)</f>
        <v>0</v>
      </c>
      <c r="X405" s="14">
        <f t="shared" si="140"/>
        <v>91.584000000000003</v>
      </c>
      <c r="Y405" s="14">
        <f t="shared" si="141"/>
        <v>0</v>
      </c>
      <c r="Z405" s="14">
        <f t="shared" si="142"/>
        <v>0</v>
      </c>
      <c r="AA405" s="14">
        <f t="shared" si="143"/>
        <v>243.74700000000001</v>
      </c>
      <c r="AB405" s="14">
        <f t="shared" si="145"/>
        <v>0</v>
      </c>
      <c r="AC405" s="15">
        <f t="shared" si="144"/>
        <v>335.3</v>
      </c>
      <c r="AD405" s="48">
        <f>(ROUND(AC405-AC397,1)/AC397)</f>
        <v>0.15620689655172412</v>
      </c>
      <c r="AE405" s="113"/>
      <c r="AF405" s="60"/>
      <c r="AH405" s="59"/>
    </row>
    <row r="406" spans="1:34">
      <c r="A406" s="99" t="s">
        <v>822</v>
      </c>
      <c r="B406" s="89"/>
      <c r="C406" s="21" t="s">
        <v>4</v>
      </c>
      <c r="D406" s="12">
        <v>48</v>
      </c>
      <c r="E406" s="12">
        <v>0</v>
      </c>
      <c r="F406" s="12">
        <v>0</v>
      </c>
      <c r="G406" s="12">
        <v>0</v>
      </c>
      <c r="H406" s="12">
        <v>105</v>
      </c>
      <c r="I406" s="13">
        <v>40</v>
      </c>
      <c r="J406" s="13">
        <v>40</v>
      </c>
      <c r="K406" s="13">
        <v>42.5</v>
      </c>
      <c r="L406" s="13">
        <v>42.5</v>
      </c>
      <c r="M406" s="13">
        <v>0</v>
      </c>
      <c r="N406" s="14">
        <f>D406*$D$12</f>
        <v>50.88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111.30000000000001</v>
      </c>
      <c r="S406" s="14">
        <f>(N406/100)*(I406*$I$12)+(N406/100)*(J406*$J$12)</f>
        <v>40.704000000000001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132.447</v>
      </c>
      <c r="X406" s="14">
        <f t="shared" si="140"/>
        <v>91.584000000000003</v>
      </c>
      <c r="Y406" s="14">
        <f t="shared" si="141"/>
        <v>0</v>
      </c>
      <c r="Z406" s="14">
        <f t="shared" si="142"/>
        <v>0</v>
      </c>
      <c r="AA406" s="14">
        <f t="shared" si="143"/>
        <v>0</v>
      </c>
      <c r="AB406" s="14">
        <f t="shared" si="145"/>
        <v>243.74700000000001</v>
      </c>
      <c r="AC406" s="15">
        <f t="shared" si="144"/>
        <v>335.3</v>
      </c>
      <c r="AD406" s="48">
        <f>(ROUND(AC406-AC397,1)/AC397)</f>
        <v>0.15620689655172412</v>
      </c>
      <c r="AE406" s="113"/>
      <c r="AF406" s="60"/>
      <c r="AH406" s="59"/>
    </row>
    <row r="407" spans="1:34">
      <c r="A407" s="99" t="s">
        <v>823</v>
      </c>
      <c r="B407" s="89"/>
      <c r="C407" s="21" t="s">
        <v>326</v>
      </c>
      <c r="D407" s="12">
        <v>97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0</v>
      </c>
      <c r="L407" s="13">
        <v>0</v>
      </c>
      <c r="M407" s="13">
        <v>70</v>
      </c>
      <c r="N407" s="14">
        <f>D407*$D$13</f>
        <v>102.82000000000001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226.20400000000001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329.024</v>
      </c>
      <c r="Y407" s="14">
        <f t="shared" si="141"/>
        <v>0</v>
      </c>
      <c r="Z407" s="14">
        <f t="shared" si="142"/>
        <v>0</v>
      </c>
      <c r="AA407" s="14">
        <f t="shared" si="143"/>
        <v>0</v>
      </c>
      <c r="AB407" s="14">
        <f t="shared" si="145"/>
        <v>0</v>
      </c>
      <c r="AC407" s="15">
        <f t="shared" si="144"/>
        <v>329</v>
      </c>
      <c r="AD407" s="48">
        <f>(ROUND(AC407-AC397,1)/AC397)</f>
        <v>0.13448275862068965</v>
      </c>
      <c r="AE407" s="113"/>
      <c r="AF407" s="60"/>
      <c r="AH407" s="59"/>
    </row>
    <row r="408" spans="1:34">
      <c r="A408" s="99" t="s">
        <v>824</v>
      </c>
      <c r="B408" s="89"/>
      <c r="C408" s="21" t="s">
        <v>327</v>
      </c>
      <c r="D408" s="12">
        <v>97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70</v>
      </c>
      <c r="L408" s="13">
        <v>0</v>
      </c>
      <c r="M408" s="13">
        <v>0</v>
      </c>
      <c r="N408" s="14">
        <f>D408*$D$14</f>
        <v>102.82000000000001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226.20400000000001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0"/>
        <v>329.024</v>
      </c>
      <c r="Y408" s="14">
        <f t="shared" si="141"/>
        <v>0</v>
      </c>
      <c r="Z408" s="14">
        <f t="shared" si="142"/>
        <v>0</v>
      </c>
      <c r="AA408" s="14">
        <f t="shared" si="143"/>
        <v>0</v>
      </c>
      <c r="AB408" s="14">
        <f t="shared" si="145"/>
        <v>0</v>
      </c>
      <c r="AC408" s="15">
        <f t="shared" si="144"/>
        <v>329</v>
      </c>
      <c r="AD408" s="48">
        <f>(ROUND(AC408-AC397,1)/AC397)</f>
        <v>0.13448275862068965</v>
      </c>
      <c r="AE408" s="113"/>
      <c r="AF408" s="60"/>
      <c r="AH408" s="59"/>
    </row>
    <row r="409" spans="1:34">
      <c r="A409" s="99"/>
      <c r="B409" s="89"/>
      <c r="C409" s="21" t="s">
        <v>328</v>
      </c>
      <c r="D409" s="12">
        <v>97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40</v>
      </c>
      <c r="K409" s="13">
        <v>0</v>
      </c>
      <c r="L409" s="13">
        <v>70</v>
      </c>
      <c r="M409" s="13">
        <v>0</v>
      </c>
      <c r="N409" s="14">
        <f>D409*$D$15</f>
        <v>102.82000000000001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226.20400000000001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0"/>
        <v>329.024</v>
      </c>
      <c r="Y409" s="14">
        <f t="shared" si="141"/>
        <v>0</v>
      </c>
      <c r="Z409" s="14">
        <f t="shared" si="142"/>
        <v>0</v>
      </c>
      <c r="AA409" s="14">
        <f t="shared" si="143"/>
        <v>0</v>
      </c>
      <c r="AB409" s="14">
        <f t="shared" si="145"/>
        <v>0</v>
      </c>
      <c r="AC409" s="15">
        <f t="shared" si="144"/>
        <v>329</v>
      </c>
      <c r="AD409" s="48">
        <f>(ROUND(AC409-AC397,1)/AC397)</f>
        <v>0.13448275862068965</v>
      </c>
      <c r="AE409" s="113"/>
      <c r="AF409" s="60"/>
      <c r="AH409" s="59"/>
    </row>
    <row r="410" spans="1:34">
      <c r="A410" s="99"/>
      <c r="B410" s="89"/>
      <c r="C410" s="21" t="s">
        <v>324</v>
      </c>
      <c r="D410" s="12">
        <v>97</v>
      </c>
      <c r="E410" s="12">
        <v>0</v>
      </c>
      <c r="F410" s="12">
        <v>0</v>
      </c>
      <c r="G410" s="12">
        <v>0</v>
      </c>
      <c r="H410" s="12">
        <v>0</v>
      </c>
      <c r="I410" s="13">
        <v>40</v>
      </c>
      <c r="J410" s="13">
        <v>69</v>
      </c>
      <c r="K410" s="13">
        <v>0</v>
      </c>
      <c r="L410" s="13">
        <v>0</v>
      </c>
      <c r="M410" s="13">
        <v>0</v>
      </c>
      <c r="N410" s="14">
        <f>D410*$D$16</f>
        <v>102.82000000000001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218.49250000000001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0"/>
        <v>321.3125</v>
      </c>
      <c r="Y410" s="14">
        <f t="shared" si="141"/>
        <v>0</v>
      </c>
      <c r="Z410" s="14">
        <f t="shared" si="142"/>
        <v>0</v>
      </c>
      <c r="AA410" s="14">
        <f t="shared" si="143"/>
        <v>0</v>
      </c>
      <c r="AB410" s="14">
        <f t="shared" si="145"/>
        <v>0</v>
      </c>
      <c r="AC410" s="15">
        <f t="shared" si="144"/>
        <v>321.3</v>
      </c>
      <c r="AD410" s="48">
        <f>(ROUND(AC410-AC397,1)/AC397)</f>
        <v>0.10793103448275862</v>
      </c>
      <c r="AE410" s="113"/>
      <c r="AF410" s="60"/>
      <c r="AH410" s="59"/>
    </row>
    <row r="411" spans="1:34">
      <c r="A411" s="99"/>
      <c r="B411" s="89"/>
      <c r="C411" s="21" t="s">
        <v>325</v>
      </c>
      <c r="D411" s="12">
        <v>97</v>
      </c>
      <c r="E411" s="12">
        <v>0</v>
      </c>
      <c r="F411" s="12">
        <v>0</v>
      </c>
      <c r="G411" s="12">
        <v>0</v>
      </c>
      <c r="H411" s="12">
        <v>0</v>
      </c>
      <c r="I411" s="13">
        <v>69</v>
      </c>
      <c r="J411" s="13">
        <v>40</v>
      </c>
      <c r="K411" s="13">
        <v>0</v>
      </c>
      <c r="L411" s="13">
        <v>0</v>
      </c>
      <c r="M411" s="13">
        <v>0</v>
      </c>
      <c r="N411" s="14">
        <f>D411*$D$17</f>
        <v>102.82000000000001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218.49250000000001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0"/>
        <v>321.3125</v>
      </c>
      <c r="Y411" s="14">
        <f t="shared" si="141"/>
        <v>0</v>
      </c>
      <c r="Z411" s="14">
        <f t="shared" si="142"/>
        <v>0</v>
      </c>
      <c r="AA411" s="14">
        <f t="shared" si="143"/>
        <v>0</v>
      </c>
      <c r="AB411" s="14">
        <f t="shared" si="145"/>
        <v>0</v>
      </c>
      <c r="AC411" s="15">
        <f t="shared" si="144"/>
        <v>321.3</v>
      </c>
      <c r="AD411" s="48">
        <f>(ROUND(AC411-AC397,1)/AC397)</f>
        <v>0.10793103448275862</v>
      </c>
      <c r="AE411" s="113" t="s">
        <v>790</v>
      </c>
      <c r="AF411" s="60"/>
      <c r="AH411" s="59"/>
    </row>
    <row r="412" spans="1:34">
      <c r="A412" s="106" t="s">
        <v>0</v>
      </c>
      <c r="B412" s="86" t="s">
        <v>24</v>
      </c>
      <c r="C412" s="50" t="s">
        <v>242</v>
      </c>
      <c r="D412" s="11">
        <v>105</v>
      </c>
      <c r="E412" s="11">
        <v>0</v>
      </c>
      <c r="F412" s="11">
        <v>0</v>
      </c>
      <c r="G412" s="11">
        <v>0</v>
      </c>
      <c r="H412" s="11">
        <v>0</v>
      </c>
      <c r="I412" s="51">
        <v>50</v>
      </c>
      <c r="J412" s="51">
        <v>20</v>
      </c>
      <c r="K412" s="51">
        <v>0</v>
      </c>
      <c r="L412" s="51">
        <v>0</v>
      </c>
      <c r="M412" s="51">
        <v>0</v>
      </c>
      <c r="N412" s="52">
        <f>D412*$D$3</f>
        <v>120.74999999999999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169.04999999999998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6">N412+S412</f>
        <v>289.79999999999995</v>
      </c>
      <c r="Y412" s="52">
        <f t="shared" ref="Y412:Y426" si="147">O412+T412</f>
        <v>0</v>
      </c>
      <c r="Z412" s="52">
        <f t="shared" ref="Z412:Z426" si="148">P412+U412</f>
        <v>0</v>
      </c>
      <c r="AA412" s="52">
        <f t="shared" ref="AA412:AA426" si="149">Q412+V412</f>
        <v>0</v>
      </c>
      <c r="AB412" s="52">
        <f t="shared" si="145"/>
        <v>0</v>
      </c>
      <c r="AC412" s="53">
        <f>ROUND(X412+Y412+Z412+AA412+AB412,1)</f>
        <v>289.8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7">
        <v>14</v>
      </c>
      <c r="C413" s="21" t="s">
        <v>323</v>
      </c>
      <c r="D413" s="12">
        <v>105</v>
      </c>
      <c r="E413" s="12">
        <v>0</v>
      </c>
      <c r="F413" s="12">
        <v>0</v>
      </c>
      <c r="G413" s="12">
        <v>0</v>
      </c>
      <c r="H413" s="12">
        <v>0</v>
      </c>
      <c r="I413" s="13">
        <v>65</v>
      </c>
      <c r="J413" s="13">
        <v>34</v>
      </c>
      <c r="K413" s="13">
        <v>0</v>
      </c>
      <c r="L413" s="13">
        <v>0</v>
      </c>
      <c r="M413" s="13">
        <v>0</v>
      </c>
      <c r="N413" s="14">
        <f>D413*$D$4</f>
        <v>111.30000000000001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220.37400000000002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6"/>
        <v>331.67400000000004</v>
      </c>
      <c r="Y413" s="14">
        <f t="shared" si="147"/>
        <v>0</v>
      </c>
      <c r="Z413" s="14">
        <f t="shared" si="148"/>
        <v>0</v>
      </c>
      <c r="AA413" s="14">
        <f t="shared" si="149"/>
        <v>0</v>
      </c>
      <c r="AB413" s="14">
        <f>R413+W413</f>
        <v>0</v>
      </c>
      <c r="AC413" s="15">
        <f>ROUND(X413+Y413+Z413+AA413+AB413,1)</f>
        <v>331.7</v>
      </c>
      <c r="AD413" s="48">
        <f>(ROUND(AC413-AC412,1)/AC412)</f>
        <v>0.14458247066942717</v>
      </c>
      <c r="AE413" s="113"/>
      <c r="AF413" s="60"/>
      <c r="AH413" s="60"/>
    </row>
    <row r="414" spans="1:34">
      <c r="A414" s="99" t="s">
        <v>792</v>
      </c>
      <c r="B414" s="87">
        <v>10</v>
      </c>
      <c r="C414" s="21" t="s">
        <v>825</v>
      </c>
      <c r="D414" s="12">
        <v>105</v>
      </c>
      <c r="E414" s="12">
        <v>0</v>
      </c>
      <c r="F414" s="12">
        <v>0</v>
      </c>
      <c r="G414" s="12">
        <v>0</v>
      </c>
      <c r="H414" s="12">
        <v>0</v>
      </c>
      <c r="I414" s="13">
        <v>50</v>
      </c>
      <c r="J414" s="13">
        <v>20</v>
      </c>
      <c r="K414" s="13">
        <v>0</v>
      </c>
      <c r="L414" s="13">
        <v>0</v>
      </c>
      <c r="M414" s="13">
        <v>0</v>
      </c>
      <c r="N414" s="14">
        <f>D414*$D$5</f>
        <v>120.74999999999999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169.04999999999998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6"/>
        <v>289.79999999999995</v>
      </c>
      <c r="Y414" s="14">
        <f t="shared" si="147"/>
        <v>0</v>
      </c>
      <c r="Z414" s="14">
        <f t="shared" si="148"/>
        <v>0</v>
      </c>
      <c r="AA414" s="14">
        <f t="shared" si="149"/>
        <v>0</v>
      </c>
      <c r="AB414" s="14">
        <f>R414+W414</f>
        <v>0</v>
      </c>
      <c r="AC414" s="15">
        <f t="shared" ref="AC414:AC426" si="150">ROUND(X414+Y414+Z414+AA414+AB414,1)</f>
        <v>289.8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7">
        <v>0</v>
      </c>
      <c r="C415" s="21" t="s">
        <v>336</v>
      </c>
      <c r="D415" s="12">
        <v>105</v>
      </c>
      <c r="E415" s="12">
        <v>0</v>
      </c>
      <c r="F415" s="12">
        <v>0</v>
      </c>
      <c r="G415" s="12">
        <v>0</v>
      </c>
      <c r="H415" s="12">
        <v>0</v>
      </c>
      <c r="I415" s="13">
        <v>50</v>
      </c>
      <c r="J415" s="13">
        <v>20</v>
      </c>
      <c r="K415" s="13">
        <v>0</v>
      </c>
      <c r="L415" s="13">
        <v>0</v>
      </c>
      <c r="M415" s="13">
        <v>0</v>
      </c>
      <c r="N415" s="14">
        <f>D415*$D$6</f>
        <v>120.74999999999999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169.04999999999998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6"/>
        <v>289.79999999999995</v>
      </c>
      <c r="Y415" s="14">
        <f t="shared" si="147"/>
        <v>0</v>
      </c>
      <c r="Z415" s="14">
        <f t="shared" si="148"/>
        <v>0</v>
      </c>
      <c r="AA415" s="14">
        <f t="shared" si="149"/>
        <v>0</v>
      </c>
      <c r="AB415" s="14">
        <f t="shared" ref="AB415:AB427" si="151">R415+W415</f>
        <v>0</v>
      </c>
      <c r="AC415" s="15">
        <f t="shared" si="150"/>
        <v>289.8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7">
        <v>0</v>
      </c>
      <c r="C416" s="21" t="s">
        <v>337</v>
      </c>
      <c r="D416" s="12">
        <v>105</v>
      </c>
      <c r="E416" s="12">
        <v>0</v>
      </c>
      <c r="F416" s="12">
        <v>0</v>
      </c>
      <c r="G416" s="12">
        <v>0</v>
      </c>
      <c r="H416" s="12">
        <v>0</v>
      </c>
      <c r="I416" s="13">
        <v>50</v>
      </c>
      <c r="J416" s="13">
        <v>20</v>
      </c>
      <c r="K416" s="13">
        <v>0</v>
      </c>
      <c r="L416" s="13">
        <v>0</v>
      </c>
      <c r="M416" s="13">
        <v>0</v>
      </c>
      <c r="N416" s="14">
        <f>D416*$D$7</f>
        <v>120.74999999999999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169.04999999999998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6"/>
        <v>289.79999999999995</v>
      </c>
      <c r="Y416" s="14">
        <f t="shared" si="147"/>
        <v>0</v>
      </c>
      <c r="Z416" s="14">
        <f t="shared" si="148"/>
        <v>0</v>
      </c>
      <c r="AA416" s="14">
        <f t="shared" si="149"/>
        <v>0</v>
      </c>
      <c r="AB416" s="14">
        <f t="shared" si="151"/>
        <v>0</v>
      </c>
      <c r="AC416" s="15">
        <f t="shared" si="150"/>
        <v>289.8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7"/>
      <c r="C417" s="21" t="s">
        <v>338</v>
      </c>
      <c r="D417" s="12">
        <v>105</v>
      </c>
      <c r="E417" s="12">
        <v>0</v>
      </c>
      <c r="F417" s="12">
        <v>0</v>
      </c>
      <c r="G417" s="12">
        <v>0</v>
      </c>
      <c r="H417" s="12">
        <v>0</v>
      </c>
      <c r="I417" s="13">
        <v>50</v>
      </c>
      <c r="J417" s="13">
        <v>20</v>
      </c>
      <c r="K417" s="13">
        <v>0</v>
      </c>
      <c r="L417" s="13">
        <v>0</v>
      </c>
      <c r="M417" s="13">
        <v>0</v>
      </c>
      <c r="N417" s="14">
        <f>D417*$D$8</f>
        <v>120.74999999999999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169.04999999999998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6"/>
        <v>289.79999999999995</v>
      </c>
      <c r="Y417" s="14">
        <f t="shared" si="147"/>
        <v>0</v>
      </c>
      <c r="Z417" s="14">
        <f t="shared" si="148"/>
        <v>0</v>
      </c>
      <c r="AA417" s="14">
        <f t="shared" si="149"/>
        <v>0</v>
      </c>
      <c r="AB417" s="14">
        <f t="shared" si="151"/>
        <v>0</v>
      </c>
      <c r="AC417" s="15">
        <f t="shared" si="150"/>
        <v>289.8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7"/>
      <c r="C418" s="21" t="s">
        <v>1</v>
      </c>
      <c r="D418" s="12">
        <v>52</v>
      </c>
      <c r="E418" s="12">
        <v>110</v>
      </c>
      <c r="F418" s="12">
        <v>0</v>
      </c>
      <c r="G418" s="12">
        <v>0</v>
      </c>
      <c r="H418" s="12">
        <v>0</v>
      </c>
      <c r="I418" s="13">
        <v>50</v>
      </c>
      <c r="J418" s="13">
        <v>20</v>
      </c>
      <c r="K418" s="13">
        <v>75</v>
      </c>
      <c r="L418" s="13">
        <v>0</v>
      </c>
      <c r="M418" s="13">
        <v>0</v>
      </c>
      <c r="N418" s="14">
        <f>D418*$D$9</f>
        <v>55.120000000000005</v>
      </c>
      <c r="O418" s="14">
        <f>E418*$E$9</f>
        <v>116.60000000000001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38.584000000000003</v>
      </c>
      <c r="T418" s="14">
        <f>(O418/100)*(K418*$K$9)</f>
        <v>122.43000000000002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6"/>
        <v>93.704000000000008</v>
      </c>
      <c r="Y418" s="14">
        <f t="shared" si="147"/>
        <v>239.03000000000003</v>
      </c>
      <c r="Z418" s="14">
        <f t="shared" si="148"/>
        <v>0</v>
      </c>
      <c r="AA418" s="14">
        <f t="shared" si="149"/>
        <v>0</v>
      </c>
      <c r="AB418" s="14">
        <f t="shared" si="151"/>
        <v>0</v>
      </c>
      <c r="AC418" s="15">
        <f t="shared" si="150"/>
        <v>332.7</v>
      </c>
      <c r="AD418" s="48">
        <f>(ROUND(AC418-AC412,1)/AC412)</f>
        <v>0.14803312629399584</v>
      </c>
      <c r="AE418" s="113"/>
      <c r="AF418" s="60"/>
      <c r="AH418" s="59"/>
    </row>
    <row r="419" spans="1:34">
      <c r="A419" s="99" t="s">
        <v>820</v>
      </c>
      <c r="B419" s="87"/>
      <c r="C419" s="21" t="s">
        <v>2</v>
      </c>
      <c r="D419" s="12">
        <v>52</v>
      </c>
      <c r="E419" s="12">
        <v>0</v>
      </c>
      <c r="F419" s="12">
        <v>110</v>
      </c>
      <c r="G419" s="12">
        <v>0</v>
      </c>
      <c r="H419" s="12">
        <v>0</v>
      </c>
      <c r="I419" s="13">
        <v>50</v>
      </c>
      <c r="J419" s="13">
        <v>20</v>
      </c>
      <c r="K419" s="13">
        <v>37.5</v>
      </c>
      <c r="L419" s="13">
        <v>37.5</v>
      </c>
      <c r="M419" s="13">
        <v>0</v>
      </c>
      <c r="N419" s="14">
        <f>D419*$D$10</f>
        <v>55.120000000000005</v>
      </c>
      <c r="O419" s="14">
        <f>E419*$E$10</f>
        <v>0</v>
      </c>
      <c r="P419" s="14">
        <f>F419*$F$10</f>
        <v>116.60000000000001</v>
      </c>
      <c r="Q419" s="14">
        <f>G419*$G$10</f>
        <v>0</v>
      </c>
      <c r="R419" s="14">
        <f>H419*$H$10</f>
        <v>0</v>
      </c>
      <c r="S419" s="14">
        <f>(N419/100)*(I419*$I$10)+(N419/100)*(J419*$J$10)</f>
        <v>38.584000000000003</v>
      </c>
      <c r="T419" s="14">
        <f>(O419/100)*(K419*$J$10)</f>
        <v>0</v>
      </c>
      <c r="U419" s="14">
        <f>(P419/100)*(K419*$K$10)+(P419/100)*(L419*$L$10)</f>
        <v>122.43000000000002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6"/>
        <v>93.704000000000008</v>
      </c>
      <c r="Y419" s="14">
        <f t="shared" si="147"/>
        <v>0</v>
      </c>
      <c r="Z419" s="14">
        <f t="shared" si="148"/>
        <v>239.03000000000003</v>
      </c>
      <c r="AA419" s="14">
        <f t="shared" si="149"/>
        <v>0</v>
      </c>
      <c r="AB419" s="14">
        <f t="shared" si="151"/>
        <v>0</v>
      </c>
      <c r="AC419" s="15">
        <f t="shared" si="150"/>
        <v>332.7</v>
      </c>
      <c r="AD419" s="48">
        <f>(ROUND(AC419-AC412,1)/AC412)</f>
        <v>0.14803312629399584</v>
      </c>
      <c r="AE419" s="113"/>
      <c r="AF419" s="60"/>
      <c r="AH419" s="59"/>
    </row>
    <row r="420" spans="1:34">
      <c r="A420" s="99" t="s">
        <v>821</v>
      </c>
      <c r="B420" s="87"/>
      <c r="C420" s="21" t="s">
        <v>3</v>
      </c>
      <c r="D420" s="12">
        <v>52</v>
      </c>
      <c r="E420" s="12">
        <v>0</v>
      </c>
      <c r="F420" s="12">
        <v>0</v>
      </c>
      <c r="G420" s="12">
        <v>110</v>
      </c>
      <c r="H420" s="12">
        <v>0</v>
      </c>
      <c r="I420" s="13">
        <v>50</v>
      </c>
      <c r="J420" s="13">
        <v>20</v>
      </c>
      <c r="K420" s="13">
        <v>0</v>
      </c>
      <c r="L420" s="13">
        <v>75</v>
      </c>
      <c r="M420" s="13">
        <v>0</v>
      </c>
      <c r="N420" s="14">
        <f>D420*$D$11</f>
        <v>55.120000000000005</v>
      </c>
      <c r="O420" s="14">
        <f>E420*$E$11</f>
        <v>0</v>
      </c>
      <c r="P420" s="14">
        <f>F420*$F$11</f>
        <v>0</v>
      </c>
      <c r="Q420" s="14">
        <f>G420*$G$11</f>
        <v>116.60000000000001</v>
      </c>
      <c r="R420" s="14">
        <f>H420*$H$11</f>
        <v>0</v>
      </c>
      <c r="S420" s="14">
        <f>(N420/100)*(I420*$I$11)+(N420/100)*(J420*$J$11)</f>
        <v>38.584000000000003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122.43000000000002</v>
      </c>
      <c r="W420" s="14">
        <f>(R420/100)*(K420*$K$11)+(R420/100)*(L420*$L$11)</f>
        <v>0</v>
      </c>
      <c r="X420" s="14">
        <f t="shared" si="146"/>
        <v>93.704000000000008</v>
      </c>
      <c r="Y420" s="14">
        <f t="shared" si="147"/>
        <v>0</v>
      </c>
      <c r="Z420" s="14">
        <f t="shared" si="148"/>
        <v>0</v>
      </c>
      <c r="AA420" s="14">
        <f t="shared" si="149"/>
        <v>239.03000000000003</v>
      </c>
      <c r="AB420" s="14">
        <f t="shared" si="151"/>
        <v>0</v>
      </c>
      <c r="AC420" s="15">
        <f t="shared" si="150"/>
        <v>332.7</v>
      </c>
      <c r="AD420" s="48">
        <f>(ROUND(AC420-AC412,1)/AC412)</f>
        <v>0.14803312629399584</v>
      </c>
      <c r="AE420" s="113"/>
      <c r="AF420" s="60"/>
      <c r="AH420" s="59"/>
    </row>
    <row r="421" spans="1:34">
      <c r="A421" s="99" t="s">
        <v>822</v>
      </c>
      <c r="B421" s="87"/>
      <c r="C421" s="21" t="s">
        <v>4</v>
      </c>
      <c r="D421" s="12">
        <v>52</v>
      </c>
      <c r="E421" s="12">
        <v>0</v>
      </c>
      <c r="F421" s="12">
        <v>0</v>
      </c>
      <c r="G421" s="12">
        <v>0</v>
      </c>
      <c r="H421" s="12">
        <v>110</v>
      </c>
      <c r="I421" s="13">
        <v>50</v>
      </c>
      <c r="J421" s="13">
        <v>20</v>
      </c>
      <c r="K421" s="13">
        <v>37.5</v>
      </c>
      <c r="L421" s="13">
        <v>37.5</v>
      </c>
      <c r="M421" s="13">
        <v>0</v>
      </c>
      <c r="N421" s="14">
        <f>D421*$D$12</f>
        <v>55.120000000000005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116.60000000000001</v>
      </c>
      <c r="S421" s="14">
        <f>(N421/100)*(I421*$I$12)+(N421/100)*(J421*$J$12)</f>
        <v>38.584000000000003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122.43000000000002</v>
      </c>
      <c r="X421" s="14">
        <f t="shared" si="146"/>
        <v>93.704000000000008</v>
      </c>
      <c r="Y421" s="14">
        <f t="shared" si="147"/>
        <v>0</v>
      </c>
      <c r="Z421" s="14">
        <f t="shared" si="148"/>
        <v>0</v>
      </c>
      <c r="AA421" s="14">
        <f t="shared" si="149"/>
        <v>0</v>
      </c>
      <c r="AB421" s="14">
        <f t="shared" si="151"/>
        <v>239.03000000000003</v>
      </c>
      <c r="AC421" s="15">
        <f t="shared" si="150"/>
        <v>332.7</v>
      </c>
      <c r="AD421" s="48">
        <f>(ROUND(AC421-AC412,1)/AC412)</f>
        <v>0.14803312629399584</v>
      </c>
      <c r="AE421" s="113"/>
      <c r="AF421" s="60"/>
      <c r="AH421" s="59"/>
    </row>
    <row r="422" spans="1:34">
      <c r="A422" s="99" t="s">
        <v>823</v>
      </c>
      <c r="B422" s="87"/>
      <c r="C422" s="21" t="s">
        <v>326</v>
      </c>
      <c r="D422" s="12">
        <v>105</v>
      </c>
      <c r="E422" s="12">
        <v>0</v>
      </c>
      <c r="F422" s="12">
        <v>0</v>
      </c>
      <c r="G422" s="12">
        <v>0</v>
      </c>
      <c r="H422" s="12">
        <v>0</v>
      </c>
      <c r="I422" s="13">
        <v>50</v>
      </c>
      <c r="J422" s="13">
        <v>20</v>
      </c>
      <c r="K422" s="13">
        <v>0</v>
      </c>
      <c r="L422" s="13">
        <v>0</v>
      </c>
      <c r="M422" s="13">
        <v>65</v>
      </c>
      <c r="N422" s="14">
        <f>D422*$D$13</f>
        <v>111.30000000000001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222.60000000000005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333.90000000000009</v>
      </c>
      <c r="Y422" s="14">
        <f t="shared" si="147"/>
        <v>0</v>
      </c>
      <c r="Z422" s="14">
        <f t="shared" si="148"/>
        <v>0</v>
      </c>
      <c r="AA422" s="14">
        <f t="shared" si="149"/>
        <v>0</v>
      </c>
      <c r="AB422" s="14">
        <f t="shared" si="151"/>
        <v>0</v>
      </c>
      <c r="AC422" s="15">
        <f t="shared" si="150"/>
        <v>333.9</v>
      </c>
      <c r="AD422" s="48">
        <f>(ROUND(AC422-AC412,1)/AC412)</f>
        <v>0.15217391304347827</v>
      </c>
      <c r="AE422" s="113"/>
      <c r="AF422" s="60"/>
      <c r="AH422" s="59"/>
    </row>
    <row r="423" spans="1:34">
      <c r="A423" s="99" t="s">
        <v>824</v>
      </c>
      <c r="B423" s="87"/>
      <c r="C423" s="21" t="s">
        <v>327</v>
      </c>
      <c r="D423" s="12">
        <v>105</v>
      </c>
      <c r="E423" s="12">
        <v>0</v>
      </c>
      <c r="F423" s="12">
        <v>0</v>
      </c>
      <c r="G423" s="12">
        <v>0</v>
      </c>
      <c r="H423" s="12">
        <v>0</v>
      </c>
      <c r="I423" s="13">
        <v>50</v>
      </c>
      <c r="J423" s="13">
        <v>20</v>
      </c>
      <c r="K423" s="13">
        <v>65</v>
      </c>
      <c r="L423" s="13">
        <v>0</v>
      </c>
      <c r="M423" s="13">
        <v>0</v>
      </c>
      <c r="N423" s="14">
        <f>D423*$D$14</f>
        <v>111.30000000000001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222.60000000000005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6"/>
        <v>333.90000000000009</v>
      </c>
      <c r="Y423" s="14">
        <f t="shared" si="147"/>
        <v>0</v>
      </c>
      <c r="Z423" s="14">
        <f t="shared" si="148"/>
        <v>0</v>
      </c>
      <c r="AA423" s="14">
        <f t="shared" si="149"/>
        <v>0</v>
      </c>
      <c r="AB423" s="14">
        <f t="shared" si="151"/>
        <v>0</v>
      </c>
      <c r="AC423" s="15">
        <f t="shared" si="150"/>
        <v>333.9</v>
      </c>
      <c r="AD423" s="48">
        <f>(ROUND(AC423-AC412,1)/AC412)</f>
        <v>0.15217391304347827</v>
      </c>
      <c r="AE423" s="113"/>
      <c r="AF423" s="60"/>
      <c r="AH423" s="59"/>
    </row>
    <row r="424" spans="1:34">
      <c r="A424" s="99"/>
      <c r="B424" s="87"/>
      <c r="C424" s="21" t="s">
        <v>328</v>
      </c>
      <c r="D424" s="12">
        <v>105</v>
      </c>
      <c r="E424" s="12">
        <v>0</v>
      </c>
      <c r="F424" s="12">
        <v>0</v>
      </c>
      <c r="G424" s="12">
        <v>0</v>
      </c>
      <c r="H424" s="12">
        <v>0</v>
      </c>
      <c r="I424" s="13">
        <v>50</v>
      </c>
      <c r="J424" s="13">
        <v>20</v>
      </c>
      <c r="K424" s="13">
        <v>0</v>
      </c>
      <c r="L424" s="13">
        <v>65</v>
      </c>
      <c r="M424" s="13">
        <v>0</v>
      </c>
      <c r="N424" s="14">
        <f>D424*$D$15</f>
        <v>111.30000000000001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222.60000000000005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6"/>
        <v>333.90000000000009</v>
      </c>
      <c r="Y424" s="14">
        <f t="shared" si="147"/>
        <v>0</v>
      </c>
      <c r="Z424" s="14">
        <f t="shared" si="148"/>
        <v>0</v>
      </c>
      <c r="AA424" s="14">
        <f t="shared" si="149"/>
        <v>0</v>
      </c>
      <c r="AB424" s="14">
        <f t="shared" si="151"/>
        <v>0</v>
      </c>
      <c r="AC424" s="15">
        <f t="shared" si="150"/>
        <v>333.9</v>
      </c>
      <c r="AD424" s="48">
        <f>(ROUND(AC424-AC412,1)/AC412)</f>
        <v>0.15217391304347827</v>
      </c>
      <c r="AE424" s="113"/>
      <c r="AF424" s="60"/>
      <c r="AH424" s="59"/>
    </row>
    <row r="425" spans="1:34">
      <c r="A425" s="99"/>
      <c r="B425" s="87"/>
      <c r="C425" s="21" t="s">
        <v>324</v>
      </c>
      <c r="D425" s="12">
        <v>105</v>
      </c>
      <c r="E425" s="12">
        <v>0</v>
      </c>
      <c r="F425" s="12">
        <v>0</v>
      </c>
      <c r="G425" s="12">
        <v>0</v>
      </c>
      <c r="H425" s="12">
        <v>0</v>
      </c>
      <c r="I425" s="13">
        <v>50</v>
      </c>
      <c r="J425" s="13">
        <v>51</v>
      </c>
      <c r="K425" s="13">
        <v>0</v>
      </c>
      <c r="L425" s="13">
        <v>0</v>
      </c>
      <c r="M425" s="13">
        <v>0</v>
      </c>
      <c r="N425" s="14">
        <f>D425*$D$16</f>
        <v>111.30000000000001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197.55750000000003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6"/>
        <v>308.85750000000007</v>
      </c>
      <c r="Y425" s="14">
        <f t="shared" si="147"/>
        <v>0</v>
      </c>
      <c r="Z425" s="14">
        <f t="shared" si="148"/>
        <v>0</v>
      </c>
      <c r="AA425" s="14">
        <f t="shared" si="149"/>
        <v>0</v>
      </c>
      <c r="AB425" s="14">
        <f t="shared" si="151"/>
        <v>0</v>
      </c>
      <c r="AC425" s="15">
        <f t="shared" si="150"/>
        <v>308.89999999999998</v>
      </c>
      <c r="AD425" s="48">
        <f>(ROUND(AC425-AC412,1)/AC412)</f>
        <v>6.5907522429261567E-2</v>
      </c>
      <c r="AE425" s="113"/>
      <c r="AF425" s="60"/>
      <c r="AH425" s="59"/>
    </row>
    <row r="426" spans="1:34" ht="14.25" customHeight="1">
      <c r="A426" s="99"/>
      <c r="B426" s="87"/>
      <c r="C426" s="21" t="s">
        <v>325</v>
      </c>
      <c r="D426" s="12">
        <v>105</v>
      </c>
      <c r="E426" s="12">
        <v>0</v>
      </c>
      <c r="F426" s="12">
        <v>0</v>
      </c>
      <c r="G426" s="12">
        <v>0</v>
      </c>
      <c r="H426" s="12">
        <v>0</v>
      </c>
      <c r="I426" s="13">
        <v>74</v>
      </c>
      <c r="J426" s="13">
        <v>20</v>
      </c>
      <c r="K426" s="13">
        <v>0</v>
      </c>
      <c r="L426" s="13">
        <v>0</v>
      </c>
      <c r="M426" s="13">
        <v>0</v>
      </c>
      <c r="N426" s="14">
        <f>D426*$D$17</f>
        <v>111.30000000000001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228.16500000000002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6"/>
        <v>339.46500000000003</v>
      </c>
      <c r="Y426" s="14">
        <f t="shared" si="147"/>
        <v>0</v>
      </c>
      <c r="Z426" s="14">
        <f t="shared" si="148"/>
        <v>0</v>
      </c>
      <c r="AA426" s="14">
        <f t="shared" si="149"/>
        <v>0</v>
      </c>
      <c r="AB426" s="14">
        <f t="shared" si="151"/>
        <v>0</v>
      </c>
      <c r="AC426" s="15">
        <f t="shared" si="150"/>
        <v>339.5</v>
      </c>
      <c r="AD426" s="48">
        <f>(ROUND(AC426-AC412,1)/AC412)</f>
        <v>0.17149758454106281</v>
      </c>
      <c r="AE426" s="113" t="s">
        <v>790</v>
      </c>
      <c r="AF426" s="60"/>
      <c r="AH426" s="59"/>
    </row>
    <row r="427" spans="1:34">
      <c r="A427" s="106" t="s">
        <v>0</v>
      </c>
      <c r="B427" s="88" t="s">
        <v>25</v>
      </c>
      <c r="C427" s="50" t="s">
        <v>242</v>
      </c>
      <c r="D427" s="11">
        <v>95</v>
      </c>
      <c r="E427" s="11">
        <v>0</v>
      </c>
      <c r="F427" s="11">
        <v>0</v>
      </c>
      <c r="G427" s="11">
        <v>0</v>
      </c>
      <c r="H427" s="11">
        <v>0</v>
      </c>
      <c r="I427" s="51">
        <v>40</v>
      </c>
      <c r="J427" s="51">
        <v>40</v>
      </c>
      <c r="K427" s="51">
        <v>0</v>
      </c>
      <c r="L427" s="51">
        <v>0</v>
      </c>
      <c r="M427" s="51">
        <v>0</v>
      </c>
      <c r="N427" s="52">
        <f>D427*$D$3</f>
        <v>109.24999999999999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174.79999999999995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2">N427+S427</f>
        <v>284.04999999999995</v>
      </c>
      <c r="Y427" s="52">
        <f t="shared" ref="Y427:Y441" si="153">O427+T427</f>
        <v>0</v>
      </c>
      <c r="Z427" s="52">
        <f t="shared" ref="Z427:Z441" si="154">P427+U427</f>
        <v>0</v>
      </c>
      <c r="AA427" s="52">
        <f t="shared" ref="AA427:AA441" si="155">Q427+V427</f>
        <v>0</v>
      </c>
      <c r="AB427" s="52">
        <f t="shared" si="151"/>
        <v>0</v>
      </c>
      <c r="AC427" s="53">
        <f>ROUND(X427+Y427+Z427+AA427+AB427,1)</f>
        <v>284.10000000000002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9">
        <v>0</v>
      </c>
      <c r="C428" s="21" t="s">
        <v>323</v>
      </c>
      <c r="D428" s="12">
        <v>95</v>
      </c>
      <c r="E428" s="12">
        <v>0</v>
      </c>
      <c r="F428" s="12">
        <v>0</v>
      </c>
      <c r="G428" s="12">
        <v>0</v>
      </c>
      <c r="H428" s="12">
        <v>0</v>
      </c>
      <c r="I428" s="13">
        <v>59</v>
      </c>
      <c r="J428" s="13">
        <v>59</v>
      </c>
      <c r="K428" s="13">
        <v>0</v>
      </c>
      <c r="L428" s="13">
        <v>0</v>
      </c>
      <c r="M428" s="13">
        <v>0</v>
      </c>
      <c r="N428" s="14">
        <f>D428*$D$4</f>
        <v>100.7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237.65200000000002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2"/>
        <v>338.35200000000003</v>
      </c>
      <c r="Y428" s="14">
        <f t="shared" si="153"/>
        <v>0</v>
      </c>
      <c r="Z428" s="14">
        <f t="shared" si="154"/>
        <v>0</v>
      </c>
      <c r="AA428" s="14">
        <f t="shared" si="155"/>
        <v>0</v>
      </c>
      <c r="AB428" s="14">
        <f>R428+W428</f>
        <v>0</v>
      </c>
      <c r="AC428" s="15">
        <f>ROUND(X428+Y428+Z428+AA428+AB428,1)</f>
        <v>338.4</v>
      </c>
      <c r="AD428" s="48">
        <f>(ROUND(AC428-AC427,1)/AC427)</f>
        <v>0.19112988384371699</v>
      </c>
      <c r="AE428" s="113"/>
      <c r="AF428" s="60"/>
      <c r="AH428" s="59"/>
    </row>
    <row r="429" spans="1:34">
      <c r="A429" s="99" t="s">
        <v>792</v>
      </c>
      <c r="B429" s="89">
        <v>0</v>
      </c>
      <c r="C429" s="21" t="s">
        <v>825</v>
      </c>
      <c r="D429" s="12">
        <v>95</v>
      </c>
      <c r="E429" s="12">
        <v>0</v>
      </c>
      <c r="F429" s="12">
        <v>0</v>
      </c>
      <c r="G429" s="12">
        <v>0</v>
      </c>
      <c r="H429" s="12">
        <v>0</v>
      </c>
      <c r="I429" s="13">
        <v>40</v>
      </c>
      <c r="J429" s="13">
        <v>40</v>
      </c>
      <c r="K429" s="13">
        <v>0</v>
      </c>
      <c r="L429" s="13">
        <v>0</v>
      </c>
      <c r="M429" s="13">
        <v>0</v>
      </c>
      <c r="N429" s="14">
        <f>D429*$D$5</f>
        <v>109.24999999999999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174.79999999999995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2"/>
        <v>284.04999999999995</v>
      </c>
      <c r="Y429" s="14">
        <f t="shared" si="153"/>
        <v>0</v>
      </c>
      <c r="Z429" s="14">
        <f t="shared" si="154"/>
        <v>0</v>
      </c>
      <c r="AA429" s="14">
        <f t="shared" si="155"/>
        <v>0</v>
      </c>
      <c r="AB429" s="14">
        <f>R429+W429</f>
        <v>0</v>
      </c>
      <c r="AC429" s="15">
        <f t="shared" ref="AC429:AC441" si="156">ROUND(X429+Y429+Z429+AA429+AB429,1)</f>
        <v>284.10000000000002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9">
        <v>0</v>
      </c>
      <c r="C430" s="21" t="s">
        <v>336</v>
      </c>
      <c r="D430" s="12">
        <v>95</v>
      </c>
      <c r="E430" s="12">
        <v>0</v>
      </c>
      <c r="F430" s="12">
        <v>0</v>
      </c>
      <c r="G430" s="12">
        <v>0</v>
      </c>
      <c r="H430" s="12">
        <v>0</v>
      </c>
      <c r="I430" s="13">
        <v>40</v>
      </c>
      <c r="J430" s="13">
        <v>40</v>
      </c>
      <c r="K430" s="13">
        <v>0</v>
      </c>
      <c r="L430" s="13">
        <v>0</v>
      </c>
      <c r="M430" s="13">
        <v>0</v>
      </c>
      <c r="N430" s="14">
        <f>D430*$D$6</f>
        <v>109.24999999999999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174.79999999999995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2"/>
        <v>284.04999999999995</v>
      </c>
      <c r="Y430" s="14">
        <f t="shared" si="153"/>
        <v>0</v>
      </c>
      <c r="Z430" s="14">
        <f t="shared" si="154"/>
        <v>0</v>
      </c>
      <c r="AA430" s="14">
        <f t="shared" si="155"/>
        <v>0</v>
      </c>
      <c r="AB430" s="14">
        <f t="shared" ref="AB430:AB442" si="157">R430+W430</f>
        <v>0</v>
      </c>
      <c r="AC430" s="15">
        <f t="shared" si="156"/>
        <v>284.10000000000002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9">
        <v>0</v>
      </c>
      <c r="C431" s="21" t="s">
        <v>337</v>
      </c>
      <c r="D431" s="12">
        <v>95</v>
      </c>
      <c r="E431" s="12">
        <v>0</v>
      </c>
      <c r="F431" s="12">
        <v>0</v>
      </c>
      <c r="G431" s="12">
        <v>0</v>
      </c>
      <c r="H431" s="12">
        <v>0</v>
      </c>
      <c r="I431" s="13">
        <v>40</v>
      </c>
      <c r="J431" s="13">
        <v>40</v>
      </c>
      <c r="K431" s="13">
        <v>0</v>
      </c>
      <c r="L431" s="13">
        <v>0</v>
      </c>
      <c r="M431" s="13">
        <v>0</v>
      </c>
      <c r="N431" s="14">
        <f>D431*$D$7</f>
        <v>109.24999999999999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174.79999999999995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2"/>
        <v>284.04999999999995</v>
      </c>
      <c r="Y431" s="14">
        <f t="shared" si="153"/>
        <v>0</v>
      </c>
      <c r="Z431" s="14">
        <f t="shared" si="154"/>
        <v>0</v>
      </c>
      <c r="AA431" s="14">
        <f t="shared" si="155"/>
        <v>0</v>
      </c>
      <c r="AB431" s="14">
        <f t="shared" si="157"/>
        <v>0</v>
      </c>
      <c r="AC431" s="15">
        <f t="shared" si="156"/>
        <v>284.10000000000002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9"/>
      <c r="C432" s="21" t="s">
        <v>338</v>
      </c>
      <c r="D432" s="12">
        <v>95</v>
      </c>
      <c r="E432" s="12">
        <v>0</v>
      </c>
      <c r="F432" s="12">
        <v>0</v>
      </c>
      <c r="G432" s="12">
        <v>0</v>
      </c>
      <c r="H432" s="12">
        <v>0</v>
      </c>
      <c r="I432" s="13">
        <v>40</v>
      </c>
      <c r="J432" s="13">
        <v>40</v>
      </c>
      <c r="K432" s="13">
        <v>0</v>
      </c>
      <c r="L432" s="13">
        <v>0</v>
      </c>
      <c r="M432" s="13">
        <v>0</v>
      </c>
      <c r="N432" s="14">
        <f>D432*$D$8</f>
        <v>109.24999999999999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174.79999999999995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2"/>
        <v>284.04999999999995</v>
      </c>
      <c r="Y432" s="14">
        <f t="shared" si="153"/>
        <v>0</v>
      </c>
      <c r="Z432" s="14">
        <f t="shared" si="154"/>
        <v>0</v>
      </c>
      <c r="AA432" s="14">
        <f t="shared" si="155"/>
        <v>0</v>
      </c>
      <c r="AB432" s="14">
        <f t="shared" si="157"/>
        <v>0</v>
      </c>
      <c r="AC432" s="15">
        <f t="shared" si="156"/>
        <v>284.10000000000002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9"/>
      <c r="C433" s="21" t="s">
        <v>1</v>
      </c>
      <c r="D433" s="12">
        <v>48</v>
      </c>
      <c r="E433" s="12">
        <v>100</v>
      </c>
      <c r="F433" s="12">
        <v>0</v>
      </c>
      <c r="G433" s="12">
        <v>0</v>
      </c>
      <c r="H433" s="12">
        <v>0</v>
      </c>
      <c r="I433" s="13">
        <v>40</v>
      </c>
      <c r="J433" s="13">
        <v>40</v>
      </c>
      <c r="K433" s="13">
        <v>85</v>
      </c>
      <c r="L433" s="13">
        <v>0</v>
      </c>
      <c r="M433" s="13">
        <v>0</v>
      </c>
      <c r="N433" s="14">
        <f>D433*$D$9</f>
        <v>50.88</v>
      </c>
      <c r="O433" s="14">
        <f>E433*$E$9</f>
        <v>106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40.704000000000001</v>
      </c>
      <c r="T433" s="14">
        <f>(O433/100)*(K433*$K$9)</f>
        <v>126.13999999999999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2"/>
        <v>91.584000000000003</v>
      </c>
      <c r="Y433" s="14">
        <f t="shared" si="153"/>
        <v>232.14</v>
      </c>
      <c r="Z433" s="14">
        <f t="shared" si="154"/>
        <v>0</v>
      </c>
      <c r="AA433" s="14">
        <f t="shared" si="155"/>
        <v>0</v>
      </c>
      <c r="AB433" s="14">
        <f t="shared" si="157"/>
        <v>0</v>
      </c>
      <c r="AC433" s="15">
        <f t="shared" si="156"/>
        <v>323.7</v>
      </c>
      <c r="AD433" s="48">
        <f>(ROUND(AC433-AC427,1)/AC427)</f>
        <v>0.13938753959873285</v>
      </c>
      <c r="AE433" s="113"/>
      <c r="AF433" s="60"/>
      <c r="AH433" s="59"/>
    </row>
    <row r="434" spans="1:34">
      <c r="A434" s="99" t="s">
        <v>820</v>
      </c>
      <c r="B434" s="89"/>
      <c r="C434" s="21" t="s">
        <v>2</v>
      </c>
      <c r="D434" s="12">
        <v>48</v>
      </c>
      <c r="E434" s="12">
        <v>0</v>
      </c>
      <c r="F434" s="12">
        <v>100</v>
      </c>
      <c r="G434" s="12">
        <v>0</v>
      </c>
      <c r="H434" s="12">
        <v>0</v>
      </c>
      <c r="I434" s="13">
        <v>40</v>
      </c>
      <c r="J434" s="13">
        <v>40</v>
      </c>
      <c r="K434" s="13">
        <v>42.5</v>
      </c>
      <c r="L434" s="13">
        <v>42.5</v>
      </c>
      <c r="M434" s="13">
        <v>0</v>
      </c>
      <c r="N434" s="14">
        <f>D434*$D$10</f>
        <v>50.88</v>
      </c>
      <c r="O434" s="14">
        <f>E434*$E$10</f>
        <v>0</v>
      </c>
      <c r="P434" s="14">
        <f>F434*$F$10</f>
        <v>106</v>
      </c>
      <c r="Q434" s="14">
        <f>G434*$G$10</f>
        <v>0</v>
      </c>
      <c r="R434" s="14">
        <f>H434*$H$10</f>
        <v>0</v>
      </c>
      <c r="S434" s="14">
        <f>(N434/100)*(I434*$I$10)+(N434/100)*(J434*$J$10)</f>
        <v>40.704000000000001</v>
      </c>
      <c r="T434" s="14">
        <f>(O434/100)*(K434*$J$10)</f>
        <v>0</v>
      </c>
      <c r="U434" s="14">
        <f>(P434/100)*(K434*$K$10)+(P434/100)*(L434*$L$10)</f>
        <v>126.13999999999999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2"/>
        <v>91.584000000000003</v>
      </c>
      <c r="Y434" s="14">
        <f t="shared" si="153"/>
        <v>0</v>
      </c>
      <c r="Z434" s="14">
        <f t="shared" si="154"/>
        <v>232.14</v>
      </c>
      <c r="AA434" s="14">
        <f t="shared" si="155"/>
        <v>0</v>
      </c>
      <c r="AB434" s="14">
        <f t="shared" si="157"/>
        <v>0</v>
      </c>
      <c r="AC434" s="15">
        <f t="shared" si="156"/>
        <v>323.7</v>
      </c>
      <c r="AD434" s="48">
        <f>(ROUND(AC434-AC427,1)/AC427)</f>
        <v>0.13938753959873285</v>
      </c>
      <c r="AE434" s="113"/>
      <c r="AF434" s="60"/>
      <c r="AH434" s="59"/>
    </row>
    <row r="435" spans="1:34">
      <c r="A435" s="99" t="s">
        <v>821</v>
      </c>
      <c r="B435" s="89"/>
      <c r="C435" s="21" t="s">
        <v>3</v>
      </c>
      <c r="D435" s="12">
        <v>48</v>
      </c>
      <c r="E435" s="12">
        <v>0</v>
      </c>
      <c r="F435" s="12">
        <v>0</v>
      </c>
      <c r="G435" s="12">
        <v>100</v>
      </c>
      <c r="H435" s="12">
        <v>0</v>
      </c>
      <c r="I435" s="13">
        <v>40</v>
      </c>
      <c r="J435" s="13">
        <v>40</v>
      </c>
      <c r="K435" s="13">
        <v>0</v>
      </c>
      <c r="L435" s="13">
        <v>85</v>
      </c>
      <c r="M435" s="13">
        <v>0</v>
      </c>
      <c r="N435" s="14">
        <f>D435*$D$11</f>
        <v>50.88</v>
      </c>
      <c r="O435" s="14">
        <f>E435*$E$11</f>
        <v>0</v>
      </c>
      <c r="P435" s="14">
        <f>F435*$F$11</f>
        <v>0</v>
      </c>
      <c r="Q435" s="14">
        <f>G435*$G$11</f>
        <v>106</v>
      </c>
      <c r="R435" s="14">
        <f>H435*$H$11</f>
        <v>0</v>
      </c>
      <c r="S435" s="14">
        <f>(N435/100)*(I435*$I$11)+(N435/100)*(J435*$J$11)</f>
        <v>40.704000000000001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126.13999999999999</v>
      </c>
      <c r="W435" s="14">
        <f>(R435/100)*(K435*$K$11)+(R435/100)*(L435*$L$11)</f>
        <v>0</v>
      </c>
      <c r="X435" s="14">
        <f t="shared" si="152"/>
        <v>91.584000000000003</v>
      </c>
      <c r="Y435" s="14">
        <f t="shared" si="153"/>
        <v>0</v>
      </c>
      <c r="Z435" s="14">
        <f t="shared" si="154"/>
        <v>0</v>
      </c>
      <c r="AA435" s="14">
        <f t="shared" si="155"/>
        <v>232.14</v>
      </c>
      <c r="AB435" s="14">
        <f t="shared" si="157"/>
        <v>0</v>
      </c>
      <c r="AC435" s="15">
        <f t="shared" si="156"/>
        <v>323.7</v>
      </c>
      <c r="AD435" s="48">
        <f>(ROUND(AC435-AC427,1)/AC427)</f>
        <v>0.13938753959873285</v>
      </c>
      <c r="AE435" s="113"/>
      <c r="AF435" s="60"/>
      <c r="AH435" s="59"/>
    </row>
    <row r="436" spans="1:34">
      <c r="A436" s="99" t="s">
        <v>822</v>
      </c>
      <c r="B436" s="89"/>
      <c r="C436" s="21" t="s">
        <v>4</v>
      </c>
      <c r="D436" s="12">
        <v>48</v>
      </c>
      <c r="E436" s="12">
        <v>0</v>
      </c>
      <c r="F436" s="12">
        <v>0</v>
      </c>
      <c r="G436" s="12">
        <v>0</v>
      </c>
      <c r="H436" s="12">
        <v>100</v>
      </c>
      <c r="I436" s="13">
        <v>40</v>
      </c>
      <c r="J436" s="13">
        <v>40</v>
      </c>
      <c r="K436" s="13">
        <v>42.5</v>
      </c>
      <c r="L436" s="13">
        <v>42.5</v>
      </c>
      <c r="M436" s="13">
        <v>0</v>
      </c>
      <c r="N436" s="14">
        <f>D436*$D$12</f>
        <v>50.88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106</v>
      </c>
      <c r="S436" s="14">
        <f>(N436/100)*(I436*$I$12)+(N436/100)*(J436*$J$12)</f>
        <v>40.704000000000001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126.13999999999999</v>
      </c>
      <c r="X436" s="14">
        <f t="shared" si="152"/>
        <v>91.584000000000003</v>
      </c>
      <c r="Y436" s="14">
        <f t="shared" si="153"/>
        <v>0</v>
      </c>
      <c r="Z436" s="14">
        <f t="shared" si="154"/>
        <v>0</v>
      </c>
      <c r="AA436" s="14">
        <f t="shared" si="155"/>
        <v>0</v>
      </c>
      <c r="AB436" s="14">
        <f t="shared" si="157"/>
        <v>232.14</v>
      </c>
      <c r="AC436" s="15">
        <f t="shared" si="156"/>
        <v>323.7</v>
      </c>
      <c r="AD436" s="48">
        <f>(ROUND(AC436-AC427,1)/AC427)</f>
        <v>0.13938753959873285</v>
      </c>
      <c r="AE436" s="113"/>
      <c r="AF436" s="60"/>
      <c r="AH436" s="59"/>
    </row>
    <row r="437" spans="1:34">
      <c r="A437" s="99" t="s">
        <v>823</v>
      </c>
      <c r="B437" s="89"/>
      <c r="C437" s="21" t="s">
        <v>326</v>
      </c>
      <c r="D437" s="12">
        <v>95</v>
      </c>
      <c r="E437" s="12">
        <v>0</v>
      </c>
      <c r="F437" s="12">
        <v>0</v>
      </c>
      <c r="G437" s="12">
        <v>0</v>
      </c>
      <c r="H437" s="12">
        <v>0</v>
      </c>
      <c r="I437" s="13">
        <v>40</v>
      </c>
      <c r="J437" s="13">
        <v>40</v>
      </c>
      <c r="K437" s="13">
        <v>0</v>
      </c>
      <c r="L437" s="13">
        <v>0</v>
      </c>
      <c r="M437" s="13">
        <v>70</v>
      </c>
      <c r="N437" s="14">
        <f>D437*$D$13</f>
        <v>100.7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322.24</v>
      </c>
      <c r="Y437" s="14">
        <f t="shared" si="153"/>
        <v>0</v>
      </c>
      <c r="Z437" s="14">
        <f t="shared" si="154"/>
        <v>0</v>
      </c>
      <c r="AA437" s="14">
        <f t="shared" si="155"/>
        <v>0</v>
      </c>
      <c r="AB437" s="14">
        <f t="shared" si="157"/>
        <v>0</v>
      </c>
      <c r="AC437" s="15">
        <f t="shared" si="156"/>
        <v>322.2</v>
      </c>
      <c r="AD437" s="48">
        <f>(ROUND(AC437-AC427,1)/AC427)</f>
        <v>0.13410770855332629</v>
      </c>
      <c r="AE437" s="113"/>
      <c r="AF437" s="60"/>
      <c r="AH437" s="59"/>
    </row>
    <row r="438" spans="1:34">
      <c r="A438" s="99" t="s">
        <v>824</v>
      </c>
      <c r="B438" s="89"/>
      <c r="C438" s="21" t="s">
        <v>327</v>
      </c>
      <c r="D438" s="12">
        <v>95</v>
      </c>
      <c r="E438" s="12">
        <v>0</v>
      </c>
      <c r="F438" s="12">
        <v>0</v>
      </c>
      <c r="G438" s="12">
        <v>0</v>
      </c>
      <c r="H438" s="12">
        <v>0</v>
      </c>
      <c r="I438" s="13">
        <v>40</v>
      </c>
      <c r="J438" s="13">
        <v>40</v>
      </c>
      <c r="K438" s="13">
        <v>70</v>
      </c>
      <c r="L438" s="13">
        <v>0</v>
      </c>
      <c r="M438" s="13">
        <v>0</v>
      </c>
      <c r="N438" s="14">
        <f>D438*$D$14</f>
        <v>100.7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2"/>
        <v>322.24</v>
      </c>
      <c r="Y438" s="14">
        <f t="shared" si="153"/>
        <v>0</v>
      </c>
      <c r="Z438" s="14">
        <f t="shared" si="154"/>
        <v>0</v>
      </c>
      <c r="AA438" s="14">
        <f t="shared" si="155"/>
        <v>0</v>
      </c>
      <c r="AB438" s="14">
        <f t="shared" si="157"/>
        <v>0</v>
      </c>
      <c r="AC438" s="15">
        <f t="shared" si="156"/>
        <v>322.2</v>
      </c>
      <c r="AD438" s="48">
        <f>(ROUND(AC438-AC427,1)/AC427)</f>
        <v>0.13410770855332629</v>
      </c>
      <c r="AE438" s="113"/>
      <c r="AF438" s="60"/>
      <c r="AH438" s="59"/>
    </row>
    <row r="439" spans="1:34">
      <c r="A439" s="99"/>
      <c r="B439" s="89"/>
      <c r="C439" s="21" t="s">
        <v>328</v>
      </c>
      <c r="D439" s="12">
        <v>95</v>
      </c>
      <c r="E439" s="12">
        <v>0</v>
      </c>
      <c r="F439" s="12">
        <v>0</v>
      </c>
      <c r="G439" s="12">
        <v>0</v>
      </c>
      <c r="H439" s="12">
        <v>0</v>
      </c>
      <c r="I439" s="13">
        <v>40</v>
      </c>
      <c r="J439" s="13">
        <v>40</v>
      </c>
      <c r="K439" s="13">
        <v>0</v>
      </c>
      <c r="L439" s="13">
        <v>70</v>
      </c>
      <c r="M439" s="13">
        <v>0</v>
      </c>
      <c r="N439" s="14">
        <f>D439*$D$15</f>
        <v>100.7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2"/>
        <v>322.24</v>
      </c>
      <c r="Y439" s="14">
        <f t="shared" si="153"/>
        <v>0</v>
      </c>
      <c r="Z439" s="14">
        <f t="shared" si="154"/>
        <v>0</v>
      </c>
      <c r="AA439" s="14">
        <f t="shared" si="155"/>
        <v>0</v>
      </c>
      <c r="AB439" s="14">
        <f t="shared" si="157"/>
        <v>0</v>
      </c>
      <c r="AC439" s="15">
        <f t="shared" si="156"/>
        <v>322.2</v>
      </c>
      <c r="AD439" s="48">
        <f>(ROUND(AC439-AC427,1)/AC427)</f>
        <v>0.13410770855332629</v>
      </c>
      <c r="AE439" s="113"/>
      <c r="AF439" s="60"/>
      <c r="AH439" s="59"/>
    </row>
    <row r="440" spans="1:34">
      <c r="A440" s="99"/>
      <c r="B440" s="89"/>
      <c r="C440" s="21" t="s">
        <v>324</v>
      </c>
      <c r="D440" s="12">
        <v>95</v>
      </c>
      <c r="E440" s="12">
        <v>0</v>
      </c>
      <c r="F440" s="12">
        <v>0</v>
      </c>
      <c r="G440" s="12">
        <v>0</v>
      </c>
      <c r="H440" s="12">
        <v>0</v>
      </c>
      <c r="I440" s="13">
        <v>40</v>
      </c>
      <c r="J440" s="13">
        <v>69</v>
      </c>
      <c r="K440" s="13">
        <v>0</v>
      </c>
      <c r="L440" s="13">
        <v>0</v>
      </c>
      <c r="M440" s="13">
        <v>0</v>
      </c>
      <c r="N440" s="14">
        <f>D440*$D$16</f>
        <v>100.7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213.98750000000001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2"/>
        <v>314.6875</v>
      </c>
      <c r="Y440" s="14">
        <f t="shared" si="153"/>
        <v>0</v>
      </c>
      <c r="Z440" s="14">
        <f t="shared" si="154"/>
        <v>0</v>
      </c>
      <c r="AA440" s="14">
        <f t="shared" si="155"/>
        <v>0</v>
      </c>
      <c r="AB440" s="14">
        <f t="shared" si="157"/>
        <v>0</v>
      </c>
      <c r="AC440" s="15">
        <f t="shared" si="156"/>
        <v>314.7</v>
      </c>
      <c r="AD440" s="48">
        <f>(ROUND(AC440-AC427,1)/AC427)</f>
        <v>0.10770855332629356</v>
      </c>
      <c r="AE440" s="113"/>
      <c r="AF440" s="60"/>
      <c r="AH440" s="59"/>
    </row>
    <row r="441" spans="1:34">
      <c r="A441" s="99"/>
      <c r="B441" s="89"/>
      <c r="C441" s="21" t="s">
        <v>325</v>
      </c>
      <c r="D441" s="12">
        <v>95</v>
      </c>
      <c r="E441" s="12">
        <v>0</v>
      </c>
      <c r="F441" s="12">
        <v>0</v>
      </c>
      <c r="G441" s="12">
        <v>0</v>
      </c>
      <c r="H441" s="12">
        <v>0</v>
      </c>
      <c r="I441" s="13">
        <v>69</v>
      </c>
      <c r="J441" s="13">
        <v>40</v>
      </c>
      <c r="K441" s="13">
        <v>0</v>
      </c>
      <c r="L441" s="13">
        <v>0</v>
      </c>
      <c r="M441" s="13">
        <v>0</v>
      </c>
      <c r="N441" s="14">
        <f>D441*$D$17</f>
        <v>100.7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213.98750000000001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2"/>
        <v>314.6875</v>
      </c>
      <c r="Y441" s="14">
        <f t="shared" si="153"/>
        <v>0</v>
      </c>
      <c r="Z441" s="14">
        <f t="shared" si="154"/>
        <v>0</v>
      </c>
      <c r="AA441" s="14">
        <f t="shared" si="155"/>
        <v>0</v>
      </c>
      <c r="AB441" s="14">
        <f t="shared" si="157"/>
        <v>0</v>
      </c>
      <c r="AC441" s="15">
        <f t="shared" si="156"/>
        <v>314.7</v>
      </c>
      <c r="AD441" s="48">
        <f>(ROUND(AC441-AC427,1)/AC427)</f>
        <v>0.10770855332629356</v>
      </c>
      <c r="AE441" s="113" t="s">
        <v>790</v>
      </c>
      <c r="AF441" s="60"/>
      <c r="AH441" s="59"/>
    </row>
    <row r="442" spans="1:34">
      <c r="A442" s="106" t="s">
        <v>0</v>
      </c>
      <c r="B442" s="86" t="s">
        <v>26</v>
      </c>
      <c r="C442" s="50" t="s">
        <v>242</v>
      </c>
      <c r="D442" s="11">
        <v>100</v>
      </c>
      <c r="E442" s="11">
        <v>0</v>
      </c>
      <c r="F442" s="11">
        <v>0</v>
      </c>
      <c r="G442" s="11">
        <v>0</v>
      </c>
      <c r="H442" s="11">
        <v>0</v>
      </c>
      <c r="I442" s="51">
        <v>25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114.99999999999999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172.49999999999997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58">N442+S442</f>
        <v>287.49999999999994</v>
      </c>
      <c r="Y442" s="52">
        <f t="shared" ref="Y442:Y456" si="159">O442+T442</f>
        <v>0</v>
      </c>
      <c r="Z442" s="52">
        <f t="shared" ref="Z442:Z456" si="160">P442+U442</f>
        <v>0</v>
      </c>
      <c r="AA442" s="52">
        <f t="shared" ref="AA442:AA456" si="161">Q442+V442</f>
        <v>0</v>
      </c>
      <c r="AB442" s="52">
        <f t="shared" si="157"/>
        <v>0</v>
      </c>
      <c r="AC442" s="53">
        <f>ROUND(X442+Y442+Z442+AA442+AB442,1)</f>
        <v>287.5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7">
        <v>10</v>
      </c>
      <c r="C443" s="21" t="s">
        <v>323</v>
      </c>
      <c r="D443" s="12">
        <v>100</v>
      </c>
      <c r="E443" s="12">
        <v>0</v>
      </c>
      <c r="F443" s="12">
        <v>0</v>
      </c>
      <c r="G443" s="12">
        <v>0</v>
      </c>
      <c r="H443" s="12">
        <v>0</v>
      </c>
      <c r="I443" s="13">
        <v>40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106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222.60000000000002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58"/>
        <v>328.6</v>
      </c>
      <c r="Y443" s="14">
        <f t="shared" si="159"/>
        <v>0</v>
      </c>
      <c r="Z443" s="14">
        <f t="shared" si="160"/>
        <v>0</v>
      </c>
      <c r="AA443" s="14">
        <f t="shared" si="161"/>
        <v>0</v>
      </c>
      <c r="AB443" s="14">
        <f>R443+W443</f>
        <v>0</v>
      </c>
      <c r="AC443" s="15">
        <f>ROUND(X443+Y443+Z443+AA443+AB443,1)</f>
        <v>328.6</v>
      </c>
      <c r="AD443" s="48">
        <f>(ROUND(AC443-AC442,1)/AC442)</f>
        <v>0.14295652173913043</v>
      </c>
      <c r="AE443" s="113"/>
      <c r="AF443" s="60"/>
      <c r="AH443" s="59"/>
    </row>
    <row r="444" spans="1:34">
      <c r="A444" s="99" t="s">
        <v>792</v>
      </c>
      <c r="B444" s="87">
        <v>16</v>
      </c>
      <c r="C444" s="21" t="s">
        <v>825</v>
      </c>
      <c r="D444" s="12">
        <v>100</v>
      </c>
      <c r="E444" s="12">
        <v>0</v>
      </c>
      <c r="F444" s="12">
        <v>0</v>
      </c>
      <c r="G444" s="12">
        <v>0</v>
      </c>
      <c r="H444" s="12">
        <v>0</v>
      </c>
      <c r="I444" s="13">
        <v>25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114.99999999999999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172.49999999999997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58"/>
        <v>287.49999999999994</v>
      </c>
      <c r="Y444" s="14">
        <f t="shared" si="159"/>
        <v>0</v>
      </c>
      <c r="Z444" s="14">
        <f t="shared" si="160"/>
        <v>0</v>
      </c>
      <c r="AA444" s="14">
        <f t="shared" si="161"/>
        <v>0</v>
      </c>
      <c r="AB444" s="14">
        <f>R444+W444</f>
        <v>0</v>
      </c>
      <c r="AC444" s="15">
        <f t="shared" ref="AC444:AC456" si="162">ROUND(X444+Y444+Z444+AA444+AB444,1)</f>
        <v>287.5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7">
        <v>0</v>
      </c>
      <c r="C445" s="21" t="s">
        <v>336</v>
      </c>
      <c r="D445" s="12">
        <v>100</v>
      </c>
      <c r="E445" s="12">
        <v>0</v>
      </c>
      <c r="F445" s="12">
        <v>0</v>
      </c>
      <c r="G445" s="12">
        <v>0</v>
      </c>
      <c r="H445" s="12">
        <v>0</v>
      </c>
      <c r="I445" s="13">
        <v>25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114.99999999999999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172.49999999999997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58"/>
        <v>287.49999999999994</v>
      </c>
      <c r="Y445" s="14">
        <f t="shared" si="159"/>
        <v>0</v>
      </c>
      <c r="Z445" s="14">
        <f t="shared" si="160"/>
        <v>0</v>
      </c>
      <c r="AA445" s="14">
        <f t="shared" si="161"/>
        <v>0</v>
      </c>
      <c r="AB445" s="14">
        <f t="shared" ref="AB445:AB457" si="163">R445+W445</f>
        <v>0</v>
      </c>
      <c r="AC445" s="15">
        <f t="shared" si="162"/>
        <v>287.5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7">
        <v>0</v>
      </c>
      <c r="C446" s="21" t="s">
        <v>337</v>
      </c>
      <c r="D446" s="12">
        <v>100</v>
      </c>
      <c r="E446" s="12">
        <v>0</v>
      </c>
      <c r="F446" s="12">
        <v>0</v>
      </c>
      <c r="G446" s="12">
        <v>0</v>
      </c>
      <c r="H446" s="12">
        <v>0</v>
      </c>
      <c r="I446" s="13">
        <v>25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114.99999999999999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172.49999999999997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58"/>
        <v>287.49999999999994</v>
      </c>
      <c r="Y446" s="14">
        <f t="shared" si="159"/>
        <v>0</v>
      </c>
      <c r="Z446" s="14">
        <f t="shared" si="160"/>
        <v>0</v>
      </c>
      <c r="AA446" s="14">
        <f t="shared" si="161"/>
        <v>0</v>
      </c>
      <c r="AB446" s="14">
        <f t="shared" si="163"/>
        <v>0</v>
      </c>
      <c r="AC446" s="15">
        <f t="shared" si="162"/>
        <v>287.5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7"/>
      <c r="C447" s="21" t="s">
        <v>338</v>
      </c>
      <c r="D447" s="12">
        <v>100</v>
      </c>
      <c r="E447" s="12">
        <v>0</v>
      </c>
      <c r="F447" s="12">
        <v>0</v>
      </c>
      <c r="G447" s="12">
        <v>0</v>
      </c>
      <c r="H447" s="12">
        <v>0</v>
      </c>
      <c r="I447" s="13">
        <v>25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114.99999999999999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172.49999999999997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58"/>
        <v>287.49999999999994</v>
      </c>
      <c r="Y447" s="14">
        <f t="shared" si="159"/>
        <v>0</v>
      </c>
      <c r="Z447" s="14">
        <f t="shared" si="160"/>
        <v>0</v>
      </c>
      <c r="AA447" s="14">
        <f t="shared" si="161"/>
        <v>0</v>
      </c>
      <c r="AB447" s="14">
        <f t="shared" si="163"/>
        <v>0</v>
      </c>
      <c r="AC447" s="15">
        <f t="shared" si="162"/>
        <v>287.5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7"/>
      <c r="C448" s="21" t="s">
        <v>1</v>
      </c>
      <c r="D448" s="12">
        <v>50</v>
      </c>
      <c r="E448" s="12">
        <v>106</v>
      </c>
      <c r="F448" s="12">
        <v>0</v>
      </c>
      <c r="G448" s="12">
        <v>0</v>
      </c>
      <c r="H448" s="12">
        <v>0</v>
      </c>
      <c r="I448" s="13">
        <v>25</v>
      </c>
      <c r="J448" s="13">
        <v>50</v>
      </c>
      <c r="K448" s="13">
        <v>80</v>
      </c>
      <c r="L448" s="13">
        <v>0</v>
      </c>
      <c r="M448" s="13">
        <v>0</v>
      </c>
      <c r="N448" s="14">
        <f>D448*$D$9</f>
        <v>53</v>
      </c>
      <c r="O448" s="14">
        <f>E448*$E$9</f>
        <v>112.36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39.75</v>
      </c>
      <c r="T448" s="14">
        <f>(O448/100)*(K448*$K$9)</f>
        <v>125.8432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58"/>
        <v>92.75</v>
      </c>
      <c r="Y448" s="14">
        <f t="shared" si="159"/>
        <v>238.20319999999998</v>
      </c>
      <c r="Z448" s="14">
        <f t="shared" si="160"/>
        <v>0</v>
      </c>
      <c r="AA448" s="14">
        <f t="shared" si="161"/>
        <v>0</v>
      </c>
      <c r="AB448" s="14">
        <f t="shared" si="163"/>
        <v>0</v>
      </c>
      <c r="AC448" s="15">
        <f t="shared" si="162"/>
        <v>331</v>
      </c>
      <c r="AD448" s="48">
        <f>(ROUND(AC448-AC442,1)/AC442)</f>
        <v>0.15130434782608695</v>
      </c>
      <c r="AE448" s="113"/>
      <c r="AF448" s="60"/>
      <c r="AH448" s="59"/>
    </row>
    <row r="449" spans="1:34">
      <c r="A449" s="99" t="s">
        <v>820</v>
      </c>
      <c r="B449" s="87"/>
      <c r="C449" s="21" t="s">
        <v>2</v>
      </c>
      <c r="D449" s="12">
        <v>50</v>
      </c>
      <c r="E449" s="12">
        <v>0</v>
      </c>
      <c r="F449" s="12">
        <v>106</v>
      </c>
      <c r="G449" s="12">
        <v>0</v>
      </c>
      <c r="H449" s="12">
        <v>0</v>
      </c>
      <c r="I449" s="13">
        <v>25</v>
      </c>
      <c r="J449" s="13">
        <v>50</v>
      </c>
      <c r="K449" s="13">
        <v>40</v>
      </c>
      <c r="L449" s="13">
        <v>40</v>
      </c>
      <c r="M449" s="13">
        <v>0</v>
      </c>
      <c r="N449" s="14">
        <f>D449*$D$10</f>
        <v>53</v>
      </c>
      <c r="O449" s="14">
        <f>E449*$E$10</f>
        <v>0</v>
      </c>
      <c r="P449" s="14">
        <f>F449*$F$10</f>
        <v>112.36</v>
      </c>
      <c r="Q449" s="14">
        <f>G449*$G$10</f>
        <v>0</v>
      </c>
      <c r="R449" s="14">
        <f>H449*$H$10</f>
        <v>0</v>
      </c>
      <c r="S449" s="14">
        <f>(N449/100)*(I449*$I$10)+(N449/100)*(J449*$J$10)</f>
        <v>39.75</v>
      </c>
      <c r="T449" s="14">
        <f>(O449/100)*(K449*$J$10)</f>
        <v>0</v>
      </c>
      <c r="U449" s="14">
        <f>(P449/100)*(K449*$K$10)+(P449/100)*(L449*$L$10)</f>
        <v>125.8432</v>
      </c>
      <c r="V449" s="14">
        <f>(Q449/100)*(L449*$L$10)</f>
        <v>0</v>
      </c>
      <c r="W449" s="14">
        <f>(R449/100)*(K449*$K$10)+(R449/100)*(L449*$L$10)</f>
        <v>0</v>
      </c>
      <c r="X449" s="14">
        <f t="shared" si="158"/>
        <v>92.75</v>
      </c>
      <c r="Y449" s="14">
        <f t="shared" si="159"/>
        <v>0</v>
      </c>
      <c r="Z449" s="14">
        <f t="shared" si="160"/>
        <v>238.20319999999998</v>
      </c>
      <c r="AA449" s="14">
        <f t="shared" si="161"/>
        <v>0</v>
      </c>
      <c r="AB449" s="14">
        <f t="shared" si="163"/>
        <v>0</v>
      </c>
      <c r="AC449" s="15">
        <f t="shared" si="162"/>
        <v>331</v>
      </c>
      <c r="AD449" s="48">
        <f>(ROUND(AC449-AC442,1)/AC442)</f>
        <v>0.15130434782608695</v>
      </c>
      <c r="AE449" s="113"/>
      <c r="AF449" s="60"/>
      <c r="AH449" s="59"/>
    </row>
    <row r="450" spans="1:34">
      <c r="A450" s="99" t="s">
        <v>821</v>
      </c>
      <c r="B450" s="87"/>
      <c r="C450" s="21" t="s">
        <v>3</v>
      </c>
      <c r="D450" s="12">
        <v>50</v>
      </c>
      <c r="E450" s="12">
        <v>0</v>
      </c>
      <c r="F450" s="12">
        <v>0</v>
      </c>
      <c r="G450" s="12">
        <v>106</v>
      </c>
      <c r="H450" s="12">
        <v>0</v>
      </c>
      <c r="I450" s="13">
        <v>25</v>
      </c>
      <c r="J450" s="13">
        <v>50</v>
      </c>
      <c r="K450" s="13">
        <v>0</v>
      </c>
      <c r="L450" s="13">
        <v>80</v>
      </c>
      <c r="M450" s="13">
        <v>0</v>
      </c>
      <c r="N450" s="14">
        <f>D450*$D$11</f>
        <v>53</v>
      </c>
      <c r="O450" s="14">
        <f>E450*$E$11</f>
        <v>0</v>
      </c>
      <c r="P450" s="14">
        <f>F450*$F$11</f>
        <v>0</v>
      </c>
      <c r="Q450" s="14">
        <f>G450*$G$11</f>
        <v>112.36</v>
      </c>
      <c r="R450" s="14">
        <f>H450*$H$11</f>
        <v>0</v>
      </c>
      <c r="S450" s="14">
        <f>(N450/100)*(I450*$I$11)+(N450/100)*(J450*$J$11)</f>
        <v>39.75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125.8432</v>
      </c>
      <c r="W450" s="14">
        <f>(R450/100)*(K450*$K$11)+(R450/100)*(L450*$L$11)</f>
        <v>0</v>
      </c>
      <c r="X450" s="14">
        <f t="shared" si="158"/>
        <v>92.75</v>
      </c>
      <c r="Y450" s="14">
        <f t="shared" si="159"/>
        <v>0</v>
      </c>
      <c r="Z450" s="14">
        <f t="shared" si="160"/>
        <v>0</v>
      </c>
      <c r="AA450" s="14">
        <f t="shared" si="161"/>
        <v>238.20319999999998</v>
      </c>
      <c r="AB450" s="14">
        <f t="shared" si="163"/>
        <v>0</v>
      </c>
      <c r="AC450" s="15">
        <f t="shared" si="162"/>
        <v>331</v>
      </c>
      <c r="AD450" s="48">
        <f>(ROUND(AC450-AC442,1)/AC442)</f>
        <v>0.15130434782608695</v>
      </c>
      <c r="AE450" s="113"/>
      <c r="AF450" s="60"/>
      <c r="AH450" s="59"/>
    </row>
    <row r="451" spans="1:34">
      <c r="A451" s="99" t="s">
        <v>822</v>
      </c>
      <c r="B451" s="87"/>
      <c r="C451" s="21" t="s">
        <v>4</v>
      </c>
      <c r="D451" s="12">
        <v>50</v>
      </c>
      <c r="E451" s="12">
        <v>0</v>
      </c>
      <c r="F451" s="12">
        <v>0</v>
      </c>
      <c r="G451" s="12">
        <v>0</v>
      </c>
      <c r="H451" s="12">
        <v>106</v>
      </c>
      <c r="I451" s="13">
        <v>25</v>
      </c>
      <c r="J451" s="13">
        <v>50</v>
      </c>
      <c r="K451" s="13">
        <v>40</v>
      </c>
      <c r="L451" s="13">
        <v>40</v>
      </c>
      <c r="M451" s="13">
        <v>0</v>
      </c>
      <c r="N451" s="14">
        <f>D451*$D$12</f>
        <v>53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112.36</v>
      </c>
      <c r="S451" s="14">
        <f>(N451/100)*(I451*$I$12)+(N451/100)*(J451*$J$12)</f>
        <v>39.75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125.8432</v>
      </c>
      <c r="X451" s="14">
        <f t="shared" si="158"/>
        <v>92.75</v>
      </c>
      <c r="Y451" s="14">
        <f t="shared" si="159"/>
        <v>0</v>
      </c>
      <c r="Z451" s="14">
        <f t="shared" si="160"/>
        <v>0</v>
      </c>
      <c r="AA451" s="14">
        <f t="shared" si="161"/>
        <v>0</v>
      </c>
      <c r="AB451" s="14">
        <f t="shared" si="163"/>
        <v>238.20319999999998</v>
      </c>
      <c r="AC451" s="15">
        <f t="shared" si="162"/>
        <v>331</v>
      </c>
      <c r="AD451" s="48">
        <f>(ROUND(AC451-AC442,1)/AC442)</f>
        <v>0.15130434782608695</v>
      </c>
      <c r="AE451" s="113"/>
      <c r="AF451" s="60"/>
      <c r="AH451" s="60"/>
    </row>
    <row r="452" spans="1:34">
      <c r="A452" s="99" t="s">
        <v>823</v>
      </c>
      <c r="B452" s="87"/>
      <c r="C452" s="21" t="s">
        <v>326</v>
      </c>
      <c r="D452" s="12">
        <v>100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50</v>
      </c>
      <c r="K452" s="13">
        <v>0</v>
      </c>
      <c r="L452" s="13">
        <v>0</v>
      </c>
      <c r="M452" s="13">
        <v>67</v>
      </c>
      <c r="N452" s="14">
        <f>D452*$D$13</f>
        <v>106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221.54000000000002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327.54000000000002</v>
      </c>
      <c r="Y452" s="14">
        <f t="shared" si="159"/>
        <v>0</v>
      </c>
      <c r="Z452" s="14">
        <f t="shared" si="160"/>
        <v>0</v>
      </c>
      <c r="AA452" s="14">
        <f t="shared" si="161"/>
        <v>0</v>
      </c>
      <c r="AB452" s="14">
        <f t="shared" si="163"/>
        <v>0</v>
      </c>
      <c r="AC452" s="15">
        <f t="shared" si="162"/>
        <v>327.5</v>
      </c>
      <c r="AD452" s="48">
        <f>(ROUND(AC452-AC442,1)/AC442)</f>
        <v>0.1391304347826087</v>
      </c>
      <c r="AE452" s="113"/>
      <c r="AF452" s="60"/>
      <c r="AH452" s="59"/>
    </row>
    <row r="453" spans="1:34">
      <c r="A453" s="99" t="s">
        <v>824</v>
      </c>
      <c r="B453" s="87"/>
      <c r="C453" s="21" t="s">
        <v>327</v>
      </c>
      <c r="D453" s="12">
        <v>100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50</v>
      </c>
      <c r="K453" s="13">
        <v>67</v>
      </c>
      <c r="L453" s="13">
        <v>0</v>
      </c>
      <c r="M453" s="13">
        <v>0</v>
      </c>
      <c r="N453" s="14">
        <f>D453*$D$14</f>
        <v>106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221.54000000000002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58"/>
        <v>327.54000000000002</v>
      </c>
      <c r="Y453" s="14">
        <f t="shared" si="159"/>
        <v>0</v>
      </c>
      <c r="Z453" s="14">
        <f t="shared" si="160"/>
        <v>0</v>
      </c>
      <c r="AA453" s="14">
        <f t="shared" si="161"/>
        <v>0</v>
      </c>
      <c r="AB453" s="14">
        <f t="shared" si="163"/>
        <v>0</v>
      </c>
      <c r="AC453" s="15">
        <f t="shared" si="162"/>
        <v>327.5</v>
      </c>
      <c r="AD453" s="48">
        <f>(ROUND(AC453-AC442,1)/AC442)</f>
        <v>0.1391304347826087</v>
      </c>
      <c r="AE453" s="113"/>
      <c r="AF453" s="60"/>
      <c r="AH453" s="59"/>
    </row>
    <row r="454" spans="1:34">
      <c r="A454" s="99"/>
      <c r="B454" s="87"/>
      <c r="C454" s="21" t="s">
        <v>328</v>
      </c>
      <c r="D454" s="12">
        <v>100</v>
      </c>
      <c r="E454" s="12">
        <v>0</v>
      </c>
      <c r="F454" s="12">
        <v>0</v>
      </c>
      <c r="G454" s="12">
        <v>0</v>
      </c>
      <c r="H454" s="12">
        <v>0</v>
      </c>
      <c r="I454" s="13">
        <v>25</v>
      </c>
      <c r="J454" s="13">
        <v>50</v>
      </c>
      <c r="K454" s="13">
        <v>0</v>
      </c>
      <c r="L454" s="13">
        <v>67</v>
      </c>
      <c r="M454" s="13">
        <v>0</v>
      </c>
      <c r="N454" s="14">
        <f>D454*$D$15</f>
        <v>106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221.54000000000002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58"/>
        <v>327.54000000000002</v>
      </c>
      <c r="Y454" s="14">
        <f t="shared" si="159"/>
        <v>0</v>
      </c>
      <c r="Z454" s="14">
        <f t="shared" si="160"/>
        <v>0</v>
      </c>
      <c r="AA454" s="14">
        <f t="shared" si="161"/>
        <v>0</v>
      </c>
      <c r="AB454" s="14">
        <f t="shared" si="163"/>
        <v>0</v>
      </c>
      <c r="AC454" s="15">
        <f t="shared" si="162"/>
        <v>327.5</v>
      </c>
      <c r="AD454" s="48">
        <f>(ROUND(AC454-AC442,1)/AC442)</f>
        <v>0.1391304347826087</v>
      </c>
      <c r="AE454" s="113"/>
      <c r="AF454" s="60"/>
      <c r="AH454" s="59"/>
    </row>
    <row r="455" spans="1:34">
      <c r="A455" s="99"/>
      <c r="B455" s="87"/>
      <c r="C455" s="21" t="s">
        <v>324</v>
      </c>
      <c r="D455" s="12">
        <v>100</v>
      </c>
      <c r="E455" s="12">
        <v>0</v>
      </c>
      <c r="F455" s="12">
        <v>0</v>
      </c>
      <c r="G455" s="12">
        <v>0</v>
      </c>
      <c r="H455" s="12">
        <v>0</v>
      </c>
      <c r="I455" s="13">
        <v>25</v>
      </c>
      <c r="J455" s="13">
        <v>77</v>
      </c>
      <c r="K455" s="13">
        <v>0</v>
      </c>
      <c r="L455" s="13">
        <v>0</v>
      </c>
      <c r="M455" s="13">
        <v>0</v>
      </c>
      <c r="N455" s="14">
        <f>D455*$D$16</f>
        <v>106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230.55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58"/>
        <v>336.55</v>
      </c>
      <c r="Y455" s="14">
        <f t="shared" si="159"/>
        <v>0</v>
      </c>
      <c r="Z455" s="14">
        <f t="shared" si="160"/>
        <v>0</v>
      </c>
      <c r="AA455" s="14">
        <f t="shared" si="161"/>
        <v>0</v>
      </c>
      <c r="AB455" s="14">
        <f t="shared" si="163"/>
        <v>0</v>
      </c>
      <c r="AC455" s="15">
        <f t="shared" si="162"/>
        <v>336.6</v>
      </c>
      <c r="AD455" s="48">
        <f>(ROUND(AC455-AC442,1)/AC442)</f>
        <v>0.17078260869565218</v>
      </c>
      <c r="AE455" s="113"/>
      <c r="AF455" s="60"/>
      <c r="AH455" s="59"/>
    </row>
    <row r="456" spans="1:34">
      <c r="A456" s="99"/>
      <c r="B456" s="87"/>
      <c r="C456" s="21" t="s">
        <v>325</v>
      </c>
      <c r="D456" s="12">
        <v>100</v>
      </c>
      <c r="E456" s="12">
        <v>0</v>
      </c>
      <c r="F456" s="12">
        <v>0</v>
      </c>
      <c r="G456" s="12">
        <v>0</v>
      </c>
      <c r="H456" s="12">
        <v>0</v>
      </c>
      <c r="I456" s="13">
        <v>55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106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198.75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58"/>
        <v>304.75</v>
      </c>
      <c r="Y456" s="14">
        <f t="shared" si="159"/>
        <v>0</v>
      </c>
      <c r="Z456" s="14">
        <f t="shared" si="160"/>
        <v>0</v>
      </c>
      <c r="AA456" s="14">
        <f t="shared" si="161"/>
        <v>0</v>
      </c>
      <c r="AB456" s="14">
        <f t="shared" si="163"/>
        <v>0</v>
      </c>
      <c r="AC456" s="15">
        <f t="shared" si="162"/>
        <v>304.8</v>
      </c>
      <c r="AD456" s="48">
        <f>(ROUND(AC456-AC442,1)/AC442)</f>
        <v>6.0173913043478265E-2</v>
      </c>
      <c r="AE456" s="113" t="s">
        <v>790</v>
      </c>
      <c r="AF456" s="60"/>
      <c r="AH456" s="59"/>
    </row>
    <row r="457" spans="1:34">
      <c r="A457" s="106" t="s">
        <v>0</v>
      </c>
      <c r="B457" s="88" t="s">
        <v>27</v>
      </c>
      <c r="C457" s="50" t="s">
        <v>242</v>
      </c>
      <c r="D457" s="11">
        <v>98</v>
      </c>
      <c r="E457" s="11">
        <v>0</v>
      </c>
      <c r="F457" s="11">
        <v>0</v>
      </c>
      <c r="G457" s="11">
        <v>0</v>
      </c>
      <c r="H457" s="11">
        <v>0</v>
      </c>
      <c r="I457" s="51">
        <v>30</v>
      </c>
      <c r="J457" s="51">
        <v>50</v>
      </c>
      <c r="K457" s="51">
        <v>0</v>
      </c>
      <c r="L457" s="51">
        <v>0</v>
      </c>
      <c r="M457" s="51">
        <v>0</v>
      </c>
      <c r="N457" s="52">
        <f>D457*$D$3</f>
        <v>112.69999999999999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180.31999999999996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4">N457+S457</f>
        <v>293.02</v>
      </c>
      <c r="Y457" s="52">
        <f t="shared" ref="Y457:Y471" si="165">O457+T457</f>
        <v>0</v>
      </c>
      <c r="Z457" s="52">
        <f t="shared" ref="Z457:Z471" si="166">P457+U457</f>
        <v>0</v>
      </c>
      <c r="AA457" s="52">
        <f t="shared" ref="AA457:AA471" si="167">Q457+V457</f>
        <v>0</v>
      </c>
      <c r="AB457" s="52">
        <f t="shared" si="163"/>
        <v>0</v>
      </c>
      <c r="AC457" s="53">
        <f>ROUND(X457+Y457+Z457+AA457+AB457,1)</f>
        <v>293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9">
        <v>12</v>
      </c>
      <c r="C458" s="21" t="s">
        <v>323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45</v>
      </c>
      <c r="J458" s="13">
        <v>65</v>
      </c>
      <c r="K458" s="13">
        <v>0</v>
      </c>
      <c r="L458" s="13">
        <v>0</v>
      </c>
      <c r="M458" s="13">
        <v>0</v>
      </c>
      <c r="N458" s="14">
        <f>D458*$D$4</f>
        <v>103.88000000000001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228.53600000000003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4"/>
        <v>332.41600000000005</v>
      </c>
      <c r="Y458" s="14">
        <f t="shared" si="165"/>
        <v>0</v>
      </c>
      <c r="Z458" s="14">
        <f t="shared" si="166"/>
        <v>0</v>
      </c>
      <c r="AA458" s="14">
        <f t="shared" si="167"/>
        <v>0</v>
      </c>
      <c r="AB458" s="14">
        <f>R458+W458</f>
        <v>0</v>
      </c>
      <c r="AC458" s="15">
        <f>ROUND(X458+Y458+Z458+AA458+AB458,1)</f>
        <v>332.4</v>
      </c>
      <c r="AD458" s="48">
        <f>(ROUND(AC458-AC457,1)/AC457)</f>
        <v>0.13447098976109215</v>
      </c>
      <c r="AE458" s="113"/>
      <c r="AF458" s="60"/>
      <c r="AH458" s="59"/>
    </row>
    <row r="459" spans="1:34">
      <c r="A459" s="99" t="s">
        <v>792</v>
      </c>
      <c r="B459" s="89">
        <v>14</v>
      </c>
      <c r="C459" s="21" t="s">
        <v>825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30</v>
      </c>
      <c r="J459" s="13">
        <v>50</v>
      </c>
      <c r="K459" s="13">
        <v>0</v>
      </c>
      <c r="L459" s="13">
        <v>0</v>
      </c>
      <c r="M459" s="13">
        <v>0</v>
      </c>
      <c r="N459" s="14">
        <f>D459*$D$5</f>
        <v>112.69999999999999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180.31999999999996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4"/>
        <v>293.02</v>
      </c>
      <c r="Y459" s="14">
        <f t="shared" si="165"/>
        <v>0</v>
      </c>
      <c r="Z459" s="14">
        <f t="shared" si="166"/>
        <v>0</v>
      </c>
      <c r="AA459" s="14">
        <f t="shared" si="167"/>
        <v>0</v>
      </c>
      <c r="AB459" s="14">
        <f>R459+W459</f>
        <v>0</v>
      </c>
      <c r="AC459" s="15">
        <f t="shared" ref="AC459:AC471" si="168">ROUND(X459+Y459+Z459+AA459+AB459,1)</f>
        <v>293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9">
        <v>0</v>
      </c>
      <c r="C460" s="21" t="s">
        <v>336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30</v>
      </c>
      <c r="J460" s="13">
        <v>50</v>
      </c>
      <c r="K460" s="13">
        <v>0</v>
      </c>
      <c r="L460" s="13">
        <v>0</v>
      </c>
      <c r="M460" s="13">
        <v>0</v>
      </c>
      <c r="N460" s="14">
        <f>D460*$D$6</f>
        <v>112.69999999999999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180.31999999999996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4"/>
        <v>293.02</v>
      </c>
      <c r="Y460" s="14">
        <f t="shared" si="165"/>
        <v>0</v>
      </c>
      <c r="Z460" s="14">
        <f t="shared" si="166"/>
        <v>0</v>
      </c>
      <c r="AA460" s="14">
        <f t="shared" si="167"/>
        <v>0</v>
      </c>
      <c r="AB460" s="14">
        <f t="shared" ref="AB460:AB472" si="169">R460+W460</f>
        <v>0</v>
      </c>
      <c r="AC460" s="15">
        <f t="shared" si="168"/>
        <v>293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9">
        <v>0</v>
      </c>
      <c r="C461" s="21" t="s">
        <v>337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30</v>
      </c>
      <c r="J461" s="13">
        <v>50</v>
      </c>
      <c r="K461" s="13">
        <v>0</v>
      </c>
      <c r="L461" s="13">
        <v>0</v>
      </c>
      <c r="M461" s="13">
        <v>0</v>
      </c>
      <c r="N461" s="14">
        <f>D461*$D$7</f>
        <v>112.69999999999999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180.31999999999996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4"/>
        <v>293.02</v>
      </c>
      <c r="Y461" s="14">
        <f t="shared" si="165"/>
        <v>0</v>
      </c>
      <c r="Z461" s="14">
        <f t="shared" si="166"/>
        <v>0</v>
      </c>
      <c r="AA461" s="14">
        <f t="shared" si="167"/>
        <v>0</v>
      </c>
      <c r="AB461" s="14">
        <f t="shared" si="169"/>
        <v>0</v>
      </c>
      <c r="AC461" s="15">
        <f t="shared" si="168"/>
        <v>293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9"/>
      <c r="C462" s="21" t="s">
        <v>338</v>
      </c>
      <c r="D462" s="12">
        <v>98</v>
      </c>
      <c r="E462" s="12">
        <v>0</v>
      </c>
      <c r="F462" s="12">
        <v>0</v>
      </c>
      <c r="G462" s="12">
        <v>0</v>
      </c>
      <c r="H462" s="12">
        <v>0</v>
      </c>
      <c r="I462" s="13">
        <v>30</v>
      </c>
      <c r="J462" s="13">
        <v>50</v>
      </c>
      <c r="K462" s="13">
        <v>0</v>
      </c>
      <c r="L462" s="13">
        <v>0</v>
      </c>
      <c r="M462" s="13">
        <v>0</v>
      </c>
      <c r="N462" s="14">
        <f>D462*$D$8</f>
        <v>112.69999999999999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180.31999999999996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4"/>
        <v>293.02</v>
      </c>
      <c r="Y462" s="14">
        <f t="shared" si="165"/>
        <v>0</v>
      </c>
      <c r="Z462" s="14">
        <f t="shared" si="166"/>
        <v>0</v>
      </c>
      <c r="AA462" s="14">
        <f t="shared" si="167"/>
        <v>0</v>
      </c>
      <c r="AB462" s="14">
        <f t="shared" si="169"/>
        <v>0</v>
      </c>
      <c r="AC462" s="15">
        <f t="shared" si="168"/>
        <v>293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9"/>
      <c r="C463" s="21" t="s">
        <v>1</v>
      </c>
      <c r="D463" s="12">
        <v>49</v>
      </c>
      <c r="E463" s="12">
        <v>105</v>
      </c>
      <c r="F463" s="12">
        <v>0</v>
      </c>
      <c r="G463" s="12">
        <v>0</v>
      </c>
      <c r="H463" s="12">
        <v>0</v>
      </c>
      <c r="I463" s="13">
        <v>30</v>
      </c>
      <c r="J463" s="13">
        <v>50</v>
      </c>
      <c r="K463" s="13">
        <v>85</v>
      </c>
      <c r="L463" s="13">
        <v>0</v>
      </c>
      <c r="M463" s="13">
        <v>0</v>
      </c>
      <c r="N463" s="14">
        <f>D463*$D$9</f>
        <v>51.940000000000005</v>
      </c>
      <c r="O463" s="14">
        <f>E463*$E$9</f>
        <v>111.30000000000001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41.552000000000007</v>
      </c>
      <c r="T463" s="14">
        <f>(O463/100)*(K463*$K$9)</f>
        <v>132.447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4"/>
        <v>93.492000000000019</v>
      </c>
      <c r="Y463" s="14">
        <f t="shared" si="165"/>
        <v>243.74700000000001</v>
      </c>
      <c r="Z463" s="14">
        <f t="shared" si="166"/>
        <v>0</v>
      </c>
      <c r="AA463" s="14">
        <f t="shared" si="167"/>
        <v>0</v>
      </c>
      <c r="AB463" s="14">
        <f t="shared" si="169"/>
        <v>0</v>
      </c>
      <c r="AC463" s="15">
        <f t="shared" si="168"/>
        <v>337.2</v>
      </c>
      <c r="AD463" s="48">
        <f>(ROUND(AC463-AC457,1)/AC457)</f>
        <v>0.15085324232081912</v>
      </c>
      <c r="AE463" s="113"/>
      <c r="AF463" s="60"/>
      <c r="AH463" s="59"/>
    </row>
    <row r="464" spans="1:34">
      <c r="A464" s="99" t="s">
        <v>820</v>
      </c>
      <c r="B464" s="89"/>
      <c r="C464" s="21" t="s">
        <v>2</v>
      </c>
      <c r="D464" s="12">
        <v>49</v>
      </c>
      <c r="E464" s="12">
        <v>0</v>
      </c>
      <c r="F464" s="12">
        <v>105</v>
      </c>
      <c r="G464" s="12">
        <v>0</v>
      </c>
      <c r="H464" s="12">
        <v>0</v>
      </c>
      <c r="I464" s="13">
        <v>30</v>
      </c>
      <c r="J464" s="13">
        <v>50</v>
      </c>
      <c r="K464" s="13">
        <v>42.5</v>
      </c>
      <c r="L464" s="13">
        <v>42.5</v>
      </c>
      <c r="M464" s="13">
        <v>0</v>
      </c>
      <c r="N464" s="14">
        <f>D464*$D$10</f>
        <v>51.940000000000005</v>
      </c>
      <c r="O464" s="14">
        <f>E464*$E$10</f>
        <v>0</v>
      </c>
      <c r="P464" s="14">
        <f>F464*$F$10</f>
        <v>111.30000000000001</v>
      </c>
      <c r="Q464" s="14">
        <f>G464*$G$10</f>
        <v>0</v>
      </c>
      <c r="R464" s="14">
        <f>H464*$H$10</f>
        <v>0</v>
      </c>
      <c r="S464" s="14">
        <f>(N464/100)*(I464*$I$10)+(N464/100)*(J464*$J$10)</f>
        <v>41.552000000000007</v>
      </c>
      <c r="T464" s="14">
        <f>(O464/100)*(K464*$J$10)</f>
        <v>0</v>
      </c>
      <c r="U464" s="14">
        <f>(P464/100)*(K464*$K$10)+(P464/100)*(L464*$L$10)</f>
        <v>132.447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4"/>
        <v>93.492000000000019</v>
      </c>
      <c r="Y464" s="14">
        <f t="shared" si="165"/>
        <v>0</v>
      </c>
      <c r="Z464" s="14">
        <f t="shared" si="166"/>
        <v>243.74700000000001</v>
      </c>
      <c r="AA464" s="14">
        <f t="shared" si="167"/>
        <v>0</v>
      </c>
      <c r="AB464" s="14">
        <f t="shared" si="169"/>
        <v>0</v>
      </c>
      <c r="AC464" s="15">
        <f t="shared" si="168"/>
        <v>337.2</v>
      </c>
      <c r="AD464" s="48">
        <f>(ROUND(AC464-AC457,1)/AC457)</f>
        <v>0.15085324232081912</v>
      </c>
      <c r="AE464" s="113"/>
      <c r="AF464" s="60"/>
      <c r="AH464" s="59"/>
    </row>
    <row r="465" spans="1:34">
      <c r="A465" s="99" t="s">
        <v>821</v>
      </c>
      <c r="B465" s="89"/>
      <c r="C465" s="21" t="s">
        <v>3</v>
      </c>
      <c r="D465" s="12">
        <v>49</v>
      </c>
      <c r="E465" s="12">
        <v>0</v>
      </c>
      <c r="F465" s="12">
        <v>0</v>
      </c>
      <c r="G465" s="12">
        <v>105</v>
      </c>
      <c r="H465" s="12">
        <v>0</v>
      </c>
      <c r="I465" s="13">
        <v>30</v>
      </c>
      <c r="J465" s="13">
        <v>50</v>
      </c>
      <c r="K465" s="13">
        <v>0</v>
      </c>
      <c r="L465" s="13">
        <v>85</v>
      </c>
      <c r="M465" s="13">
        <v>0</v>
      </c>
      <c r="N465" s="14">
        <f>D465*$D$11</f>
        <v>51.940000000000005</v>
      </c>
      <c r="O465" s="14">
        <f>E465*$E$11</f>
        <v>0</v>
      </c>
      <c r="P465" s="14">
        <f>F465*$F$11</f>
        <v>0</v>
      </c>
      <c r="Q465" s="14">
        <f>G465*$G$11</f>
        <v>111.30000000000001</v>
      </c>
      <c r="R465" s="14">
        <f>H465*$H$11</f>
        <v>0</v>
      </c>
      <c r="S465" s="14">
        <f>(N465/100)*(I465*$I$11)+(N465/100)*(J465*$J$11)</f>
        <v>41.552000000000007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132.447</v>
      </c>
      <c r="W465" s="14">
        <f>(R465/100)*(K465*$K$11)+(R465/100)*(L465*$L$11)</f>
        <v>0</v>
      </c>
      <c r="X465" s="14">
        <f t="shared" si="164"/>
        <v>93.492000000000019</v>
      </c>
      <c r="Y465" s="14">
        <f t="shared" si="165"/>
        <v>0</v>
      </c>
      <c r="Z465" s="14">
        <f t="shared" si="166"/>
        <v>0</v>
      </c>
      <c r="AA465" s="14">
        <f t="shared" si="167"/>
        <v>243.74700000000001</v>
      </c>
      <c r="AB465" s="14">
        <f t="shared" si="169"/>
        <v>0</v>
      </c>
      <c r="AC465" s="15">
        <f t="shared" si="168"/>
        <v>337.2</v>
      </c>
      <c r="AD465" s="48">
        <f>(ROUND(AC465-AC457,1)/AC457)</f>
        <v>0.15085324232081912</v>
      </c>
      <c r="AE465" s="113"/>
      <c r="AF465" s="60"/>
      <c r="AH465" s="59"/>
    </row>
    <row r="466" spans="1:34">
      <c r="A466" s="99" t="s">
        <v>822</v>
      </c>
      <c r="B466" s="89"/>
      <c r="C466" s="21" t="s">
        <v>4</v>
      </c>
      <c r="D466" s="12">
        <v>49</v>
      </c>
      <c r="E466" s="12">
        <v>0</v>
      </c>
      <c r="F466" s="12">
        <v>0</v>
      </c>
      <c r="G466" s="12">
        <v>0</v>
      </c>
      <c r="H466" s="12">
        <v>105</v>
      </c>
      <c r="I466" s="13">
        <v>30</v>
      </c>
      <c r="J466" s="13">
        <v>50</v>
      </c>
      <c r="K466" s="13">
        <v>42.5</v>
      </c>
      <c r="L466" s="13">
        <v>42.5</v>
      </c>
      <c r="M466" s="13">
        <v>0</v>
      </c>
      <c r="N466" s="14">
        <f>D466*$D$12</f>
        <v>51.940000000000005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111.30000000000001</v>
      </c>
      <c r="S466" s="14">
        <f>(N466/100)*(I466*$I$12)+(N466/100)*(J466*$J$12)</f>
        <v>41.552000000000007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132.447</v>
      </c>
      <c r="X466" s="14">
        <f t="shared" si="164"/>
        <v>93.492000000000019</v>
      </c>
      <c r="Y466" s="14">
        <f t="shared" si="165"/>
        <v>0</v>
      </c>
      <c r="Z466" s="14">
        <f t="shared" si="166"/>
        <v>0</v>
      </c>
      <c r="AA466" s="14">
        <f t="shared" si="167"/>
        <v>0</v>
      </c>
      <c r="AB466" s="14">
        <f t="shared" si="169"/>
        <v>243.74700000000001</v>
      </c>
      <c r="AC466" s="15">
        <f t="shared" si="168"/>
        <v>337.2</v>
      </c>
      <c r="AD466" s="48">
        <f>(ROUND(AC466-AC457,1)/AC457)</f>
        <v>0.15085324232081912</v>
      </c>
      <c r="AE466" s="113"/>
      <c r="AF466" s="60"/>
      <c r="AH466" s="59"/>
    </row>
    <row r="467" spans="1:34">
      <c r="A467" s="99" t="s">
        <v>823</v>
      </c>
      <c r="B467" s="89"/>
      <c r="C467" s="21" t="s">
        <v>326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30</v>
      </c>
      <c r="J467" s="13">
        <v>50</v>
      </c>
      <c r="K467" s="13">
        <v>0</v>
      </c>
      <c r="L467" s="13">
        <v>0</v>
      </c>
      <c r="M467" s="13">
        <v>70</v>
      </c>
      <c r="N467" s="14">
        <f>D467*$D$13</f>
        <v>103.88000000000001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228.53600000000003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332.41600000000005</v>
      </c>
      <c r="Y467" s="14">
        <f t="shared" si="165"/>
        <v>0</v>
      </c>
      <c r="Z467" s="14">
        <f t="shared" si="166"/>
        <v>0</v>
      </c>
      <c r="AA467" s="14">
        <f t="shared" si="167"/>
        <v>0</v>
      </c>
      <c r="AB467" s="14">
        <f t="shared" si="169"/>
        <v>0</v>
      </c>
      <c r="AC467" s="15">
        <f t="shared" si="168"/>
        <v>332.4</v>
      </c>
      <c r="AD467" s="48">
        <f>(ROUND(AC467-AC457,1)/AC457)</f>
        <v>0.13447098976109215</v>
      </c>
      <c r="AE467" s="113"/>
      <c r="AF467" s="60"/>
      <c r="AH467" s="59"/>
    </row>
    <row r="468" spans="1:34">
      <c r="A468" s="99" t="s">
        <v>824</v>
      </c>
      <c r="B468" s="89"/>
      <c r="C468" s="21" t="s">
        <v>327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30</v>
      </c>
      <c r="J468" s="13">
        <v>50</v>
      </c>
      <c r="K468" s="13">
        <v>70</v>
      </c>
      <c r="L468" s="13">
        <v>0</v>
      </c>
      <c r="M468" s="13">
        <v>0</v>
      </c>
      <c r="N468" s="14">
        <f>D468*$D$14</f>
        <v>103.88000000000001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228.53600000000003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4"/>
        <v>332.41600000000005</v>
      </c>
      <c r="Y468" s="14">
        <f t="shared" si="165"/>
        <v>0</v>
      </c>
      <c r="Z468" s="14">
        <f t="shared" si="166"/>
        <v>0</v>
      </c>
      <c r="AA468" s="14">
        <f t="shared" si="167"/>
        <v>0</v>
      </c>
      <c r="AB468" s="14">
        <f t="shared" si="169"/>
        <v>0</v>
      </c>
      <c r="AC468" s="15">
        <f t="shared" si="168"/>
        <v>332.4</v>
      </c>
      <c r="AD468" s="48">
        <f>(ROUND(AC468-AC457,1)/AC457)</f>
        <v>0.13447098976109215</v>
      </c>
      <c r="AE468" s="113"/>
      <c r="AF468" s="60"/>
      <c r="AH468" s="59"/>
    </row>
    <row r="469" spans="1:34">
      <c r="A469" s="99"/>
      <c r="B469" s="89"/>
      <c r="C469" s="21" t="s">
        <v>328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30</v>
      </c>
      <c r="J469" s="13">
        <v>50</v>
      </c>
      <c r="K469" s="13">
        <v>0</v>
      </c>
      <c r="L469" s="13">
        <v>70</v>
      </c>
      <c r="M469" s="13">
        <v>0</v>
      </c>
      <c r="N469" s="14">
        <f>D469*$D$15</f>
        <v>103.88000000000001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228.53600000000003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4"/>
        <v>332.41600000000005</v>
      </c>
      <c r="Y469" s="14">
        <f t="shared" si="165"/>
        <v>0</v>
      </c>
      <c r="Z469" s="14">
        <f t="shared" si="166"/>
        <v>0</v>
      </c>
      <c r="AA469" s="14">
        <f t="shared" si="167"/>
        <v>0</v>
      </c>
      <c r="AB469" s="14">
        <f t="shared" si="169"/>
        <v>0</v>
      </c>
      <c r="AC469" s="15">
        <f t="shared" si="168"/>
        <v>332.4</v>
      </c>
      <c r="AD469" s="48">
        <f>(ROUND(AC469-AC457,1)/AC457)</f>
        <v>0.13447098976109215</v>
      </c>
      <c r="AE469" s="113"/>
      <c r="AF469" s="60"/>
      <c r="AH469" s="59"/>
    </row>
    <row r="470" spans="1:34">
      <c r="A470" s="99"/>
      <c r="B470" s="89"/>
      <c r="C470" s="21" t="s">
        <v>324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30</v>
      </c>
      <c r="J470" s="13">
        <v>79</v>
      </c>
      <c r="K470" s="13">
        <v>0</v>
      </c>
      <c r="L470" s="13">
        <v>0</v>
      </c>
      <c r="M470" s="13">
        <v>0</v>
      </c>
      <c r="N470" s="14">
        <f>D470*$D$16</f>
        <v>103.88000000000001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236.32700000000006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4"/>
        <v>340.20700000000005</v>
      </c>
      <c r="Y470" s="14">
        <f t="shared" si="165"/>
        <v>0</v>
      </c>
      <c r="Z470" s="14">
        <f t="shared" si="166"/>
        <v>0</v>
      </c>
      <c r="AA470" s="14">
        <f t="shared" si="167"/>
        <v>0</v>
      </c>
      <c r="AB470" s="14">
        <f t="shared" si="169"/>
        <v>0</v>
      </c>
      <c r="AC470" s="15">
        <f t="shared" si="168"/>
        <v>340.2</v>
      </c>
      <c r="AD470" s="48">
        <f>(ROUND(AC470-AC457,1)/AC457)</f>
        <v>0.16109215017064848</v>
      </c>
      <c r="AE470" s="113"/>
      <c r="AF470" s="60"/>
      <c r="AH470" s="59"/>
    </row>
    <row r="471" spans="1:34">
      <c r="A471" s="99"/>
      <c r="B471" s="89"/>
      <c r="C471" s="21" t="s">
        <v>325</v>
      </c>
      <c r="D471" s="12">
        <v>98</v>
      </c>
      <c r="E471" s="12">
        <v>0</v>
      </c>
      <c r="F471" s="12">
        <v>0</v>
      </c>
      <c r="G471" s="12">
        <v>0</v>
      </c>
      <c r="H471" s="12">
        <v>0</v>
      </c>
      <c r="I471" s="13">
        <v>59</v>
      </c>
      <c r="J471" s="13">
        <v>50</v>
      </c>
      <c r="K471" s="13">
        <v>0</v>
      </c>
      <c r="L471" s="13">
        <v>0</v>
      </c>
      <c r="M471" s="13">
        <v>0</v>
      </c>
      <c r="N471" s="14">
        <f>D471*$D$17</f>
        <v>103.88000000000001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205.16300000000001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4"/>
        <v>309.04300000000001</v>
      </c>
      <c r="Y471" s="14">
        <f t="shared" si="165"/>
        <v>0</v>
      </c>
      <c r="Z471" s="14">
        <f t="shared" si="166"/>
        <v>0</v>
      </c>
      <c r="AA471" s="14">
        <f t="shared" si="167"/>
        <v>0</v>
      </c>
      <c r="AB471" s="14">
        <f t="shared" si="169"/>
        <v>0</v>
      </c>
      <c r="AC471" s="15">
        <f t="shared" si="168"/>
        <v>309</v>
      </c>
      <c r="AD471" s="48">
        <f>(ROUND(AC471-AC457,1)/AC457)</f>
        <v>5.4607508532423209E-2</v>
      </c>
      <c r="AE471" s="113" t="s">
        <v>790</v>
      </c>
      <c r="AF471" s="60"/>
      <c r="AH471" s="59"/>
    </row>
    <row r="472" spans="1:34">
      <c r="A472" s="106" t="s">
        <v>0</v>
      </c>
      <c r="B472" s="86" t="s">
        <v>28</v>
      </c>
      <c r="C472" s="50" t="s">
        <v>242</v>
      </c>
      <c r="D472" s="11">
        <v>96</v>
      </c>
      <c r="E472" s="11">
        <v>0</v>
      </c>
      <c r="F472" s="11">
        <v>0</v>
      </c>
      <c r="G472" s="11">
        <v>0</v>
      </c>
      <c r="H472" s="11">
        <v>0</v>
      </c>
      <c r="I472" s="51">
        <v>40</v>
      </c>
      <c r="J472" s="51">
        <v>40</v>
      </c>
      <c r="K472" s="51">
        <v>0</v>
      </c>
      <c r="L472" s="51">
        <v>0</v>
      </c>
      <c r="M472" s="51">
        <v>0</v>
      </c>
      <c r="N472" s="52">
        <f>D472*$D$3</f>
        <v>110.39999999999999</v>
      </c>
      <c r="O472" s="52">
        <f>E472*$E$3</f>
        <v>0</v>
      </c>
      <c r="P472" s="52">
        <f>F472*$F$3</f>
        <v>0</v>
      </c>
      <c r="Q472" s="52">
        <f>G472*$G$3</f>
        <v>0</v>
      </c>
      <c r="R472" s="52">
        <f>H472*$H$3</f>
        <v>0</v>
      </c>
      <c r="S472" s="52">
        <f>(N472/100)*(I472*$I$3)+(N472/100)*(J472*$J$3)</f>
        <v>176.64</v>
      </c>
      <c r="T472" s="52">
        <f>(O472/100)*(K472*$K$3)</f>
        <v>0</v>
      </c>
      <c r="U472" s="52">
        <f>(P472/100)*(K472*$K$3)+(P472/100)*(L472*$L$3)</f>
        <v>0</v>
      </c>
      <c r="V472" s="52">
        <f>(Q472/100)*(L472*$L$3)</f>
        <v>0</v>
      </c>
      <c r="W472" s="52">
        <f>(R472/100)*(K472*$K$3)+(R472/100)*(L472*$L$3)</f>
        <v>0</v>
      </c>
      <c r="X472" s="52">
        <f t="shared" ref="X472:X486" si="170">N472+S472</f>
        <v>287.03999999999996</v>
      </c>
      <c r="Y472" s="52">
        <f t="shared" ref="Y472:Y486" si="171">O472+T472</f>
        <v>0</v>
      </c>
      <c r="Z472" s="52">
        <f t="shared" ref="Z472:Z486" si="172">P472+U472</f>
        <v>0</v>
      </c>
      <c r="AA472" s="52">
        <f t="shared" ref="AA472:AA486" si="173">Q472+V472</f>
        <v>0</v>
      </c>
      <c r="AB472" s="52">
        <f t="shared" si="169"/>
        <v>0</v>
      </c>
      <c r="AC472" s="53">
        <f>ROUND(X472+Y472+Z472+AA472+AB472,1)</f>
        <v>287</v>
      </c>
      <c r="AD472" s="58">
        <v>0</v>
      </c>
      <c r="AE472" s="113"/>
      <c r="AF472" s="60"/>
      <c r="AH472" s="60"/>
    </row>
    <row r="473" spans="1:34">
      <c r="A473" s="99" t="s">
        <v>791</v>
      </c>
      <c r="B473" s="87">
        <v>12</v>
      </c>
      <c r="C473" s="21" t="s">
        <v>323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59</v>
      </c>
      <c r="J473" s="13">
        <v>59</v>
      </c>
      <c r="K473" s="13">
        <v>0</v>
      </c>
      <c r="L473" s="13">
        <v>0</v>
      </c>
      <c r="M473" s="13">
        <v>0</v>
      </c>
      <c r="N473" s="14">
        <f>D473*$D$4</f>
        <v>101.76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</f>
        <v>240.15360000000001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 t="shared" si="170"/>
        <v>341.91360000000003</v>
      </c>
      <c r="Y473" s="14">
        <f t="shared" si="171"/>
        <v>0</v>
      </c>
      <c r="Z473" s="14">
        <f t="shared" si="172"/>
        <v>0</v>
      </c>
      <c r="AA473" s="14">
        <f t="shared" si="173"/>
        <v>0</v>
      </c>
      <c r="AB473" s="14">
        <f>R473+W473</f>
        <v>0</v>
      </c>
      <c r="AC473" s="15">
        <f>ROUND(X473+Y473+Z473+AA473+AB473,1)</f>
        <v>341.9</v>
      </c>
      <c r="AD473" s="48">
        <f>(ROUND(AC473-AC472,1)/AC472)</f>
        <v>0.19128919860627178</v>
      </c>
      <c r="AE473" s="113"/>
      <c r="AF473" s="60"/>
      <c r="AH473" s="59"/>
    </row>
    <row r="474" spans="1:34">
      <c r="A474" s="99" t="s">
        <v>792</v>
      </c>
      <c r="B474" s="87">
        <v>12</v>
      </c>
      <c r="C474" s="21" t="s">
        <v>825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40</v>
      </c>
      <c r="J474" s="13">
        <v>40</v>
      </c>
      <c r="K474" s="13">
        <v>0</v>
      </c>
      <c r="L474" s="13">
        <v>0</v>
      </c>
      <c r="M474" s="13">
        <v>0</v>
      </c>
      <c r="N474" s="14">
        <f>D474*$D$5</f>
        <v>110.39999999999999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</f>
        <v>176.64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 t="shared" si="170"/>
        <v>287.03999999999996</v>
      </c>
      <c r="Y474" s="14">
        <f t="shared" si="171"/>
        <v>0</v>
      </c>
      <c r="Z474" s="14">
        <f t="shared" si="172"/>
        <v>0</v>
      </c>
      <c r="AA474" s="14">
        <f t="shared" si="173"/>
        <v>0</v>
      </c>
      <c r="AB474" s="14">
        <f>R474+W474</f>
        <v>0</v>
      </c>
      <c r="AC474" s="15">
        <f t="shared" ref="AC474:AC486" si="174">ROUND(X474+Y474+Z474+AA474+AB474,1)</f>
        <v>287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40</v>
      </c>
      <c r="J475" s="13">
        <v>40</v>
      </c>
      <c r="K475" s="13">
        <v>0</v>
      </c>
      <c r="L475" s="13">
        <v>0</v>
      </c>
      <c r="M475" s="13">
        <v>0</v>
      </c>
      <c r="N475" s="14">
        <f>D475*$D$6</f>
        <v>110.39999999999999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</f>
        <v>176.64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si="170"/>
        <v>287.03999999999996</v>
      </c>
      <c r="Y475" s="14">
        <f t="shared" si="171"/>
        <v>0</v>
      </c>
      <c r="Z475" s="14">
        <f t="shared" si="172"/>
        <v>0</v>
      </c>
      <c r="AA475" s="14">
        <f t="shared" si="173"/>
        <v>0</v>
      </c>
      <c r="AB475" s="14">
        <f t="shared" ref="AB475:AB486" si="175">R475+W475</f>
        <v>0</v>
      </c>
      <c r="AC475" s="15">
        <f t="shared" si="174"/>
        <v>287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40</v>
      </c>
      <c r="J476" s="13">
        <v>40</v>
      </c>
      <c r="K476" s="13">
        <v>0</v>
      </c>
      <c r="L476" s="13">
        <v>0</v>
      </c>
      <c r="M476" s="13">
        <v>0</v>
      </c>
      <c r="N476" s="14">
        <f>D476*$D$7</f>
        <v>110.39999999999999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</f>
        <v>176.64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0"/>
        <v>287.03999999999996</v>
      </c>
      <c r="Y476" s="14">
        <f t="shared" si="171"/>
        <v>0</v>
      </c>
      <c r="Z476" s="14">
        <f t="shared" si="172"/>
        <v>0</v>
      </c>
      <c r="AA476" s="14">
        <f t="shared" si="173"/>
        <v>0</v>
      </c>
      <c r="AB476" s="14">
        <f t="shared" si="175"/>
        <v>0</v>
      </c>
      <c r="AC476" s="15">
        <f t="shared" si="174"/>
        <v>287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96</v>
      </c>
      <c r="E477" s="12">
        <v>0</v>
      </c>
      <c r="F477" s="12">
        <v>0</v>
      </c>
      <c r="G477" s="12">
        <v>0</v>
      </c>
      <c r="H477" s="12">
        <v>0</v>
      </c>
      <c r="I477" s="13">
        <v>40</v>
      </c>
      <c r="J477" s="13">
        <v>40</v>
      </c>
      <c r="K477" s="13">
        <v>0</v>
      </c>
      <c r="L477" s="13">
        <v>0</v>
      </c>
      <c r="M477" s="13">
        <v>0</v>
      </c>
      <c r="N477" s="14">
        <f>D477*$D$8</f>
        <v>110.39999999999999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</f>
        <v>176.64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0"/>
        <v>287.03999999999996</v>
      </c>
      <c r="Y477" s="14">
        <f t="shared" si="171"/>
        <v>0</v>
      </c>
      <c r="Z477" s="14">
        <f t="shared" si="172"/>
        <v>0</v>
      </c>
      <c r="AA477" s="14">
        <f t="shared" si="173"/>
        <v>0</v>
      </c>
      <c r="AB477" s="14">
        <f t="shared" si="175"/>
        <v>0</v>
      </c>
      <c r="AC477" s="15">
        <f t="shared" si="174"/>
        <v>287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48</v>
      </c>
      <c r="E478" s="12">
        <v>102</v>
      </c>
      <c r="F478" s="12">
        <v>0</v>
      </c>
      <c r="G478" s="12">
        <v>0</v>
      </c>
      <c r="H478" s="12">
        <v>0</v>
      </c>
      <c r="I478" s="13">
        <v>40</v>
      </c>
      <c r="J478" s="13">
        <v>40</v>
      </c>
      <c r="K478" s="13">
        <v>85</v>
      </c>
      <c r="L478" s="13">
        <v>0</v>
      </c>
      <c r="M478" s="13">
        <v>0</v>
      </c>
      <c r="N478" s="14">
        <f>D478*$D$9</f>
        <v>50.88</v>
      </c>
      <c r="O478" s="14">
        <f>E478*$E$9</f>
        <v>108.12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</f>
        <v>40.704000000000001</v>
      </c>
      <c r="T478" s="14">
        <f>(O478/100)*(K478*$K$9)</f>
        <v>128.66279999999998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0"/>
        <v>91.584000000000003</v>
      </c>
      <c r="Y478" s="14">
        <f t="shared" si="171"/>
        <v>236.78279999999998</v>
      </c>
      <c r="Z478" s="14">
        <f t="shared" si="172"/>
        <v>0</v>
      </c>
      <c r="AA478" s="14">
        <f t="shared" si="173"/>
        <v>0</v>
      </c>
      <c r="AB478" s="14">
        <f t="shared" si="175"/>
        <v>0</v>
      </c>
      <c r="AC478" s="15">
        <f t="shared" si="174"/>
        <v>328.4</v>
      </c>
      <c r="AD478" s="48">
        <f>(ROUND(AC478-AC472,1)/AC472)</f>
        <v>0.14425087108013937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48</v>
      </c>
      <c r="E479" s="12">
        <v>0</v>
      </c>
      <c r="F479" s="12">
        <v>102</v>
      </c>
      <c r="G479" s="12">
        <v>0</v>
      </c>
      <c r="H479" s="12">
        <v>0</v>
      </c>
      <c r="I479" s="13">
        <v>40</v>
      </c>
      <c r="J479" s="13">
        <v>40</v>
      </c>
      <c r="K479" s="13">
        <v>42.5</v>
      </c>
      <c r="L479" s="13">
        <v>42.5</v>
      </c>
      <c r="M479" s="13">
        <v>0</v>
      </c>
      <c r="N479" s="14">
        <f>D479*$D$10</f>
        <v>50.88</v>
      </c>
      <c r="O479" s="14">
        <f>E479*$E$10</f>
        <v>0</v>
      </c>
      <c r="P479" s="14">
        <f>F479*$F$10</f>
        <v>108.12</v>
      </c>
      <c r="Q479" s="14">
        <f>G479*$G$10</f>
        <v>0</v>
      </c>
      <c r="R479" s="14">
        <f>H479*$H$10</f>
        <v>0</v>
      </c>
      <c r="S479" s="14">
        <f>(N479/100)*(I479*$I$10)+(N479/100)*(J479*$J$10)</f>
        <v>40.704000000000001</v>
      </c>
      <c r="T479" s="14">
        <f>(O479/100)*(K479*$J$10)</f>
        <v>0</v>
      </c>
      <c r="U479" s="14">
        <f>(P479/100)*(K479*$K$10)+(P479/100)*(L479*$L$10)</f>
        <v>128.66279999999998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0"/>
        <v>91.584000000000003</v>
      </c>
      <c r="Y479" s="14">
        <f t="shared" si="171"/>
        <v>0</v>
      </c>
      <c r="Z479" s="14">
        <f t="shared" si="172"/>
        <v>236.78279999999998</v>
      </c>
      <c r="AA479" s="14">
        <f t="shared" si="173"/>
        <v>0</v>
      </c>
      <c r="AB479" s="14">
        <f t="shared" si="175"/>
        <v>0</v>
      </c>
      <c r="AC479" s="15">
        <f t="shared" si="174"/>
        <v>328.4</v>
      </c>
      <c r="AD479" s="48">
        <f>(ROUND(AC479-AC472,1)/AC472)</f>
        <v>0.14425087108013937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48</v>
      </c>
      <c r="E480" s="12">
        <v>0</v>
      </c>
      <c r="F480" s="12">
        <v>0</v>
      </c>
      <c r="G480" s="12">
        <v>102</v>
      </c>
      <c r="H480" s="12">
        <v>0</v>
      </c>
      <c r="I480" s="13">
        <v>40</v>
      </c>
      <c r="J480" s="13">
        <v>40</v>
      </c>
      <c r="K480" s="13">
        <v>0</v>
      </c>
      <c r="L480" s="13">
        <v>85</v>
      </c>
      <c r="M480" s="13">
        <v>0</v>
      </c>
      <c r="N480" s="14">
        <f>D480*$D$11</f>
        <v>50.88</v>
      </c>
      <c r="O480" s="14">
        <f>E480*$E$11</f>
        <v>0</v>
      </c>
      <c r="P480" s="14">
        <f>F480*$F$11</f>
        <v>0</v>
      </c>
      <c r="Q480" s="14">
        <f>G480*$G$11</f>
        <v>108.12</v>
      </c>
      <c r="R480" s="14">
        <f>H480*$H$11</f>
        <v>0</v>
      </c>
      <c r="S480" s="14">
        <f>(N480/100)*(I480*$I$11)+(N480/100)*(J480*$J$11)</f>
        <v>40.704000000000001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</f>
        <v>128.66279999999998</v>
      </c>
      <c r="W480" s="14">
        <f>(R480/100)*(K480*$K$11)+(R480/100)*(L480*$L$11)</f>
        <v>0</v>
      </c>
      <c r="X480" s="14">
        <f t="shared" si="170"/>
        <v>91.584000000000003</v>
      </c>
      <c r="Y480" s="14">
        <f t="shared" si="171"/>
        <v>0</v>
      </c>
      <c r="Z480" s="14">
        <f t="shared" si="172"/>
        <v>0</v>
      </c>
      <c r="AA480" s="14">
        <f t="shared" si="173"/>
        <v>236.78279999999998</v>
      </c>
      <c r="AB480" s="14">
        <f t="shared" si="175"/>
        <v>0</v>
      </c>
      <c r="AC480" s="15">
        <f t="shared" si="174"/>
        <v>328.4</v>
      </c>
      <c r="AD480" s="48">
        <f>(ROUND(AC480-AC472,1)/AC472)</f>
        <v>0.14425087108013937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48</v>
      </c>
      <c r="E481" s="12">
        <v>0</v>
      </c>
      <c r="F481" s="12">
        <v>0</v>
      </c>
      <c r="G481" s="12">
        <v>0</v>
      </c>
      <c r="H481" s="12">
        <v>102</v>
      </c>
      <c r="I481" s="13">
        <v>40</v>
      </c>
      <c r="J481" s="13">
        <v>40</v>
      </c>
      <c r="K481" s="13">
        <v>42.5</v>
      </c>
      <c r="L481" s="13">
        <v>42.5</v>
      </c>
      <c r="M481" s="13">
        <v>0</v>
      </c>
      <c r="N481" s="14">
        <f>D481*$D$12</f>
        <v>50.88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108.12</v>
      </c>
      <c r="S481" s="14">
        <f>(N481/100)*(I481*$I$12)+(N481/100)*(J481*$J$12)</f>
        <v>40.704000000000001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</f>
        <v>128.66279999999998</v>
      </c>
      <c r="X481" s="14">
        <f t="shared" si="170"/>
        <v>91.584000000000003</v>
      </c>
      <c r="Y481" s="14">
        <f t="shared" si="171"/>
        <v>0</v>
      </c>
      <c r="Z481" s="14">
        <f t="shared" si="172"/>
        <v>0</v>
      </c>
      <c r="AA481" s="14">
        <f t="shared" si="173"/>
        <v>0</v>
      </c>
      <c r="AB481" s="14">
        <f t="shared" si="175"/>
        <v>236.78279999999998</v>
      </c>
      <c r="AC481" s="15">
        <f t="shared" si="174"/>
        <v>328.4</v>
      </c>
      <c r="AD481" s="48">
        <f>(ROUND(AC481-AC472,1)/AC472)</f>
        <v>0.14425087108013937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40</v>
      </c>
      <c r="J482" s="13">
        <v>40</v>
      </c>
      <c r="K482" s="13">
        <v>0</v>
      </c>
      <c r="L482" s="13">
        <v>0</v>
      </c>
      <c r="M482" s="13">
        <v>70</v>
      </c>
      <c r="N482" s="14">
        <f>D482*$D$13</f>
        <v>101.76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223.87200000000001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325.63200000000001</v>
      </c>
      <c r="Y482" s="14">
        <f t="shared" si="171"/>
        <v>0</v>
      </c>
      <c r="Z482" s="14">
        <f t="shared" si="172"/>
        <v>0</v>
      </c>
      <c r="AA482" s="14">
        <f t="shared" si="173"/>
        <v>0</v>
      </c>
      <c r="AB482" s="14">
        <f t="shared" si="175"/>
        <v>0</v>
      </c>
      <c r="AC482" s="15">
        <f t="shared" si="174"/>
        <v>325.60000000000002</v>
      </c>
      <c r="AD482" s="48">
        <f>(ROUND(AC482-AC472,1)/AC472)</f>
        <v>0.13449477351916378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40</v>
      </c>
      <c r="J483" s="13">
        <v>40</v>
      </c>
      <c r="K483" s="13">
        <v>70</v>
      </c>
      <c r="L483" s="13">
        <v>0</v>
      </c>
      <c r="M483" s="13">
        <v>0</v>
      </c>
      <c r="N483" s="14">
        <f>D483*$D$14</f>
        <v>101.76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</f>
        <v>223.87200000000001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si="170"/>
        <v>325.63200000000001</v>
      </c>
      <c r="Y483" s="14">
        <f t="shared" si="171"/>
        <v>0</v>
      </c>
      <c r="Z483" s="14">
        <f t="shared" si="172"/>
        <v>0</v>
      </c>
      <c r="AA483" s="14">
        <f t="shared" si="173"/>
        <v>0</v>
      </c>
      <c r="AB483" s="14">
        <f t="shared" si="175"/>
        <v>0</v>
      </c>
      <c r="AC483" s="15">
        <f t="shared" si="174"/>
        <v>325.60000000000002</v>
      </c>
      <c r="AD483" s="48">
        <f>(ROUND(AC483-AC472,1)/AC472)</f>
        <v>0.13449477351916378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40</v>
      </c>
      <c r="J484" s="13">
        <v>40</v>
      </c>
      <c r="K484" s="13">
        <v>0</v>
      </c>
      <c r="L484" s="13">
        <v>70</v>
      </c>
      <c r="M484" s="13">
        <v>0</v>
      </c>
      <c r="N484" s="14">
        <f>D484*$D$15</f>
        <v>101.76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</f>
        <v>223.87200000000001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70"/>
        <v>325.63200000000001</v>
      </c>
      <c r="Y484" s="14">
        <f t="shared" si="171"/>
        <v>0</v>
      </c>
      <c r="Z484" s="14">
        <f t="shared" si="172"/>
        <v>0</v>
      </c>
      <c r="AA484" s="14">
        <f t="shared" si="173"/>
        <v>0</v>
      </c>
      <c r="AB484" s="14">
        <f t="shared" si="175"/>
        <v>0</v>
      </c>
      <c r="AC484" s="15">
        <f t="shared" si="174"/>
        <v>325.60000000000002</v>
      </c>
      <c r="AD484" s="48">
        <f>(ROUND(AC484-AC472,1)/AC472)</f>
        <v>0.13449477351916378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40</v>
      </c>
      <c r="J485" s="13">
        <v>69</v>
      </c>
      <c r="K485" s="13">
        <v>0</v>
      </c>
      <c r="L485" s="13">
        <v>0</v>
      </c>
      <c r="M485" s="13">
        <v>0</v>
      </c>
      <c r="N485" s="14">
        <f>D485*$D$16</f>
        <v>101.76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</f>
        <v>216.24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70"/>
        <v>318</v>
      </c>
      <c r="Y485" s="14">
        <f t="shared" si="171"/>
        <v>0</v>
      </c>
      <c r="Z485" s="14">
        <f t="shared" si="172"/>
        <v>0</v>
      </c>
      <c r="AA485" s="14">
        <f t="shared" si="173"/>
        <v>0</v>
      </c>
      <c r="AB485" s="14">
        <f t="shared" si="175"/>
        <v>0</v>
      </c>
      <c r="AC485" s="15">
        <f t="shared" si="174"/>
        <v>318</v>
      </c>
      <c r="AD485" s="48">
        <f>(ROUND(AC485-AC472,1)/AC472)</f>
        <v>0.10801393728222997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96</v>
      </c>
      <c r="E486" s="12">
        <v>0</v>
      </c>
      <c r="F486" s="12">
        <v>0</v>
      </c>
      <c r="G486" s="12">
        <v>0</v>
      </c>
      <c r="H486" s="12">
        <v>0</v>
      </c>
      <c r="I486" s="13">
        <v>69</v>
      </c>
      <c r="J486" s="13">
        <v>40</v>
      </c>
      <c r="K486" s="13">
        <v>0</v>
      </c>
      <c r="L486" s="13">
        <v>0</v>
      </c>
      <c r="M486" s="13">
        <v>0</v>
      </c>
      <c r="N486" s="14">
        <f>D486*$D$17</f>
        <v>101.76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</f>
        <v>216.24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70"/>
        <v>318</v>
      </c>
      <c r="Y486" s="14">
        <f t="shared" si="171"/>
        <v>0</v>
      </c>
      <c r="Z486" s="14">
        <f t="shared" si="172"/>
        <v>0</v>
      </c>
      <c r="AA486" s="14">
        <f t="shared" si="173"/>
        <v>0</v>
      </c>
      <c r="AB486" s="14">
        <f t="shared" si="175"/>
        <v>0</v>
      </c>
      <c r="AC486" s="15">
        <f t="shared" si="174"/>
        <v>318</v>
      </c>
      <c r="AD486" s="48">
        <f>(ROUND(AC486-AC472,1)/AC472)</f>
        <v>0.10801393728222997</v>
      </c>
      <c r="AE486" s="113" t="s">
        <v>790</v>
      </c>
      <c r="AF486" s="60"/>
      <c r="AH486" s="59"/>
    </row>
    <row r="487" spans="1:34">
      <c r="A487" s="129" t="s">
        <v>0</v>
      </c>
      <c r="B487" s="86" t="s">
        <v>604</v>
      </c>
      <c r="C487" s="50" t="s">
        <v>242</v>
      </c>
      <c r="D487" s="11">
        <v>84</v>
      </c>
      <c r="E487" s="11">
        <v>0</v>
      </c>
      <c r="F487" s="11">
        <v>0</v>
      </c>
      <c r="G487" s="11">
        <v>0</v>
      </c>
      <c r="H487" s="11">
        <v>0</v>
      </c>
      <c r="I487" s="51">
        <v>20</v>
      </c>
      <c r="J487" s="51">
        <v>50</v>
      </c>
      <c r="K487" s="51">
        <v>0</v>
      </c>
      <c r="L487" s="51">
        <v>0</v>
      </c>
      <c r="M487" s="51">
        <v>40</v>
      </c>
      <c r="N487" s="14">
        <f>D487*$D$3</f>
        <v>96.6</v>
      </c>
      <c r="O487" s="14">
        <f>E487*$E$3</f>
        <v>0</v>
      </c>
      <c r="P487" s="14">
        <f>F487*$F$3</f>
        <v>0</v>
      </c>
      <c r="Q487" s="14">
        <f>G487*$G$3</f>
        <v>0</v>
      </c>
      <c r="R487" s="14">
        <f>H487*$H$3</f>
        <v>0</v>
      </c>
      <c r="S487" s="14">
        <f>(N487/100)*(I487*$I$3)+(N487/100)*(J487*$J$3)+(N487/100)*(M487*$M$3)</f>
        <v>212.52</v>
      </c>
      <c r="T487" s="14">
        <f>(O487/100)*(K487*$K$3)+(O487/100)*(M487*$M$3)</f>
        <v>0</v>
      </c>
      <c r="U487" s="14">
        <f>(P487/100)*(K487*$K$3)+(P487/100)*(L487*$L$3)+(P487/100)*(M487*$M$3)</f>
        <v>0</v>
      </c>
      <c r="V487" s="14">
        <f>(Q487/100)*(L487*$L$3)+(Q487/100)*(M487*$M$3)</f>
        <v>0</v>
      </c>
      <c r="W487" s="14">
        <f>(R487/100)*(K487*$K$3)+(R487/100)*(L487*$L$3)+(R487/100)*(M487*$M$3)</f>
        <v>0</v>
      </c>
      <c r="X487" s="14">
        <f>N487+S487</f>
        <v>309.12</v>
      </c>
      <c r="Y487" s="14">
        <f t="shared" ref="Y487:Y622" si="176">O487+T487</f>
        <v>0</v>
      </c>
      <c r="Z487" s="14">
        <f t="shared" ref="Z487:Z622" si="177">P487+U487</f>
        <v>0</v>
      </c>
      <c r="AA487" s="14">
        <f t="shared" ref="AA487:AA622" si="178">Q487+V487</f>
        <v>0</v>
      </c>
      <c r="AB487" s="14">
        <f t="shared" ref="AB487:AB504" si="179">R487+W487</f>
        <v>0</v>
      </c>
      <c r="AC487" s="53">
        <f>ROUND(X487+Y487+Z487+AA487+AB487,1)</f>
        <v>309.10000000000002</v>
      </c>
      <c r="AD487" s="58" t="s">
        <v>326</v>
      </c>
      <c r="AE487" s="113"/>
      <c r="AF487" s="60"/>
      <c r="AH487" s="59"/>
    </row>
    <row r="488" spans="1:34">
      <c r="A488" s="99" t="s">
        <v>791</v>
      </c>
      <c r="B488" s="87">
        <v>10</v>
      </c>
      <c r="C488" s="21" t="s">
        <v>323</v>
      </c>
      <c r="D488" s="12">
        <v>84</v>
      </c>
      <c r="E488" s="12">
        <v>0</v>
      </c>
      <c r="F488" s="12">
        <v>0</v>
      </c>
      <c r="G488" s="12">
        <v>0</v>
      </c>
      <c r="H488" s="12">
        <v>0</v>
      </c>
      <c r="I488" s="13">
        <v>40</v>
      </c>
      <c r="J488" s="13">
        <v>70</v>
      </c>
      <c r="K488" s="13">
        <v>0</v>
      </c>
      <c r="L488" s="13">
        <v>0</v>
      </c>
      <c r="M488" s="13">
        <v>40</v>
      </c>
      <c r="N488" s="14">
        <f>D488*$D$4</f>
        <v>89.04</v>
      </c>
      <c r="O488" s="14">
        <f>E488*$E$4</f>
        <v>0</v>
      </c>
      <c r="P488" s="14">
        <f>F488*$F$4</f>
        <v>0</v>
      </c>
      <c r="Q488" s="14">
        <f>G488*$G$4</f>
        <v>0</v>
      </c>
      <c r="R488" s="14">
        <f>H488*$H$4</f>
        <v>0</v>
      </c>
      <c r="S488" s="14">
        <f>(N488/100)*(I488*$I$4)+(N488/100)*(J488*$J$4)+(N488/100)*(M488*$M$4)</f>
        <v>267.12</v>
      </c>
      <c r="T488" s="14">
        <f>(O488/100)*(K488*$K$4)</f>
        <v>0</v>
      </c>
      <c r="U488" s="14">
        <f>(P488/100)*(K488*$K$4)+(P488/100)*(L488*$L$4)</f>
        <v>0</v>
      </c>
      <c r="V488" s="14">
        <f>(Q488/100)*(L488*$L$4)</f>
        <v>0</v>
      </c>
      <c r="W488" s="14">
        <f>(R488/100)*(K488*$K$4)+(R488/100)*(L488*$L$4)</f>
        <v>0</v>
      </c>
      <c r="X488" s="14">
        <f>N488+S488</f>
        <v>356.16</v>
      </c>
      <c r="Y488" s="14">
        <f t="shared" si="176"/>
        <v>0</v>
      </c>
      <c r="Z488" s="14">
        <f t="shared" si="177"/>
        <v>0</v>
      </c>
      <c r="AA488" s="14">
        <f t="shared" si="178"/>
        <v>0</v>
      </c>
      <c r="AB488" s="14">
        <f>R488+W488</f>
        <v>0</v>
      </c>
      <c r="AC488" s="15">
        <f>ROUND(X488+Y488+Z488+AA488+AB488,1)</f>
        <v>356.2</v>
      </c>
      <c r="AD488" s="48">
        <f>(ROUND(AC488-AC487,1)/AC487)</f>
        <v>0.1523778712390812</v>
      </c>
      <c r="AE488" s="113"/>
      <c r="AF488" s="60"/>
      <c r="AH488" s="59"/>
    </row>
    <row r="489" spans="1:34">
      <c r="A489" s="99" t="s">
        <v>792</v>
      </c>
      <c r="B489" s="87">
        <v>18</v>
      </c>
      <c r="C489" s="21" t="s">
        <v>825</v>
      </c>
      <c r="D489" s="12">
        <v>84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40</v>
      </c>
      <c r="N489" s="14">
        <f>D489*$D$5</f>
        <v>96.6</v>
      </c>
      <c r="O489" s="14">
        <f>E489*$E$5</f>
        <v>0</v>
      </c>
      <c r="P489" s="14">
        <f>F489*$F$5</f>
        <v>0</v>
      </c>
      <c r="Q489" s="14">
        <f>G489*$G$5</f>
        <v>0</v>
      </c>
      <c r="R489" s="14">
        <f>H489*$H$5</f>
        <v>0</v>
      </c>
      <c r="S489" s="14">
        <f>(N489/100)*(I489*$I$5)+(N489/100)*(J489*$J$5)+(N489/100)*(M489*$M$5)</f>
        <v>212.52</v>
      </c>
      <c r="T489" s="14">
        <f>(O489/100)*(K489*$K$5)</f>
        <v>0</v>
      </c>
      <c r="U489" s="14">
        <f>(P489/100)*(K489*$K$5)+(P489/100)*(L489*$L$5)</f>
        <v>0</v>
      </c>
      <c r="V489" s="14">
        <f>(Q489/100)*(L489*$L$5)</f>
        <v>0</v>
      </c>
      <c r="W489" s="14">
        <f>(R489/100)*(K489*$K$5)+(R489/100)*(L489*$L$5)</f>
        <v>0</v>
      </c>
      <c r="X489" s="14">
        <f>N489+S489</f>
        <v>309.12</v>
      </c>
      <c r="Y489" s="14">
        <f t="shared" si="176"/>
        <v>0</v>
      </c>
      <c r="Z489" s="14">
        <f t="shared" si="177"/>
        <v>0</v>
      </c>
      <c r="AA489" s="14">
        <f t="shared" si="178"/>
        <v>0</v>
      </c>
      <c r="AB489" s="14">
        <f>R489+W489</f>
        <v>0</v>
      </c>
      <c r="AC489" s="15">
        <f>ROUND(X489+Y489+Z489+AA489+AB489,1)</f>
        <v>309.10000000000002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87">
        <v>0</v>
      </c>
      <c r="C490" s="21" t="s">
        <v>336</v>
      </c>
      <c r="D490" s="12">
        <v>84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40</v>
      </c>
      <c r="N490" s="14">
        <f>D490*$D$6</f>
        <v>96.6</v>
      </c>
      <c r="O490" s="14">
        <f>E490*$E$6</f>
        <v>0</v>
      </c>
      <c r="P490" s="14">
        <f>F490*$F$6</f>
        <v>0</v>
      </c>
      <c r="Q490" s="14">
        <f>G490*$G$6</f>
        <v>0</v>
      </c>
      <c r="R490" s="14">
        <f>H490*$H$6</f>
        <v>0</v>
      </c>
      <c r="S490" s="14">
        <f>(N490/100)*(I490*$I$6)+(N490/100)*(J490*$J$6)+(N490/100)*(M490*$M$6)</f>
        <v>212.52</v>
      </c>
      <c r="T490" s="14">
        <f>(O490/100)*(K490*$K$6)</f>
        <v>0</v>
      </c>
      <c r="U490" s="14">
        <f>(P490/100)*(K490*$K$6)+(P490/100)*(L490*$L$6)</f>
        <v>0</v>
      </c>
      <c r="V490" s="14">
        <f>(Q490/100)*(L490*$L$6)</f>
        <v>0</v>
      </c>
      <c r="W490" s="14">
        <f>(R490/100)*(K490*$K$6)+(R490/100)*(L490*$L$6)</f>
        <v>0</v>
      </c>
      <c r="X490" s="14">
        <f t="shared" ref="X490:X622" si="180">N490+S490</f>
        <v>309.12</v>
      </c>
      <c r="Y490" s="14">
        <f t="shared" si="176"/>
        <v>0</v>
      </c>
      <c r="Z490" s="14">
        <f t="shared" si="177"/>
        <v>0</v>
      </c>
      <c r="AA490" s="14">
        <f t="shared" si="178"/>
        <v>0</v>
      </c>
      <c r="AB490" s="14">
        <f t="shared" ref="AB490:AB501" si="181">R490+W490</f>
        <v>0</v>
      </c>
      <c r="AC490" s="15">
        <f t="shared" ref="AC490:AC501" si="182">ROUND(X490+Y490+Z490+AA490+AB490,1)</f>
        <v>309.10000000000002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87">
        <v>0</v>
      </c>
      <c r="C491" s="21" t="s">
        <v>337</v>
      </c>
      <c r="D491" s="12">
        <v>84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40</v>
      </c>
      <c r="N491" s="14">
        <f>D491*$D$7</f>
        <v>96.6</v>
      </c>
      <c r="O491" s="14">
        <f>E491*$E$7</f>
        <v>0</v>
      </c>
      <c r="P491" s="14">
        <f>F491*$F$7</f>
        <v>0</v>
      </c>
      <c r="Q491" s="14">
        <f>G491*$G$7</f>
        <v>0</v>
      </c>
      <c r="R491" s="14">
        <f>H491*$H$7</f>
        <v>0</v>
      </c>
      <c r="S491" s="14">
        <f>(N491/100)*(I491*$I$7)+(N491/100)*(J491*$J$7)+(N491/100)*(M491*$M$7)</f>
        <v>212.52</v>
      </c>
      <c r="T491" s="14">
        <f>(O491/100)*(K491*$K$7)</f>
        <v>0</v>
      </c>
      <c r="U491" s="14">
        <f>(P491/100)*(K491*$K$7)+(P491/100)*(L491*$L$7)</f>
        <v>0</v>
      </c>
      <c r="V491" s="14">
        <f>(Q491/100)*(L491*$L$7)</f>
        <v>0</v>
      </c>
      <c r="W491" s="14">
        <f>(R491/100)*(K491*$K$7)+(R491/100)*(L491*$L$7)</f>
        <v>0</v>
      </c>
      <c r="X491" s="14">
        <f t="shared" si="180"/>
        <v>309.12</v>
      </c>
      <c r="Y491" s="14">
        <f t="shared" si="176"/>
        <v>0</v>
      </c>
      <c r="Z491" s="14">
        <f t="shared" si="177"/>
        <v>0</v>
      </c>
      <c r="AA491" s="14">
        <f t="shared" si="178"/>
        <v>0</v>
      </c>
      <c r="AB491" s="14">
        <f t="shared" si="181"/>
        <v>0</v>
      </c>
      <c r="AC491" s="15">
        <f t="shared" si="182"/>
        <v>309.10000000000002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87"/>
      <c r="C492" s="21" t="s">
        <v>338</v>
      </c>
      <c r="D492" s="12">
        <v>84</v>
      </c>
      <c r="E492" s="12">
        <v>0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0</v>
      </c>
      <c r="L492" s="13">
        <v>0</v>
      </c>
      <c r="M492" s="13">
        <v>40</v>
      </c>
      <c r="N492" s="14">
        <f>D492*$D$8</f>
        <v>96.6</v>
      </c>
      <c r="O492" s="14">
        <f>E492*$E$8</f>
        <v>0</v>
      </c>
      <c r="P492" s="14">
        <f>F492*$F$8</f>
        <v>0</v>
      </c>
      <c r="Q492" s="14">
        <f>G492*$G$8</f>
        <v>0</v>
      </c>
      <c r="R492" s="14">
        <f>H492*$H$8</f>
        <v>0</v>
      </c>
      <c r="S492" s="14">
        <f>(N492/100)*(I492*$I$8)+(N492/100)*(J492*$J$8)+(N492/100)*(M492*$M$8)</f>
        <v>212.52</v>
      </c>
      <c r="T492" s="14">
        <f>(O492/100)*(K492*$K$8)</f>
        <v>0</v>
      </c>
      <c r="U492" s="14">
        <f>(P492/100)*(K492*$K$8)+(P492/100)*(L492*$L$8)</f>
        <v>0</v>
      </c>
      <c r="V492" s="14">
        <f>(Q492/100)*(L492*$L$8)</f>
        <v>0</v>
      </c>
      <c r="W492" s="14">
        <f>(R492/100)*(K492*$K$8)+(R492/100)*(L492*$L$8)</f>
        <v>0</v>
      </c>
      <c r="X492" s="14">
        <f t="shared" si="180"/>
        <v>309.12</v>
      </c>
      <c r="Y492" s="14">
        <f t="shared" si="176"/>
        <v>0</v>
      </c>
      <c r="Z492" s="14">
        <f t="shared" si="177"/>
        <v>0</v>
      </c>
      <c r="AA492" s="14">
        <f t="shared" si="178"/>
        <v>0</v>
      </c>
      <c r="AB492" s="14">
        <f t="shared" si="181"/>
        <v>0</v>
      </c>
      <c r="AC492" s="15">
        <f t="shared" si="182"/>
        <v>309.10000000000002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87"/>
      <c r="C493" s="21" t="s">
        <v>1</v>
      </c>
      <c r="D493" s="12">
        <v>42</v>
      </c>
      <c r="E493" s="12">
        <v>84</v>
      </c>
      <c r="F493" s="12">
        <v>0</v>
      </c>
      <c r="G493" s="12">
        <v>0</v>
      </c>
      <c r="H493" s="12">
        <v>0</v>
      </c>
      <c r="I493" s="13">
        <v>20</v>
      </c>
      <c r="J493" s="13">
        <v>50</v>
      </c>
      <c r="K493" s="13">
        <v>110</v>
      </c>
      <c r="L493" s="13">
        <v>0</v>
      </c>
      <c r="M493" s="13">
        <v>40</v>
      </c>
      <c r="N493" s="14">
        <f>D493*$D$9</f>
        <v>44.52</v>
      </c>
      <c r="O493" s="14">
        <f>E493*$E$9</f>
        <v>89.04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(N493/100)*(I493*$I$9)+(N493/100)*(J493*$J$9)+(N493/100)*(M493*$M$9)</f>
        <v>48.972000000000001</v>
      </c>
      <c r="T493" s="14">
        <f>(O493/100)*(K493*$K$9)+(N493/100)*(M493*$M$9)</f>
        <v>154.92959999999999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0"/>
        <v>93.492000000000004</v>
      </c>
      <c r="Y493" s="14">
        <f t="shared" si="176"/>
        <v>243.96960000000001</v>
      </c>
      <c r="Z493" s="14">
        <f t="shared" si="177"/>
        <v>0</v>
      </c>
      <c r="AA493" s="14">
        <f t="shared" si="178"/>
        <v>0</v>
      </c>
      <c r="AB493" s="14">
        <f t="shared" si="181"/>
        <v>0</v>
      </c>
      <c r="AC493" s="15">
        <f t="shared" si="182"/>
        <v>337.5</v>
      </c>
      <c r="AD493" s="48">
        <f>(ROUND(AC493-AC487,1)/AC487)</f>
        <v>9.1879650598511803E-2</v>
      </c>
      <c r="AE493" s="113"/>
      <c r="AF493" s="60"/>
      <c r="AH493" s="59"/>
    </row>
    <row r="494" spans="1:34">
      <c r="A494" s="99" t="s">
        <v>820</v>
      </c>
      <c r="B494" s="87"/>
      <c r="C494" s="21" t="s">
        <v>2</v>
      </c>
      <c r="D494" s="12">
        <v>42</v>
      </c>
      <c r="E494" s="12">
        <v>0</v>
      </c>
      <c r="F494" s="12">
        <v>84</v>
      </c>
      <c r="G494" s="12">
        <v>0</v>
      </c>
      <c r="H494" s="12">
        <v>0</v>
      </c>
      <c r="I494" s="13">
        <v>20</v>
      </c>
      <c r="J494" s="13">
        <v>50</v>
      </c>
      <c r="K494" s="13">
        <v>55</v>
      </c>
      <c r="L494" s="13">
        <v>55</v>
      </c>
      <c r="M494" s="13">
        <v>40</v>
      </c>
      <c r="N494" s="14">
        <f>D494*$D$10</f>
        <v>44.52</v>
      </c>
      <c r="O494" s="14">
        <f>E494*$E$10</f>
        <v>0</v>
      </c>
      <c r="P494" s="14">
        <f>F494*$F$10</f>
        <v>89.04</v>
      </c>
      <c r="Q494" s="14">
        <f>G494*$G$10</f>
        <v>0</v>
      </c>
      <c r="R494" s="14">
        <f>H494*$H$10</f>
        <v>0</v>
      </c>
      <c r="S494" s="14">
        <f>(N494/100)*(I494*$I$10)+(N494/100)*(J494*$J$10)+(N494/100)*(M494*$M$10)</f>
        <v>48.972000000000001</v>
      </c>
      <c r="T494" s="14">
        <f>(O494/100)*(K494*$J$10)</f>
        <v>0</v>
      </c>
      <c r="U494" s="14">
        <f>(P494/100)*(K494*$K$10)+(P494/100)*(L494*$L$10)+(N494/100)*(M494*$M$10)</f>
        <v>154.92959999999999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0"/>
        <v>93.492000000000004</v>
      </c>
      <c r="Y494" s="14">
        <f t="shared" si="176"/>
        <v>0</v>
      </c>
      <c r="Z494" s="14">
        <f t="shared" si="177"/>
        <v>243.96960000000001</v>
      </c>
      <c r="AA494" s="14">
        <f t="shared" si="178"/>
        <v>0</v>
      </c>
      <c r="AB494" s="14">
        <f t="shared" si="181"/>
        <v>0</v>
      </c>
      <c r="AC494" s="15">
        <f t="shared" si="182"/>
        <v>337.5</v>
      </c>
      <c r="AD494" s="48">
        <f>(ROUND(AC494-AC487,1)/AC487)</f>
        <v>9.1879650598511803E-2</v>
      </c>
      <c r="AE494" s="113"/>
      <c r="AF494" s="60"/>
      <c r="AH494" s="59"/>
    </row>
    <row r="495" spans="1:34">
      <c r="A495" s="99" t="s">
        <v>821</v>
      </c>
      <c r="B495" s="87"/>
      <c r="C495" s="21" t="s">
        <v>3</v>
      </c>
      <c r="D495" s="12">
        <v>42</v>
      </c>
      <c r="E495" s="12">
        <v>0</v>
      </c>
      <c r="F495" s="12">
        <v>0</v>
      </c>
      <c r="G495" s="12">
        <v>84</v>
      </c>
      <c r="H495" s="12">
        <v>0</v>
      </c>
      <c r="I495" s="13">
        <v>20</v>
      </c>
      <c r="J495" s="13">
        <v>50</v>
      </c>
      <c r="K495" s="13">
        <v>0</v>
      </c>
      <c r="L495" s="13">
        <v>110</v>
      </c>
      <c r="M495" s="13">
        <v>40</v>
      </c>
      <c r="N495" s="14">
        <f>D495*$D$11</f>
        <v>44.52</v>
      </c>
      <c r="O495" s="14">
        <f>E495*$E$11</f>
        <v>0</v>
      </c>
      <c r="P495" s="14">
        <f>F495*$F$11</f>
        <v>0</v>
      </c>
      <c r="Q495" s="14">
        <f>G495*$G$11</f>
        <v>89.04</v>
      </c>
      <c r="R495" s="14">
        <f>H495*$H$11</f>
        <v>0</v>
      </c>
      <c r="S495" s="14">
        <f>(N495/100)*(I495*$I$11)+(N495/100)*(J495*$J$11)+(N495/100)*(M495*$M$11)</f>
        <v>48.972000000000001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(Q495/100)*(L495*$L$11)+(N495/100)*(M495*$M$11)</f>
        <v>154.92959999999999</v>
      </c>
      <c r="W495" s="14">
        <f>(R495/100)*(K495*$K$11)+(R495/100)*(L495*$L$11)</f>
        <v>0</v>
      </c>
      <c r="X495" s="14">
        <f t="shared" si="180"/>
        <v>93.492000000000004</v>
      </c>
      <c r="Y495" s="14">
        <f t="shared" si="176"/>
        <v>0</v>
      </c>
      <c r="Z495" s="14">
        <f t="shared" si="177"/>
        <v>0</v>
      </c>
      <c r="AA495" s="14">
        <f t="shared" si="178"/>
        <v>243.96960000000001</v>
      </c>
      <c r="AB495" s="14">
        <f t="shared" si="181"/>
        <v>0</v>
      </c>
      <c r="AC495" s="15">
        <f t="shared" si="182"/>
        <v>337.5</v>
      </c>
      <c r="AD495" s="48">
        <f>(ROUND(AC495-AC487,1)/AC487)</f>
        <v>9.1879650598511803E-2</v>
      </c>
      <c r="AE495" s="113"/>
      <c r="AF495" s="60"/>
      <c r="AH495" s="59"/>
    </row>
    <row r="496" spans="1:34">
      <c r="A496" s="99" t="s">
        <v>822</v>
      </c>
      <c r="B496" s="87"/>
      <c r="C496" s="21" t="s">
        <v>4</v>
      </c>
      <c r="D496" s="12">
        <v>42</v>
      </c>
      <c r="E496" s="12">
        <v>0</v>
      </c>
      <c r="F496" s="12">
        <v>0</v>
      </c>
      <c r="G496" s="12">
        <v>0</v>
      </c>
      <c r="H496" s="12">
        <v>84</v>
      </c>
      <c r="I496" s="13">
        <v>20</v>
      </c>
      <c r="J496" s="13">
        <v>50</v>
      </c>
      <c r="K496" s="13">
        <v>55</v>
      </c>
      <c r="L496" s="13">
        <v>55</v>
      </c>
      <c r="M496" s="13">
        <v>40</v>
      </c>
      <c r="N496" s="14">
        <f>D496*$D$12</f>
        <v>44.52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89.04</v>
      </c>
      <c r="S496" s="14">
        <f>(N496/100)*(I496*$I$12)+(N496/100)*(J496*$J$12)+(N496/100)*(M496*$M$12)</f>
        <v>48.972000000000001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(R496/100)*(K496*$K$12)+(R496/100)*(L496*$L$12)+(N496/100)*(M496*$M$12)</f>
        <v>154.92959999999999</v>
      </c>
      <c r="X496" s="14">
        <f t="shared" si="180"/>
        <v>93.492000000000004</v>
      </c>
      <c r="Y496" s="14">
        <f t="shared" si="176"/>
        <v>0</v>
      </c>
      <c r="Z496" s="14">
        <f t="shared" si="177"/>
        <v>0</v>
      </c>
      <c r="AA496" s="14">
        <f t="shared" si="178"/>
        <v>0</v>
      </c>
      <c r="AB496" s="14">
        <f t="shared" si="181"/>
        <v>243.96960000000001</v>
      </c>
      <c r="AC496" s="15">
        <f t="shared" si="182"/>
        <v>337.5</v>
      </c>
      <c r="AD496" s="48">
        <f>(ROUND(AC496-AC487,1)/AC487)</f>
        <v>9.1879650598511803E-2</v>
      </c>
      <c r="AE496" s="113"/>
      <c r="AF496" s="60"/>
      <c r="AH496" s="59"/>
    </row>
    <row r="497" spans="1:34">
      <c r="A497" s="99" t="s">
        <v>823</v>
      </c>
      <c r="B497" s="87"/>
      <c r="C497" s="21" t="s">
        <v>326</v>
      </c>
      <c r="D497" s="12">
        <v>84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0</v>
      </c>
      <c r="L497" s="13">
        <v>0</v>
      </c>
      <c r="M497" s="13">
        <v>140</v>
      </c>
      <c r="N497" s="14">
        <f>D497*$D$13</f>
        <v>89.04</v>
      </c>
      <c r="O497" s="14">
        <f>E497*$E$13</f>
        <v>0</v>
      </c>
      <c r="P497" s="14">
        <f>F497*$F$13</f>
        <v>0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311.64</v>
      </c>
      <c r="T497" s="14">
        <f>(O497/100)*(K497*$K$13)+(O497/100)*(M497*$M$13)</f>
        <v>0</v>
      </c>
      <c r="U497" s="14">
        <f>(P497/100)*(K497*$K$13)+(P497/100)*(L497*$L$13)+(P497/100)*(M497*$M$13)</f>
        <v>0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400.68</v>
      </c>
      <c r="Y497" s="14">
        <f t="shared" si="176"/>
        <v>0</v>
      </c>
      <c r="Z497" s="14">
        <f t="shared" si="177"/>
        <v>0</v>
      </c>
      <c r="AA497" s="14">
        <f t="shared" si="178"/>
        <v>0</v>
      </c>
      <c r="AB497" s="14">
        <f t="shared" si="181"/>
        <v>0</v>
      </c>
      <c r="AC497" s="15">
        <f t="shared" si="182"/>
        <v>400.7</v>
      </c>
      <c r="AD497" s="48">
        <f>(ROUND(AC497-AC487,1)/AC487)</f>
        <v>0.29634422516984793</v>
      </c>
      <c r="AE497" s="113"/>
      <c r="AF497" s="60"/>
      <c r="AH497" s="59"/>
    </row>
    <row r="498" spans="1:34">
      <c r="A498" s="99" t="s">
        <v>824</v>
      </c>
      <c r="B498" s="87"/>
      <c r="C498" s="21" t="s">
        <v>327</v>
      </c>
      <c r="D498" s="12">
        <v>84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130</v>
      </c>
      <c r="L498" s="13">
        <v>0</v>
      </c>
      <c r="M498" s="13">
        <v>0</v>
      </c>
      <c r="N498" s="14">
        <f>D498*$D$14</f>
        <v>89.04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(N498/100)*(I498*$I$14)+(N498/100)*(J498*$J$14)+(N498/100)*(K498*$K$14)+(K498/100)*(M498*$M$14)</f>
        <v>293.83199999999999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ref="X498:X501" si="183">N498+S498</f>
        <v>382.87200000000001</v>
      </c>
      <c r="Y498" s="14">
        <f t="shared" si="176"/>
        <v>0</v>
      </c>
      <c r="Z498" s="14">
        <f t="shared" si="177"/>
        <v>0</v>
      </c>
      <c r="AA498" s="14">
        <f t="shared" si="178"/>
        <v>0</v>
      </c>
      <c r="AB498" s="14">
        <f t="shared" si="181"/>
        <v>0</v>
      </c>
      <c r="AC498" s="15">
        <f t="shared" si="182"/>
        <v>382.9</v>
      </c>
      <c r="AD498" s="48">
        <f>(ROUND(AC498-AC487,1)/AC487)</f>
        <v>0.23875768359754121</v>
      </c>
      <c r="AE498" s="113"/>
      <c r="AF498" s="60"/>
      <c r="AH498" s="59"/>
    </row>
    <row r="499" spans="1:34">
      <c r="A499" s="99"/>
      <c r="B499" s="87"/>
      <c r="C499" s="21" t="s">
        <v>328</v>
      </c>
      <c r="D499" s="12">
        <v>84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50</v>
      </c>
      <c r="K499" s="13">
        <v>0</v>
      </c>
      <c r="L499" s="13">
        <v>130</v>
      </c>
      <c r="M499" s="13">
        <v>0</v>
      </c>
      <c r="N499" s="14">
        <f>D499*$D$15</f>
        <v>89.04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(N499/100)*(I499*$I$15)+(N499/100)*(J499*$J$15)+(N499/100)*(L499*$L$15)+(L499/100)*(M499*$M$15)</f>
        <v>293.83199999999999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3"/>
        <v>382.87200000000001</v>
      </c>
      <c r="Y499" s="14">
        <f t="shared" si="176"/>
        <v>0</v>
      </c>
      <c r="Z499" s="14">
        <f t="shared" si="177"/>
        <v>0</v>
      </c>
      <c r="AA499" s="14">
        <f t="shared" si="178"/>
        <v>0</v>
      </c>
      <c r="AB499" s="14">
        <f t="shared" si="181"/>
        <v>0</v>
      </c>
      <c r="AC499" s="15">
        <f t="shared" si="182"/>
        <v>382.9</v>
      </c>
      <c r="AD499" s="48">
        <f>(ROUND(AC499-AC487,1)/AC487)</f>
        <v>0.23875768359754121</v>
      </c>
      <c r="AE499" s="113"/>
      <c r="AF499" s="60"/>
      <c r="AH499" s="59"/>
    </row>
    <row r="500" spans="1:34">
      <c r="A500" s="99"/>
      <c r="B500" s="87"/>
      <c r="C500" s="21" t="s">
        <v>324</v>
      </c>
      <c r="D500" s="12">
        <v>84</v>
      </c>
      <c r="E500" s="12">
        <v>0</v>
      </c>
      <c r="F500" s="12">
        <v>0</v>
      </c>
      <c r="G500" s="12">
        <v>0</v>
      </c>
      <c r="H500" s="12">
        <v>0</v>
      </c>
      <c r="I500" s="13">
        <v>20</v>
      </c>
      <c r="J500" s="13">
        <v>80</v>
      </c>
      <c r="K500" s="13">
        <v>0</v>
      </c>
      <c r="L500" s="13">
        <v>0</v>
      </c>
      <c r="M500" s="13">
        <v>40</v>
      </c>
      <c r="N500" s="14">
        <f>D500*$D$16</f>
        <v>89.04</v>
      </c>
      <c r="O500" s="14">
        <f>E500*$E$16</f>
        <v>0</v>
      </c>
      <c r="P500" s="14">
        <f>F500*$F$16</f>
        <v>0</v>
      </c>
      <c r="Q500" s="14">
        <f>G500*$G$16</f>
        <v>0</v>
      </c>
      <c r="R500" s="14">
        <f>H500*$H$16</f>
        <v>0</v>
      </c>
      <c r="S500" s="14">
        <f>(N500/100)*(I500*$I$16)+(N500/100)*(J500*$J$16)+(N500/100)*(M500*$M$16)</f>
        <v>231.50400000000002</v>
      </c>
      <c r="T500" s="14">
        <f>(O500/100)*(K500*$K$16)</f>
        <v>0</v>
      </c>
      <c r="U500" s="14">
        <f>(P500/100)*(K500*$K$16)+(P500/100)*(L500*$L$16)</f>
        <v>0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3"/>
        <v>320.54400000000004</v>
      </c>
      <c r="Y500" s="14">
        <f t="shared" si="176"/>
        <v>0</v>
      </c>
      <c r="Z500" s="14">
        <f t="shared" si="177"/>
        <v>0</v>
      </c>
      <c r="AA500" s="14">
        <f t="shared" si="178"/>
        <v>0</v>
      </c>
      <c r="AB500" s="14">
        <f t="shared" si="181"/>
        <v>0</v>
      </c>
      <c r="AC500" s="15">
        <f t="shared" si="182"/>
        <v>320.5</v>
      </c>
      <c r="AD500" s="48">
        <f>(ROUND(AC500-AC487,1)/AC487)</f>
        <v>3.6881268197994178E-2</v>
      </c>
      <c r="AE500" s="113"/>
      <c r="AF500" s="60"/>
      <c r="AH500" s="59"/>
    </row>
    <row r="501" spans="1:34">
      <c r="A501" s="99"/>
      <c r="B501" s="87"/>
      <c r="C501" s="21" t="s">
        <v>325</v>
      </c>
      <c r="D501" s="12">
        <v>84</v>
      </c>
      <c r="E501" s="12">
        <v>0</v>
      </c>
      <c r="F501" s="12">
        <v>0</v>
      </c>
      <c r="G501" s="12">
        <v>0</v>
      </c>
      <c r="H501" s="12">
        <v>0</v>
      </c>
      <c r="I501" s="13">
        <v>70</v>
      </c>
      <c r="J501" s="13">
        <v>50</v>
      </c>
      <c r="K501" s="13">
        <v>0</v>
      </c>
      <c r="L501" s="13">
        <v>0</v>
      </c>
      <c r="M501" s="13">
        <v>40</v>
      </c>
      <c r="N501" s="14">
        <f>D501*$D$17</f>
        <v>89.04</v>
      </c>
      <c r="O501" s="14">
        <f>E501*$E$17</f>
        <v>0</v>
      </c>
      <c r="P501" s="14">
        <f>F501*$F$17</f>
        <v>0</v>
      </c>
      <c r="Q501" s="14">
        <f>G501*$G$17</f>
        <v>0</v>
      </c>
      <c r="R501" s="14">
        <f>H501*$H$17</f>
        <v>0</v>
      </c>
      <c r="S501" s="14">
        <f>(N501/100)*(I501*$I$17)+(N501/100)*(J501*$J$17)+(N501/100)*(M501*$M$17)</f>
        <v>235.95600000000002</v>
      </c>
      <c r="T501" s="14">
        <f>(O501/100)*(K501*$K$17)</f>
        <v>0</v>
      </c>
      <c r="U501" s="14">
        <f>(P501/100)*(K501*$K$17)+(P501/100)*(L501*$L$17)</f>
        <v>0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3"/>
        <v>324.99600000000004</v>
      </c>
      <c r="Y501" s="14">
        <f t="shared" si="176"/>
        <v>0</v>
      </c>
      <c r="Z501" s="14">
        <f t="shared" si="177"/>
        <v>0</v>
      </c>
      <c r="AA501" s="14">
        <f t="shared" si="178"/>
        <v>0</v>
      </c>
      <c r="AB501" s="14">
        <f t="shared" si="181"/>
        <v>0</v>
      </c>
      <c r="AC501" s="15">
        <f t="shared" si="182"/>
        <v>325</v>
      </c>
      <c r="AD501" s="48">
        <f>(ROUND(AC501-AC487,1)/AC487)</f>
        <v>5.1439663539307665E-2</v>
      </c>
      <c r="AE501" s="113" t="s">
        <v>790</v>
      </c>
      <c r="AF501" s="60"/>
      <c r="AH501" s="59"/>
    </row>
    <row r="502" spans="1:34">
      <c r="A502" s="106" t="s">
        <v>0</v>
      </c>
      <c r="B502" s="90" t="s">
        <v>29</v>
      </c>
      <c r="C502" s="50" t="s">
        <v>241</v>
      </c>
      <c r="D502" s="11">
        <v>80</v>
      </c>
      <c r="E502" s="11">
        <v>0</v>
      </c>
      <c r="F502" s="11">
        <v>54</v>
      </c>
      <c r="G502" s="11">
        <v>0</v>
      </c>
      <c r="H502" s="11">
        <v>0</v>
      </c>
      <c r="I502" s="51">
        <v>25</v>
      </c>
      <c r="J502" s="51">
        <v>25</v>
      </c>
      <c r="K502" s="51">
        <v>20</v>
      </c>
      <c r="L502" s="51">
        <v>20</v>
      </c>
      <c r="M502" s="51">
        <v>0</v>
      </c>
      <c r="N502" s="52">
        <f>D502*$D$3</f>
        <v>92</v>
      </c>
      <c r="O502" s="52">
        <f>E502*$E$3</f>
        <v>0</v>
      </c>
      <c r="P502" s="52">
        <f>F502*$F$3</f>
        <v>62.099999999999994</v>
      </c>
      <c r="Q502" s="52">
        <f>G502*$G$3</f>
        <v>0</v>
      </c>
      <c r="R502" s="52">
        <f>H502*$H$3</f>
        <v>0</v>
      </c>
      <c r="S502" s="52">
        <f>(N502/100)*(I502*$I$3)+(N502/100)*(J502*$J$3)</f>
        <v>92</v>
      </c>
      <c r="T502" s="52">
        <f>(O502/100)*(K502*$K$3)</f>
        <v>0</v>
      </c>
      <c r="U502" s="52">
        <f>(P502/100)*(K502*$K$3)+(P502/100)*(L502*$L$3)</f>
        <v>49.68</v>
      </c>
      <c r="V502" s="52">
        <f>(Q502/100)*(L502*$L$3)</f>
        <v>0</v>
      </c>
      <c r="W502" s="52">
        <f>(R502/100)*(K502*$K$3)+(R502/100)*(L502*$L$3)</f>
        <v>0</v>
      </c>
      <c r="X502" s="52">
        <f t="shared" si="180"/>
        <v>184</v>
      </c>
      <c r="Y502" s="52">
        <f t="shared" si="176"/>
        <v>0</v>
      </c>
      <c r="Z502" s="52">
        <f t="shared" si="177"/>
        <v>111.78</v>
      </c>
      <c r="AA502" s="52">
        <f t="shared" si="178"/>
        <v>0</v>
      </c>
      <c r="AB502" s="52">
        <f t="shared" si="179"/>
        <v>0</v>
      </c>
      <c r="AC502" s="53">
        <f>ROUND(X502+Y502+Z502+AA502+AB502,1)</f>
        <v>295.8</v>
      </c>
      <c r="AD502" s="58"/>
      <c r="AE502" s="113"/>
      <c r="AF502" s="60"/>
      <c r="AH502" s="59"/>
    </row>
    <row r="503" spans="1:34">
      <c r="A503" s="99" t="s">
        <v>791</v>
      </c>
      <c r="B503" s="91">
        <v>16</v>
      </c>
      <c r="C503" s="21" t="s">
        <v>323</v>
      </c>
      <c r="D503" s="12">
        <v>80</v>
      </c>
      <c r="E503" s="12">
        <v>0</v>
      </c>
      <c r="F503" s="12">
        <v>54</v>
      </c>
      <c r="G503" s="12">
        <v>0</v>
      </c>
      <c r="H503" s="12">
        <v>0</v>
      </c>
      <c r="I503" s="13">
        <v>51</v>
      </c>
      <c r="J503" s="13">
        <v>51</v>
      </c>
      <c r="K503" s="13">
        <v>20</v>
      </c>
      <c r="L503" s="13">
        <v>20</v>
      </c>
      <c r="M503" s="13">
        <v>0</v>
      </c>
      <c r="N503" s="14">
        <f>D503*$D$4</f>
        <v>84.800000000000011</v>
      </c>
      <c r="O503" s="14">
        <f>E503*$E$4</f>
        <v>0</v>
      </c>
      <c r="P503" s="14">
        <f>F503*$F$4</f>
        <v>57.24</v>
      </c>
      <c r="Q503" s="14">
        <f>G503*$G$4</f>
        <v>0</v>
      </c>
      <c r="R503" s="14">
        <f>H503*$H$4</f>
        <v>0</v>
      </c>
      <c r="S503" s="14">
        <f>(N503/100)*(I503*$I$4)+(N503/100)*(J503*$J$4)</f>
        <v>172.99200000000002</v>
      </c>
      <c r="T503" s="14">
        <f>(O503/100)*(K503*$K$4)</f>
        <v>0</v>
      </c>
      <c r="U503" s="14">
        <f>(P503/100)*(K503*$K$4)+(P503/100)*(L503*$L$4)</f>
        <v>45.792000000000002</v>
      </c>
      <c r="V503" s="14">
        <f>(Q503/100)*(L503*$L$4)</f>
        <v>0</v>
      </c>
      <c r="W503" s="14">
        <f>(R503/100)*(K503*$K$4)+(R503/100)*(L503*$L$4)</f>
        <v>0</v>
      </c>
      <c r="X503" s="14">
        <f t="shared" ref="X503:X516" si="184">N503+S503</f>
        <v>257.79200000000003</v>
      </c>
      <c r="Y503" s="14">
        <f t="shared" ref="Y503:Y516" si="185">O503+T503</f>
        <v>0</v>
      </c>
      <c r="Z503" s="14">
        <f t="shared" ref="Z503:Z516" si="186">P503+U503</f>
        <v>103.03200000000001</v>
      </c>
      <c r="AA503" s="14">
        <f t="shared" ref="AA503:AA516" si="187">Q503+V503</f>
        <v>0</v>
      </c>
      <c r="AB503" s="14">
        <f t="shared" si="179"/>
        <v>0</v>
      </c>
      <c r="AC503" s="15">
        <f>ROUND(X503+Y503+Z503+AA503+AB503,1)</f>
        <v>360.8</v>
      </c>
      <c r="AD503" s="48">
        <f>(ROUND(AC503-AC502,1)/AC502)</f>
        <v>0.21974306964164975</v>
      </c>
      <c r="AE503" s="113"/>
      <c r="AF503" s="60"/>
      <c r="AH503" s="59"/>
    </row>
    <row r="504" spans="1:34">
      <c r="A504" s="99" t="s">
        <v>792</v>
      </c>
      <c r="B504" s="91">
        <v>16</v>
      </c>
      <c r="C504" s="21" t="s">
        <v>825</v>
      </c>
      <c r="D504" s="12">
        <v>80</v>
      </c>
      <c r="E504" s="12">
        <v>0</v>
      </c>
      <c r="F504" s="12">
        <v>54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D504*$D$5</f>
        <v>92</v>
      </c>
      <c r="O504" s="14">
        <f>E504*$E$5</f>
        <v>0</v>
      </c>
      <c r="P504" s="14">
        <f>F504*$F$5</f>
        <v>62.099999999999994</v>
      </c>
      <c r="Q504" s="14">
        <f>G504*$G$5</f>
        <v>0</v>
      </c>
      <c r="R504" s="14">
        <f>H504*$H$5</f>
        <v>0</v>
      </c>
      <c r="S504" s="14">
        <f>(N504/100)*(I504*$I$5)+(N504/100)*(J504*$J$5)</f>
        <v>92</v>
      </c>
      <c r="T504" s="14">
        <f>(O504/100)*(K504*$K$5)</f>
        <v>0</v>
      </c>
      <c r="U504" s="14">
        <f>(P504/100)*(K504*$K$5)+(P504/100)*(L504*$L$5)</f>
        <v>49.68</v>
      </c>
      <c r="V504" s="14">
        <f>(Q504/100)*(L504*$L$5)</f>
        <v>0</v>
      </c>
      <c r="W504" s="14">
        <f>(R504/100)*(K504*$K$5)+(R504/100)*(L504*$L$5)</f>
        <v>0</v>
      </c>
      <c r="X504" s="14">
        <f t="shared" si="184"/>
        <v>184</v>
      </c>
      <c r="Y504" s="14">
        <f t="shared" si="185"/>
        <v>0</v>
      </c>
      <c r="Z504" s="14">
        <f t="shared" si="186"/>
        <v>111.78</v>
      </c>
      <c r="AA504" s="14">
        <f t="shared" si="187"/>
        <v>0</v>
      </c>
      <c r="AB504" s="14">
        <f t="shared" si="179"/>
        <v>0</v>
      </c>
      <c r="AC504" s="15">
        <f t="shared" ref="AC504:AC516" si="188">ROUND(X504+Y504+Z504+AA504+AB504,1)</f>
        <v>295.8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1">
        <v>20</v>
      </c>
      <c r="C505" s="21" t="s">
        <v>336</v>
      </c>
      <c r="D505" s="12">
        <v>80</v>
      </c>
      <c r="E505" s="12">
        <v>0</v>
      </c>
      <c r="F505" s="12">
        <v>54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D505*$D$6</f>
        <v>92</v>
      </c>
      <c r="O505" s="14">
        <f>E505*$E$6</f>
        <v>0</v>
      </c>
      <c r="P505" s="14">
        <f>F505*$F$6</f>
        <v>62.099999999999994</v>
      </c>
      <c r="Q505" s="14">
        <f>G505*$G$6</f>
        <v>0</v>
      </c>
      <c r="R505" s="14">
        <f>H505*$H$6</f>
        <v>0</v>
      </c>
      <c r="S505" s="14">
        <f>(N505/100)*(I505*$I$6)+(N505/100)*(J505*$J$6)</f>
        <v>92</v>
      </c>
      <c r="T505" s="14">
        <f>(O505/100)*(K505*$K$6)</f>
        <v>0</v>
      </c>
      <c r="U505" s="14">
        <f>(P505/100)*(K505*$K$6)+(P505/100)*(L505*$L$6)</f>
        <v>49.68</v>
      </c>
      <c r="V505" s="14">
        <f>(Q505/100)*(L505*$L$6)</f>
        <v>0</v>
      </c>
      <c r="W505" s="14">
        <f>(R505/100)*(K505*$K$6)+(R505/100)*(L505*$L$6)</f>
        <v>0</v>
      </c>
      <c r="X505" s="14">
        <f t="shared" si="184"/>
        <v>184</v>
      </c>
      <c r="Y505" s="14">
        <f t="shared" si="185"/>
        <v>0</v>
      </c>
      <c r="Z505" s="14">
        <f t="shared" si="186"/>
        <v>111.78</v>
      </c>
      <c r="AA505" s="14">
        <f t="shared" si="187"/>
        <v>0</v>
      </c>
      <c r="AB505" s="14">
        <f t="shared" ref="AB505:AB516" si="189">R505+W505</f>
        <v>0</v>
      </c>
      <c r="AC505" s="15">
        <f t="shared" si="188"/>
        <v>295.8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1">
        <v>20</v>
      </c>
      <c r="C506" s="21" t="s">
        <v>337</v>
      </c>
      <c r="D506" s="12">
        <v>80</v>
      </c>
      <c r="E506" s="12">
        <v>0</v>
      </c>
      <c r="F506" s="12">
        <v>54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D506*$D$7</f>
        <v>92</v>
      </c>
      <c r="O506" s="14">
        <f>E506*$E$7</f>
        <v>0</v>
      </c>
      <c r="P506" s="14">
        <f>F506*$F$7</f>
        <v>62.099999999999994</v>
      </c>
      <c r="Q506" s="14">
        <f>G506*$G$7</f>
        <v>0</v>
      </c>
      <c r="R506" s="14">
        <f>H506*$H$7</f>
        <v>0</v>
      </c>
      <c r="S506" s="14">
        <f>(N506/100)*(I506*$I$7)+(N506/100)*(J506*$J$7)</f>
        <v>92</v>
      </c>
      <c r="T506" s="14">
        <f>(O506/100)*(K506*$K$7)</f>
        <v>0</v>
      </c>
      <c r="U506" s="14">
        <f>(P506/100)*(K506*$K$7)+(P506/100)*(L506*$L$7)</f>
        <v>49.68</v>
      </c>
      <c r="V506" s="14">
        <f>(Q506/100)*(L506*$L$7)</f>
        <v>0</v>
      </c>
      <c r="W506" s="14">
        <f>(R506/100)*(K506*$K$7)+(R506/100)*(L506*$L$7)</f>
        <v>0</v>
      </c>
      <c r="X506" s="14">
        <f t="shared" si="184"/>
        <v>184</v>
      </c>
      <c r="Y506" s="14">
        <f t="shared" si="185"/>
        <v>0</v>
      </c>
      <c r="Z506" s="14">
        <f t="shared" si="186"/>
        <v>111.78</v>
      </c>
      <c r="AA506" s="14">
        <f t="shared" si="187"/>
        <v>0</v>
      </c>
      <c r="AB506" s="14">
        <f t="shared" si="189"/>
        <v>0</v>
      </c>
      <c r="AC506" s="15">
        <f t="shared" si="188"/>
        <v>295.8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1"/>
      <c r="C507" s="21" t="s">
        <v>338</v>
      </c>
      <c r="D507" s="12">
        <v>80</v>
      </c>
      <c r="E507" s="12">
        <v>0</v>
      </c>
      <c r="F507" s="12">
        <v>54</v>
      </c>
      <c r="G507" s="12">
        <v>0</v>
      </c>
      <c r="H507" s="12">
        <v>0</v>
      </c>
      <c r="I507" s="13">
        <v>25</v>
      </c>
      <c r="J507" s="13">
        <v>25</v>
      </c>
      <c r="K507" s="13">
        <v>20</v>
      </c>
      <c r="L507" s="13">
        <v>20</v>
      </c>
      <c r="M507" s="13">
        <v>0</v>
      </c>
      <c r="N507" s="14">
        <f>D507*$D$8</f>
        <v>92</v>
      </c>
      <c r="O507" s="14">
        <f>E507*$E$8</f>
        <v>0</v>
      </c>
      <c r="P507" s="14">
        <f>F507*$F$8</f>
        <v>62.099999999999994</v>
      </c>
      <c r="Q507" s="14">
        <f>G507*$G$8</f>
        <v>0</v>
      </c>
      <c r="R507" s="14">
        <f>H507*$H$8</f>
        <v>0</v>
      </c>
      <c r="S507" s="14">
        <f>(N507/100)*(I507*$I$8)+(N507/100)*(J507*$J$8)</f>
        <v>92</v>
      </c>
      <c r="T507" s="14">
        <f>(O507/100)*(K507*$K$8)</f>
        <v>0</v>
      </c>
      <c r="U507" s="14">
        <f>(P507/100)*(K507*$K$8)+(P507/100)*(L507*$L$8)</f>
        <v>49.68</v>
      </c>
      <c r="V507" s="14">
        <f>(Q507/100)*(L507*$L$8)</f>
        <v>0</v>
      </c>
      <c r="W507" s="14">
        <f>(R507/100)*(K507*$K$8)+(R507/100)*(L507*$L$8)</f>
        <v>0</v>
      </c>
      <c r="X507" s="14">
        <f t="shared" si="184"/>
        <v>184</v>
      </c>
      <c r="Y507" s="14">
        <f t="shared" si="185"/>
        <v>0</v>
      </c>
      <c r="Z507" s="14">
        <f t="shared" si="186"/>
        <v>111.78</v>
      </c>
      <c r="AA507" s="14">
        <f t="shared" si="187"/>
        <v>0</v>
      </c>
      <c r="AB507" s="14">
        <f t="shared" si="189"/>
        <v>0</v>
      </c>
      <c r="AC507" s="15">
        <f t="shared" si="188"/>
        <v>295.8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1"/>
      <c r="C508" s="21" t="s">
        <v>1</v>
      </c>
      <c r="D508" s="12">
        <v>40</v>
      </c>
      <c r="E508" s="12">
        <v>110</v>
      </c>
      <c r="F508" s="12">
        <v>0</v>
      </c>
      <c r="G508" s="12">
        <v>0</v>
      </c>
      <c r="H508" s="12">
        <v>0</v>
      </c>
      <c r="I508" s="13">
        <v>25</v>
      </c>
      <c r="J508" s="13">
        <v>25</v>
      </c>
      <c r="K508" s="13">
        <v>100</v>
      </c>
      <c r="L508" s="13">
        <v>0</v>
      </c>
      <c r="M508" s="13">
        <v>0</v>
      </c>
      <c r="N508" s="14">
        <f>D508*$D$9</f>
        <v>42.400000000000006</v>
      </c>
      <c r="O508" s="14">
        <f>E508*$E$9</f>
        <v>116.60000000000001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21.200000000000003</v>
      </c>
      <c r="T508" s="14">
        <f>(O508/100)*(K508*$K$9)</f>
        <v>163.24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84"/>
        <v>63.600000000000009</v>
      </c>
      <c r="Y508" s="14">
        <f t="shared" si="185"/>
        <v>279.84000000000003</v>
      </c>
      <c r="Z508" s="14">
        <f t="shared" si="186"/>
        <v>0</v>
      </c>
      <c r="AA508" s="14">
        <f t="shared" si="187"/>
        <v>0</v>
      </c>
      <c r="AB508" s="14">
        <f t="shared" si="189"/>
        <v>0</v>
      </c>
      <c r="AC508" s="15">
        <f t="shared" si="188"/>
        <v>343.4</v>
      </c>
      <c r="AD508" s="48">
        <f>(ROUND(AC508-AC502,1)/AC502)</f>
        <v>0.16091954022988506</v>
      </c>
      <c r="AE508" s="113"/>
      <c r="AF508" s="60"/>
      <c r="AH508" s="59"/>
    </row>
    <row r="509" spans="1:34">
      <c r="A509" s="99" t="s">
        <v>820</v>
      </c>
      <c r="B509" s="91"/>
      <c r="C509" s="21" t="s">
        <v>2</v>
      </c>
      <c r="D509" s="12">
        <v>40</v>
      </c>
      <c r="E509" s="12">
        <v>0</v>
      </c>
      <c r="F509" s="12">
        <v>110</v>
      </c>
      <c r="G509" s="12">
        <v>0</v>
      </c>
      <c r="H509" s="12">
        <v>0</v>
      </c>
      <c r="I509" s="13">
        <v>25</v>
      </c>
      <c r="J509" s="13">
        <v>25</v>
      </c>
      <c r="K509" s="13">
        <v>55</v>
      </c>
      <c r="L509" s="13">
        <v>55</v>
      </c>
      <c r="M509" s="13">
        <v>0</v>
      </c>
      <c r="N509" s="14">
        <f>D509*$D$10</f>
        <v>42.400000000000006</v>
      </c>
      <c r="O509" s="14">
        <f>E509*$E$10</f>
        <v>0</v>
      </c>
      <c r="P509" s="14">
        <f>F509*$F$10</f>
        <v>116.60000000000001</v>
      </c>
      <c r="Q509" s="14">
        <f>G509*$G$10</f>
        <v>0</v>
      </c>
      <c r="R509" s="14">
        <f>H509*$H$10</f>
        <v>0</v>
      </c>
      <c r="S509" s="14">
        <f>(N509/100)*(I509*$I$10)+(N509/100)*(J509*$J$10)</f>
        <v>21.200000000000003</v>
      </c>
      <c r="T509" s="14">
        <f>(O509/100)*(K509*$J$10)</f>
        <v>0</v>
      </c>
      <c r="U509" s="14">
        <f>(P509/100)*(K509*$K$10)+(P509/100)*(L509*$L$10)</f>
        <v>179.56400000000002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84"/>
        <v>63.600000000000009</v>
      </c>
      <c r="Y509" s="14">
        <f t="shared" si="185"/>
        <v>0</v>
      </c>
      <c r="Z509" s="14">
        <f t="shared" si="186"/>
        <v>296.16400000000004</v>
      </c>
      <c r="AA509" s="14">
        <f t="shared" si="187"/>
        <v>0</v>
      </c>
      <c r="AB509" s="14">
        <f t="shared" si="189"/>
        <v>0</v>
      </c>
      <c r="AC509" s="15">
        <f t="shared" si="188"/>
        <v>359.8</v>
      </c>
      <c r="AD509" s="48">
        <f>(ROUND(AC509-AC502,1)/AC502)</f>
        <v>0.21636240703177823</v>
      </c>
      <c r="AE509" s="113"/>
      <c r="AF509" s="60"/>
      <c r="AH509" s="59"/>
    </row>
    <row r="510" spans="1:34">
      <c r="A510" s="99" t="s">
        <v>821</v>
      </c>
      <c r="B510" s="91"/>
      <c r="C510" s="21" t="s">
        <v>3</v>
      </c>
      <c r="D510" s="12">
        <v>40</v>
      </c>
      <c r="E510" s="12">
        <v>0</v>
      </c>
      <c r="F510" s="12">
        <v>0</v>
      </c>
      <c r="G510" s="12">
        <v>110</v>
      </c>
      <c r="H510" s="12">
        <v>0</v>
      </c>
      <c r="I510" s="13">
        <v>25</v>
      </c>
      <c r="J510" s="13">
        <v>25</v>
      </c>
      <c r="K510" s="13">
        <v>0</v>
      </c>
      <c r="L510" s="13">
        <v>100</v>
      </c>
      <c r="M510" s="13">
        <v>0</v>
      </c>
      <c r="N510" s="14">
        <f>D510*$D$11</f>
        <v>42.400000000000006</v>
      </c>
      <c r="O510" s="14">
        <f>E510*$E$11</f>
        <v>0</v>
      </c>
      <c r="P510" s="14">
        <f>F510*$F$11</f>
        <v>0</v>
      </c>
      <c r="Q510" s="14">
        <f>G510*$G$11</f>
        <v>116.60000000000001</v>
      </c>
      <c r="R510" s="14">
        <f>H510*$H$11</f>
        <v>0</v>
      </c>
      <c r="S510" s="14">
        <f>(N510/100)*(I510*$I$11)+(N510/100)*(J510*$J$11)</f>
        <v>21.200000000000003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163.24</v>
      </c>
      <c r="W510" s="14">
        <f>(R510/100)*(K510*$K$11)+(R510/100)*(L510*$L$11)</f>
        <v>0</v>
      </c>
      <c r="X510" s="14">
        <f t="shared" si="184"/>
        <v>63.600000000000009</v>
      </c>
      <c r="Y510" s="14">
        <f t="shared" si="185"/>
        <v>0</v>
      </c>
      <c r="Z510" s="14">
        <f t="shared" si="186"/>
        <v>0</v>
      </c>
      <c r="AA510" s="14">
        <f t="shared" si="187"/>
        <v>279.84000000000003</v>
      </c>
      <c r="AB510" s="14">
        <f t="shared" si="189"/>
        <v>0</v>
      </c>
      <c r="AC510" s="15">
        <f t="shared" si="188"/>
        <v>343.4</v>
      </c>
      <c r="AD510" s="48">
        <f>(ROUND(AC510-AC502,1)/AC502)</f>
        <v>0.16091954022988506</v>
      </c>
      <c r="AE510" s="113"/>
      <c r="AF510" s="60"/>
      <c r="AH510" s="59"/>
    </row>
    <row r="511" spans="1:34">
      <c r="A511" s="99" t="s">
        <v>822</v>
      </c>
      <c r="B511" s="91"/>
      <c r="C511" s="21" t="s">
        <v>4</v>
      </c>
      <c r="D511" s="12">
        <v>40</v>
      </c>
      <c r="E511" s="12">
        <v>0</v>
      </c>
      <c r="F511" s="12">
        <v>0</v>
      </c>
      <c r="G511" s="12">
        <v>0</v>
      </c>
      <c r="H511" s="12">
        <v>110</v>
      </c>
      <c r="I511" s="13">
        <v>25</v>
      </c>
      <c r="J511" s="13">
        <v>25</v>
      </c>
      <c r="K511" s="13">
        <v>50</v>
      </c>
      <c r="L511" s="13">
        <v>50</v>
      </c>
      <c r="M511" s="13">
        <v>0</v>
      </c>
      <c r="N511" s="14">
        <f>D511*$D$12</f>
        <v>42.400000000000006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116.60000000000001</v>
      </c>
      <c r="S511" s="14">
        <f>(N511/100)*(I511*$I$12)+(N511/100)*(J511*$J$12)</f>
        <v>21.200000000000003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163.24</v>
      </c>
      <c r="X511" s="14">
        <f t="shared" si="184"/>
        <v>63.600000000000009</v>
      </c>
      <c r="Y511" s="14">
        <f t="shared" si="185"/>
        <v>0</v>
      </c>
      <c r="Z511" s="14">
        <f t="shared" si="186"/>
        <v>0</v>
      </c>
      <c r="AA511" s="14">
        <f t="shared" si="187"/>
        <v>0</v>
      </c>
      <c r="AB511" s="14">
        <f t="shared" si="189"/>
        <v>279.84000000000003</v>
      </c>
      <c r="AC511" s="15">
        <f t="shared" si="188"/>
        <v>343.4</v>
      </c>
      <c r="AD511" s="48">
        <f>(ROUND(AC511-AC502,1)/AC502)</f>
        <v>0.16091954022988506</v>
      </c>
      <c r="AE511" s="113"/>
      <c r="AF511" s="60"/>
      <c r="AH511" s="59"/>
    </row>
    <row r="512" spans="1:34">
      <c r="A512" s="99" t="s">
        <v>823</v>
      </c>
      <c r="B512" s="91"/>
      <c r="C512" s="21" t="s">
        <v>326</v>
      </c>
      <c r="D512" s="12">
        <v>80</v>
      </c>
      <c r="E512" s="12">
        <v>0</v>
      </c>
      <c r="F512" s="12">
        <v>54</v>
      </c>
      <c r="G512" s="12">
        <v>0</v>
      </c>
      <c r="H512" s="12">
        <v>0</v>
      </c>
      <c r="I512" s="13">
        <v>25</v>
      </c>
      <c r="J512" s="13">
        <v>25</v>
      </c>
      <c r="K512" s="13">
        <v>20</v>
      </c>
      <c r="L512" s="13">
        <v>20</v>
      </c>
      <c r="M512" s="13">
        <v>50</v>
      </c>
      <c r="N512" s="14">
        <f>D512*$D$13</f>
        <v>84.800000000000011</v>
      </c>
      <c r="O512" s="14">
        <f>E512*$E$13</f>
        <v>0</v>
      </c>
      <c r="P512" s="14">
        <f>F512*$F$13</f>
        <v>57.24</v>
      </c>
      <c r="Q512" s="14">
        <f>G512*$G$13</f>
        <v>0</v>
      </c>
      <c r="R512" s="14">
        <f>H512*$H$13</f>
        <v>0</v>
      </c>
      <c r="S512" s="14">
        <f>(N512/100)*(I512*$I$13)+(N512/100)*(J512*$J$13)+(N512/100)*(M512*$M$13)</f>
        <v>127.20000000000002</v>
      </c>
      <c r="T512" s="14">
        <f>(O512/100)*(K512*$K$13)+(O512/100)*(M512*$M$13)</f>
        <v>0</v>
      </c>
      <c r="U512" s="14">
        <f>(P512/100)*(K512*$K$13)+(P512/100)*(L512*$L$13)+(P512/100)*(M512*$M$13)</f>
        <v>80.135999999999996</v>
      </c>
      <c r="V512" s="14">
        <f>(Q512/100)*(L512*$L$13)+(Q512/100)*(M512*$M$13)</f>
        <v>0</v>
      </c>
      <c r="W512" s="14">
        <f>(R512/100)*(K512*$K$13)+(R512/100)*(L512*$L$13)+(R512/100)*(M512*$M$13)</f>
        <v>0</v>
      </c>
      <c r="X512" s="14">
        <f>N512+S512</f>
        <v>212.00000000000003</v>
      </c>
      <c r="Y512" s="14">
        <f t="shared" si="185"/>
        <v>0</v>
      </c>
      <c r="Z512" s="14">
        <f t="shared" si="186"/>
        <v>137.376</v>
      </c>
      <c r="AA512" s="14">
        <f t="shared" si="187"/>
        <v>0</v>
      </c>
      <c r="AB512" s="14">
        <f t="shared" si="189"/>
        <v>0</v>
      </c>
      <c r="AC512" s="15">
        <f t="shared" si="188"/>
        <v>349.4</v>
      </c>
      <c r="AD512" s="48">
        <f>(ROUND(AC512-AC502,1)/AC502)</f>
        <v>0.18120351588911426</v>
      </c>
      <c r="AE512" s="113"/>
      <c r="AF512" s="60"/>
      <c r="AH512" s="59"/>
    </row>
    <row r="513" spans="1:34">
      <c r="A513" s="99" t="s">
        <v>824</v>
      </c>
      <c r="B513" s="91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80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244.86000000000004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84"/>
        <v>361.46000000000004</v>
      </c>
      <c r="Y513" s="14">
        <f t="shared" si="185"/>
        <v>0</v>
      </c>
      <c r="Z513" s="14">
        <f t="shared" si="186"/>
        <v>0</v>
      </c>
      <c r="AA513" s="14">
        <f t="shared" si="187"/>
        <v>0</v>
      </c>
      <c r="AB513" s="14">
        <f t="shared" si="189"/>
        <v>0</v>
      </c>
      <c r="AC513" s="15">
        <f t="shared" si="188"/>
        <v>361.5</v>
      </c>
      <c r="AD513" s="48">
        <f>(ROUND(AC513-AC502,1)/AC502)</f>
        <v>0.22210953346855983</v>
      </c>
      <c r="AE513" s="113"/>
      <c r="AF513" s="60"/>
      <c r="AH513" s="59"/>
    </row>
    <row r="514" spans="1:34">
      <c r="A514" s="99"/>
      <c r="B514" s="91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25</v>
      </c>
      <c r="K514" s="13">
        <v>0</v>
      </c>
      <c r="L514" s="13">
        <v>80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244.86000000000004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84"/>
        <v>361.46000000000004</v>
      </c>
      <c r="Y514" s="14">
        <f t="shared" si="185"/>
        <v>0</v>
      </c>
      <c r="Z514" s="14">
        <f t="shared" si="186"/>
        <v>0</v>
      </c>
      <c r="AA514" s="14">
        <f t="shared" si="187"/>
        <v>0</v>
      </c>
      <c r="AB514" s="14">
        <f t="shared" si="189"/>
        <v>0</v>
      </c>
      <c r="AC514" s="15">
        <f t="shared" si="188"/>
        <v>361.5</v>
      </c>
      <c r="AD514" s="48">
        <f>(ROUND(AC514-AC502,1)/AC502)</f>
        <v>0.22210953346855983</v>
      </c>
      <c r="AE514" s="113"/>
      <c r="AF514" s="60"/>
      <c r="AH514" s="59"/>
    </row>
    <row r="515" spans="1:34">
      <c r="A515" s="99"/>
      <c r="B515" s="91"/>
      <c r="C515" s="21" t="s">
        <v>324</v>
      </c>
      <c r="D515" s="12">
        <v>80</v>
      </c>
      <c r="E515" s="12">
        <v>0</v>
      </c>
      <c r="F515" s="12">
        <v>54</v>
      </c>
      <c r="G515" s="12">
        <v>0</v>
      </c>
      <c r="H515" s="12">
        <v>0</v>
      </c>
      <c r="I515" s="13">
        <v>25</v>
      </c>
      <c r="J515" s="13">
        <v>62</v>
      </c>
      <c r="K515" s="13">
        <v>20</v>
      </c>
      <c r="L515" s="13">
        <v>20</v>
      </c>
      <c r="M515" s="13">
        <v>0</v>
      </c>
      <c r="N515" s="14">
        <f>D515*$D$16</f>
        <v>84.800000000000011</v>
      </c>
      <c r="O515" s="14">
        <f>E515*$E$16</f>
        <v>0</v>
      </c>
      <c r="P515" s="14">
        <f>F515*$F$16</f>
        <v>57.24</v>
      </c>
      <c r="Q515" s="14">
        <f>G515*$G$16</f>
        <v>0</v>
      </c>
      <c r="R515" s="14">
        <f>H515*$H$16</f>
        <v>0</v>
      </c>
      <c r="S515" s="14">
        <f>(N515/100)*(I515*$I$16)+(N515/100)*(J515*$J$16)</f>
        <v>152.64000000000004</v>
      </c>
      <c r="T515" s="14">
        <f>(O515/100)*(K515*$K$16)</f>
        <v>0</v>
      </c>
      <c r="U515" s="14">
        <f>(P515/100)*(K515*$K$16)+(P515/100)*(L515*$L$16)</f>
        <v>22.896000000000001</v>
      </c>
      <c r="V515" s="14">
        <f>(Q515/100)*(L515*$L$16)</f>
        <v>0</v>
      </c>
      <c r="W515" s="14">
        <f>(R515/100)*(K515*$K$16)+(R515/100)*(L515*$L$16)</f>
        <v>0</v>
      </c>
      <c r="X515" s="14">
        <f t="shared" si="184"/>
        <v>237.44000000000005</v>
      </c>
      <c r="Y515" s="14">
        <f t="shared" si="185"/>
        <v>0</v>
      </c>
      <c r="Z515" s="14">
        <f t="shared" si="186"/>
        <v>80.135999999999996</v>
      </c>
      <c r="AA515" s="14">
        <f t="shared" si="187"/>
        <v>0</v>
      </c>
      <c r="AB515" s="14">
        <f t="shared" si="189"/>
        <v>0</v>
      </c>
      <c r="AC515" s="15">
        <f t="shared" si="188"/>
        <v>317.60000000000002</v>
      </c>
      <c r="AD515" s="48">
        <f>(ROUND(AC515-AC502,1)/AC502)</f>
        <v>7.3698444895199458E-2</v>
      </c>
      <c r="AE515" s="113"/>
      <c r="AF515" s="60"/>
      <c r="AH515" s="59"/>
    </row>
    <row r="516" spans="1:34">
      <c r="A516" s="99"/>
      <c r="B516" s="91"/>
      <c r="C516" s="21" t="s">
        <v>325</v>
      </c>
      <c r="D516" s="12">
        <v>80</v>
      </c>
      <c r="E516" s="12">
        <v>0</v>
      </c>
      <c r="F516" s="12">
        <v>54</v>
      </c>
      <c r="G516" s="12">
        <v>0</v>
      </c>
      <c r="H516" s="12">
        <v>0</v>
      </c>
      <c r="I516" s="13">
        <v>62</v>
      </c>
      <c r="J516" s="13">
        <v>25</v>
      </c>
      <c r="K516" s="13">
        <v>20</v>
      </c>
      <c r="L516" s="13">
        <v>20</v>
      </c>
      <c r="M516" s="13">
        <v>0</v>
      </c>
      <c r="N516" s="14">
        <f>D516*$D$17</f>
        <v>84.800000000000011</v>
      </c>
      <c r="O516" s="14">
        <f>E516*$E$17</f>
        <v>0</v>
      </c>
      <c r="P516" s="14">
        <f>F516*$F$17</f>
        <v>57.24</v>
      </c>
      <c r="Q516" s="14">
        <f>G516*$G$17</f>
        <v>0</v>
      </c>
      <c r="R516" s="14">
        <f>H516*$H$17</f>
        <v>0</v>
      </c>
      <c r="S516" s="14">
        <f>(N516/100)*(I516*$I$17)+(N516/100)*(J516*$J$17)</f>
        <v>152.64000000000004</v>
      </c>
      <c r="T516" s="14">
        <f>(O516/100)*(K516*$K$17)</f>
        <v>0</v>
      </c>
      <c r="U516" s="14">
        <f>(P516/100)*(K516*$K$17)+(P516/100)*(L516*$L$17)</f>
        <v>22.896000000000001</v>
      </c>
      <c r="V516" s="14">
        <f>(Q516/100)*(L516*$L$17)</f>
        <v>0</v>
      </c>
      <c r="W516" s="14">
        <f>(R516/100)*(K516*$K$17)+(R516/100)*(L516*$L$17)</f>
        <v>0</v>
      </c>
      <c r="X516" s="14">
        <f t="shared" si="184"/>
        <v>237.44000000000005</v>
      </c>
      <c r="Y516" s="14">
        <f t="shared" si="185"/>
        <v>0</v>
      </c>
      <c r="Z516" s="14">
        <f t="shared" si="186"/>
        <v>80.135999999999996</v>
      </c>
      <c r="AA516" s="14">
        <f t="shared" si="187"/>
        <v>0</v>
      </c>
      <c r="AB516" s="14">
        <f t="shared" si="189"/>
        <v>0</v>
      </c>
      <c r="AC516" s="15">
        <f t="shared" si="188"/>
        <v>317.60000000000002</v>
      </c>
      <c r="AD516" s="48">
        <f>(ROUND(AC516-AC502,1)/AC502)</f>
        <v>7.3698444895199458E-2</v>
      </c>
      <c r="AE516" s="113" t="s">
        <v>790</v>
      </c>
      <c r="AF516" s="60"/>
      <c r="AH516" s="59"/>
    </row>
    <row r="517" spans="1:34">
      <c r="A517" s="106" t="s">
        <v>0</v>
      </c>
      <c r="B517" s="92" t="s">
        <v>30</v>
      </c>
      <c r="C517" s="50" t="s">
        <v>240</v>
      </c>
      <c r="D517" s="11">
        <v>102</v>
      </c>
      <c r="E517" s="11">
        <v>0</v>
      </c>
      <c r="F517" s="11">
        <v>0</v>
      </c>
      <c r="G517" s="11">
        <v>0</v>
      </c>
      <c r="H517" s="11">
        <v>30</v>
      </c>
      <c r="I517" s="51">
        <v>40</v>
      </c>
      <c r="J517" s="51">
        <v>20</v>
      </c>
      <c r="K517" s="51">
        <v>0</v>
      </c>
      <c r="L517" s="51">
        <v>0</v>
      </c>
      <c r="M517" s="51">
        <v>0</v>
      </c>
      <c r="N517" s="52">
        <f>D517*$D$3</f>
        <v>117.3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34.5</v>
      </c>
      <c r="S517" s="52">
        <f>(N517/100)*(I517*$I$3)+(N517/100)*(J517*$J$3)</f>
        <v>140.76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80"/>
        <v>258.06</v>
      </c>
      <c r="Y517" s="52">
        <f t="shared" si="176"/>
        <v>0</v>
      </c>
      <c r="Z517" s="52">
        <f t="shared" si="177"/>
        <v>0</v>
      </c>
      <c r="AA517" s="52">
        <f t="shared" si="178"/>
        <v>0</v>
      </c>
      <c r="AB517" s="52">
        <f>R517+W517</f>
        <v>34.5</v>
      </c>
      <c r="AC517" s="53">
        <f>ROUND(X517+Y517+Z517+AA517+AB517,1)</f>
        <v>292.60000000000002</v>
      </c>
      <c r="AD517" s="58"/>
      <c r="AE517" s="113"/>
      <c r="AF517" s="60"/>
      <c r="AH517" s="59"/>
    </row>
    <row r="518" spans="1:34">
      <c r="A518" s="99" t="s">
        <v>791</v>
      </c>
      <c r="B518" s="93">
        <v>16</v>
      </c>
      <c r="C518" s="21" t="s">
        <v>323</v>
      </c>
      <c r="D518" s="12">
        <v>102</v>
      </c>
      <c r="E518" s="12">
        <v>0</v>
      </c>
      <c r="F518" s="12">
        <v>0</v>
      </c>
      <c r="G518" s="12">
        <v>0</v>
      </c>
      <c r="H518" s="12">
        <v>30</v>
      </c>
      <c r="I518" s="13">
        <v>55</v>
      </c>
      <c r="J518" s="13">
        <v>35</v>
      </c>
      <c r="K518" s="13">
        <v>0</v>
      </c>
      <c r="L518" s="13">
        <v>0</v>
      </c>
      <c r="M518" s="13">
        <v>0</v>
      </c>
      <c r="N518" s="14">
        <f>D518*$D$4</f>
        <v>108.12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31.8</v>
      </c>
      <c r="S518" s="14">
        <f>(N518/100)*(I518*$I$4)+(N518/100)*(J518*$J$4)</f>
        <v>194.61599999999999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si="180"/>
        <v>302.73599999999999</v>
      </c>
      <c r="Y518" s="14">
        <f t="shared" si="176"/>
        <v>0</v>
      </c>
      <c r="Z518" s="14">
        <f t="shared" si="177"/>
        <v>0</v>
      </c>
      <c r="AA518" s="14">
        <f t="shared" si="178"/>
        <v>0</v>
      </c>
      <c r="AB518" s="14">
        <f>R518+W518</f>
        <v>31.8</v>
      </c>
      <c r="AC518" s="15">
        <f>ROUND(X518+Y518+Z518+AA518+AB518,1)</f>
        <v>334.5</v>
      </c>
      <c r="AD518" s="48">
        <f>(ROUND(AC518-AC517,1)/AC517)</f>
        <v>0.14319890635680108</v>
      </c>
      <c r="AE518" s="113"/>
      <c r="AF518" s="60"/>
      <c r="AH518" s="59"/>
    </row>
    <row r="519" spans="1:34">
      <c r="A519" s="99" t="s">
        <v>792</v>
      </c>
      <c r="B519" s="93">
        <v>10</v>
      </c>
      <c r="C519" s="21" t="s">
        <v>825</v>
      </c>
      <c r="D519" s="12">
        <v>102</v>
      </c>
      <c r="E519" s="12">
        <v>0</v>
      </c>
      <c r="F519" s="12">
        <v>0</v>
      </c>
      <c r="G519" s="12">
        <v>0</v>
      </c>
      <c r="H519" s="12">
        <v>30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D519*$D$5</f>
        <v>117.3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34.5</v>
      </c>
      <c r="S519" s="14">
        <f>(N519/100)*(I519*$I$5)+(N519/100)*(J519*$J$5)</f>
        <v>140.76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0"/>
        <v>258.06</v>
      </c>
      <c r="Y519" s="14">
        <f t="shared" si="176"/>
        <v>0</v>
      </c>
      <c r="Z519" s="14">
        <f t="shared" si="177"/>
        <v>0</v>
      </c>
      <c r="AA519" s="14">
        <f t="shared" si="178"/>
        <v>0</v>
      </c>
      <c r="AB519" s="14">
        <f>R519+W519</f>
        <v>34.5</v>
      </c>
      <c r="AC519" s="15">
        <f t="shared" ref="AC519:AC531" si="190">ROUND(X519+Y519+Z519+AA519+AB519,1)</f>
        <v>292.60000000000002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3">
        <v>15</v>
      </c>
      <c r="C520" s="21" t="s">
        <v>336</v>
      </c>
      <c r="D520" s="12">
        <v>102</v>
      </c>
      <c r="E520" s="12">
        <v>0</v>
      </c>
      <c r="F520" s="12">
        <v>0</v>
      </c>
      <c r="G520" s="12">
        <v>0</v>
      </c>
      <c r="H520" s="12">
        <v>30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D520*$D$6</f>
        <v>117.3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34.5</v>
      </c>
      <c r="S520" s="14">
        <f>(N520/100)*(I520*$I$6)+(N520/100)*(J520*$J$6)</f>
        <v>140.76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0"/>
        <v>258.06</v>
      </c>
      <c r="Y520" s="14">
        <f t="shared" si="176"/>
        <v>0</v>
      </c>
      <c r="Z520" s="14">
        <f t="shared" si="177"/>
        <v>0</v>
      </c>
      <c r="AA520" s="14">
        <f t="shared" si="178"/>
        <v>0</v>
      </c>
      <c r="AB520" s="14">
        <f t="shared" ref="AB520:AB531" si="191">R520+W520</f>
        <v>34.5</v>
      </c>
      <c r="AC520" s="15">
        <f t="shared" si="190"/>
        <v>292.60000000000002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3">
        <v>15</v>
      </c>
      <c r="C521" s="21" t="s">
        <v>337</v>
      </c>
      <c r="D521" s="12">
        <v>102</v>
      </c>
      <c r="E521" s="12">
        <v>0</v>
      </c>
      <c r="F521" s="12">
        <v>0</v>
      </c>
      <c r="G521" s="12">
        <v>0</v>
      </c>
      <c r="H521" s="12">
        <v>30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D521*$D$7</f>
        <v>117.3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34.5</v>
      </c>
      <c r="S521" s="14">
        <f>(N521/100)*(I521*$I$7)+(N521/100)*(J521*$J$7)</f>
        <v>140.76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0"/>
        <v>258.06</v>
      </c>
      <c r="Y521" s="14">
        <f t="shared" si="176"/>
        <v>0</v>
      </c>
      <c r="Z521" s="14">
        <f t="shared" si="177"/>
        <v>0</v>
      </c>
      <c r="AA521" s="14">
        <f t="shared" si="178"/>
        <v>0</v>
      </c>
      <c r="AB521" s="14">
        <f t="shared" si="191"/>
        <v>34.5</v>
      </c>
      <c r="AC521" s="15">
        <f t="shared" si="190"/>
        <v>292.60000000000002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3"/>
      <c r="C522" s="21" t="s">
        <v>338</v>
      </c>
      <c r="D522" s="12">
        <v>102</v>
      </c>
      <c r="E522" s="12">
        <v>0</v>
      </c>
      <c r="F522" s="12">
        <v>0</v>
      </c>
      <c r="G522" s="12">
        <v>0</v>
      </c>
      <c r="H522" s="12">
        <v>30</v>
      </c>
      <c r="I522" s="13">
        <v>40</v>
      </c>
      <c r="J522" s="13">
        <v>20</v>
      </c>
      <c r="K522" s="13">
        <v>0</v>
      </c>
      <c r="L522" s="13">
        <v>0</v>
      </c>
      <c r="M522" s="13">
        <v>0</v>
      </c>
      <c r="N522" s="14">
        <f>D522*$D$8</f>
        <v>117.3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34.5</v>
      </c>
      <c r="S522" s="14">
        <f>(N522/100)*(I522*$I$8)+(N522/100)*(J522*$J$8)</f>
        <v>140.76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0"/>
        <v>258.06</v>
      </c>
      <c r="Y522" s="14">
        <f t="shared" si="176"/>
        <v>0</v>
      </c>
      <c r="Z522" s="14">
        <f t="shared" si="177"/>
        <v>0</v>
      </c>
      <c r="AA522" s="14">
        <f t="shared" si="178"/>
        <v>0</v>
      </c>
      <c r="AB522" s="14">
        <f t="shared" si="191"/>
        <v>34.5</v>
      </c>
      <c r="AC522" s="15">
        <f t="shared" si="190"/>
        <v>292.60000000000002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3"/>
      <c r="C523" s="21" t="s">
        <v>1</v>
      </c>
      <c r="D523" s="12">
        <v>51</v>
      </c>
      <c r="E523" s="12">
        <v>115</v>
      </c>
      <c r="F523" s="12">
        <v>0</v>
      </c>
      <c r="G523" s="12">
        <v>0</v>
      </c>
      <c r="H523" s="12">
        <v>0</v>
      </c>
      <c r="I523" s="13">
        <v>40</v>
      </c>
      <c r="J523" s="13">
        <v>20</v>
      </c>
      <c r="K523" s="13">
        <v>80</v>
      </c>
      <c r="L523" s="13">
        <v>0</v>
      </c>
      <c r="M523" s="13">
        <v>0</v>
      </c>
      <c r="N523" s="14">
        <f>D523*$D$9</f>
        <v>54.06</v>
      </c>
      <c r="O523" s="14">
        <f>E523*$E$9</f>
        <v>121.9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32.436</v>
      </c>
      <c r="T523" s="14">
        <f>(O523/100)*(K523*$K$9)</f>
        <v>136.52800000000002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0"/>
        <v>86.496000000000009</v>
      </c>
      <c r="Y523" s="14">
        <f t="shared" si="176"/>
        <v>258.428</v>
      </c>
      <c r="Z523" s="14">
        <f t="shared" si="177"/>
        <v>0</v>
      </c>
      <c r="AA523" s="14">
        <f t="shared" si="178"/>
        <v>0</v>
      </c>
      <c r="AB523" s="14">
        <f t="shared" si="191"/>
        <v>0</v>
      </c>
      <c r="AC523" s="15">
        <f t="shared" si="190"/>
        <v>344.9</v>
      </c>
      <c r="AD523" s="48">
        <f>(ROUND(AC523-AC517,1)/AC517)</f>
        <v>0.17874231032125767</v>
      </c>
      <c r="AE523" s="113"/>
      <c r="AF523" s="60"/>
      <c r="AH523" s="59"/>
    </row>
    <row r="524" spans="1:34">
      <c r="A524" s="99" t="s">
        <v>820</v>
      </c>
      <c r="B524" s="93"/>
      <c r="C524" s="21" t="s">
        <v>2</v>
      </c>
      <c r="D524" s="12">
        <v>51</v>
      </c>
      <c r="E524" s="12">
        <v>0</v>
      </c>
      <c r="F524" s="12">
        <v>115</v>
      </c>
      <c r="G524" s="12">
        <v>0</v>
      </c>
      <c r="H524" s="12">
        <v>0</v>
      </c>
      <c r="I524" s="13">
        <v>40</v>
      </c>
      <c r="J524" s="13">
        <v>20</v>
      </c>
      <c r="K524" s="13">
        <v>40</v>
      </c>
      <c r="L524" s="13">
        <v>40</v>
      </c>
      <c r="M524" s="13">
        <v>0</v>
      </c>
      <c r="N524" s="14">
        <f>D524*$D$10</f>
        <v>54.06</v>
      </c>
      <c r="O524" s="14">
        <f>E524*$E$10</f>
        <v>0</v>
      </c>
      <c r="P524" s="14">
        <f>F524*$F$10</f>
        <v>121.9</v>
      </c>
      <c r="Q524" s="14">
        <f>G524*$G$10</f>
        <v>0</v>
      </c>
      <c r="R524" s="14">
        <f>H524*$H$10</f>
        <v>0</v>
      </c>
      <c r="S524" s="14">
        <f>(N524/100)*(I524*$I$10)+(N524/100)*(J524*$J$10)</f>
        <v>32.436</v>
      </c>
      <c r="T524" s="14">
        <f>(O524/100)*(K524*$J$10)</f>
        <v>0</v>
      </c>
      <c r="U524" s="14">
        <f>(P524/100)*(K524*$K$10)+(P524/100)*(L524*$L$10)</f>
        <v>136.52800000000002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0"/>
        <v>86.496000000000009</v>
      </c>
      <c r="Y524" s="14">
        <f t="shared" si="176"/>
        <v>0</v>
      </c>
      <c r="Z524" s="14">
        <f t="shared" si="177"/>
        <v>258.428</v>
      </c>
      <c r="AA524" s="14">
        <f t="shared" si="178"/>
        <v>0</v>
      </c>
      <c r="AB524" s="14">
        <f t="shared" si="191"/>
        <v>0</v>
      </c>
      <c r="AC524" s="15">
        <f t="shared" si="190"/>
        <v>344.9</v>
      </c>
      <c r="AD524" s="48">
        <f>(ROUND(AC524-AC517,1)/AC517)</f>
        <v>0.17874231032125767</v>
      </c>
      <c r="AE524" s="113"/>
      <c r="AF524" s="60"/>
      <c r="AH524" s="60"/>
    </row>
    <row r="525" spans="1:34">
      <c r="A525" s="99" t="s">
        <v>821</v>
      </c>
      <c r="B525" s="93"/>
      <c r="C525" s="21" t="s">
        <v>3</v>
      </c>
      <c r="D525" s="12">
        <v>51</v>
      </c>
      <c r="E525" s="12">
        <v>0</v>
      </c>
      <c r="F525" s="12">
        <v>0</v>
      </c>
      <c r="G525" s="12">
        <v>115</v>
      </c>
      <c r="H525" s="12">
        <v>0</v>
      </c>
      <c r="I525" s="13">
        <v>40</v>
      </c>
      <c r="J525" s="13">
        <v>20</v>
      </c>
      <c r="K525" s="13">
        <v>0</v>
      </c>
      <c r="L525" s="13">
        <v>80</v>
      </c>
      <c r="M525" s="13">
        <v>0</v>
      </c>
      <c r="N525" s="14">
        <f>D525*$D$11</f>
        <v>54.06</v>
      </c>
      <c r="O525" s="14">
        <f>E525*$E$11</f>
        <v>0</v>
      </c>
      <c r="P525" s="14">
        <f>F525*$F$11</f>
        <v>0</v>
      </c>
      <c r="Q525" s="14">
        <f>G525*$G$11</f>
        <v>121.9</v>
      </c>
      <c r="R525" s="14">
        <f>H525*$H$11</f>
        <v>0</v>
      </c>
      <c r="S525" s="14">
        <f>(N525/100)*(I525*$I$11)+(N525/100)*(J525*$J$11)</f>
        <v>32.436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136.52800000000002</v>
      </c>
      <c r="W525" s="14">
        <f>(R525/100)*(K525*$K$11)+(R525/100)*(L525*$L$11)</f>
        <v>0</v>
      </c>
      <c r="X525" s="14">
        <f t="shared" si="180"/>
        <v>86.496000000000009</v>
      </c>
      <c r="Y525" s="14">
        <f t="shared" si="176"/>
        <v>0</v>
      </c>
      <c r="Z525" s="14">
        <f t="shared" si="177"/>
        <v>0</v>
      </c>
      <c r="AA525" s="14">
        <f t="shared" si="178"/>
        <v>258.428</v>
      </c>
      <c r="AB525" s="14">
        <f t="shared" si="191"/>
        <v>0</v>
      </c>
      <c r="AC525" s="15">
        <f t="shared" si="190"/>
        <v>344.9</v>
      </c>
      <c r="AD525" s="48">
        <f>(ROUND(AC525-AC517,1)/AC517)</f>
        <v>0.17874231032125767</v>
      </c>
      <c r="AE525" s="113"/>
      <c r="AF525" s="60"/>
      <c r="AH525" s="59"/>
    </row>
    <row r="526" spans="1:34">
      <c r="A526" s="99" t="s">
        <v>822</v>
      </c>
      <c r="B526" s="93"/>
      <c r="C526" s="21" t="s">
        <v>4</v>
      </c>
      <c r="D526" s="12">
        <v>51</v>
      </c>
      <c r="E526" s="12">
        <v>0</v>
      </c>
      <c r="F526" s="12">
        <v>0</v>
      </c>
      <c r="G526" s="12">
        <v>0</v>
      </c>
      <c r="H526" s="12">
        <v>115</v>
      </c>
      <c r="I526" s="13">
        <v>40</v>
      </c>
      <c r="J526" s="13">
        <v>20</v>
      </c>
      <c r="K526" s="13">
        <v>45</v>
      </c>
      <c r="L526" s="13">
        <v>45</v>
      </c>
      <c r="M526" s="13">
        <v>0</v>
      </c>
      <c r="N526" s="14">
        <f>D526*$D$12</f>
        <v>54.06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121.9</v>
      </c>
      <c r="S526" s="14">
        <f>(N526/100)*(I526*$I$12)+(N526/100)*(J526*$J$12)</f>
        <v>32.436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153.59399999999999</v>
      </c>
      <c r="X526" s="14">
        <f t="shared" si="180"/>
        <v>86.496000000000009</v>
      </c>
      <c r="Y526" s="14">
        <f t="shared" si="176"/>
        <v>0</v>
      </c>
      <c r="Z526" s="14">
        <f t="shared" si="177"/>
        <v>0</v>
      </c>
      <c r="AA526" s="14">
        <f t="shared" si="178"/>
        <v>0</v>
      </c>
      <c r="AB526" s="14">
        <f t="shared" si="191"/>
        <v>275.49400000000003</v>
      </c>
      <c r="AC526" s="15">
        <f t="shared" si="190"/>
        <v>362</v>
      </c>
      <c r="AD526" s="48">
        <f>(ROUND(AC526-AC517,1)/AC517)</f>
        <v>0.23718386876281614</v>
      </c>
      <c r="AE526" s="113"/>
      <c r="AF526" s="60"/>
      <c r="AH526" s="59"/>
    </row>
    <row r="527" spans="1:34">
      <c r="A527" s="99" t="s">
        <v>823</v>
      </c>
      <c r="B527" s="93"/>
      <c r="C527" s="21" t="s">
        <v>326</v>
      </c>
      <c r="D527" s="12">
        <v>102</v>
      </c>
      <c r="E527" s="12">
        <v>0</v>
      </c>
      <c r="F527" s="12">
        <v>0</v>
      </c>
      <c r="G527" s="12">
        <v>0</v>
      </c>
      <c r="H527" s="12">
        <v>30</v>
      </c>
      <c r="I527" s="13">
        <v>40</v>
      </c>
      <c r="J527" s="13">
        <v>20</v>
      </c>
      <c r="K527" s="13">
        <v>0</v>
      </c>
      <c r="L527" s="13">
        <v>0</v>
      </c>
      <c r="M527" s="13">
        <v>50</v>
      </c>
      <c r="N527" s="14">
        <f>D527*$D$13</f>
        <v>108.12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31.8</v>
      </c>
      <c r="S527" s="14">
        <f>(N527/100)*(I527*$I$13)+(N527/100)*(J527*$J$13)+(N527/100)*(M527*$M$13)</f>
        <v>172.99199999999999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31.8</v>
      </c>
      <c r="X527" s="14">
        <f>N527+S527</f>
        <v>281.11199999999997</v>
      </c>
      <c r="Y527" s="14">
        <f t="shared" si="176"/>
        <v>0</v>
      </c>
      <c r="Z527" s="14">
        <f t="shared" si="177"/>
        <v>0</v>
      </c>
      <c r="AA527" s="14">
        <f t="shared" si="178"/>
        <v>0</v>
      </c>
      <c r="AB527" s="14">
        <f t="shared" si="191"/>
        <v>63.6</v>
      </c>
      <c r="AC527" s="15">
        <f t="shared" si="190"/>
        <v>344.7</v>
      </c>
      <c r="AD527" s="48">
        <f>(ROUND(AC527-AC517,1)/AC517)</f>
        <v>0.17805878332194119</v>
      </c>
      <c r="AE527" s="113"/>
      <c r="AF527" s="60"/>
      <c r="AH527" s="59"/>
    </row>
    <row r="528" spans="1:34">
      <c r="A528" s="99" t="s">
        <v>824</v>
      </c>
      <c r="B528" s="93"/>
      <c r="C528" s="21" t="s">
        <v>327</v>
      </c>
      <c r="D528" s="12">
        <v>110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70</v>
      </c>
      <c r="L528" s="13">
        <v>0</v>
      </c>
      <c r="M528" s="13">
        <v>0</v>
      </c>
      <c r="N528" s="14">
        <f>D528*$D$14</f>
        <v>116.60000000000001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233.20000000000002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0"/>
        <v>349.8</v>
      </c>
      <c r="Y528" s="14">
        <f t="shared" si="176"/>
        <v>0</v>
      </c>
      <c r="Z528" s="14">
        <f t="shared" si="177"/>
        <v>0</v>
      </c>
      <c r="AA528" s="14">
        <f t="shared" si="178"/>
        <v>0</v>
      </c>
      <c r="AB528" s="14">
        <f t="shared" si="191"/>
        <v>0</v>
      </c>
      <c r="AC528" s="15">
        <f t="shared" si="190"/>
        <v>349.8</v>
      </c>
      <c r="AD528" s="48">
        <f>(ROUND(AC528-AC517,1)/AC517)</f>
        <v>0.19548872180451127</v>
      </c>
      <c r="AE528" s="113"/>
      <c r="AF528" s="60"/>
      <c r="AH528" s="59"/>
    </row>
    <row r="529" spans="1:34">
      <c r="A529" s="99"/>
      <c r="B529" s="93"/>
      <c r="C529" s="21" t="s">
        <v>328</v>
      </c>
      <c r="D529" s="12">
        <v>110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20</v>
      </c>
      <c r="K529" s="13">
        <v>0</v>
      </c>
      <c r="L529" s="13">
        <v>70</v>
      </c>
      <c r="M529" s="13">
        <v>0</v>
      </c>
      <c r="N529" s="14">
        <f>D529*$D$15</f>
        <v>116.60000000000001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233.20000000000002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0"/>
        <v>349.8</v>
      </c>
      <c r="Y529" s="14">
        <f t="shared" si="176"/>
        <v>0</v>
      </c>
      <c r="Z529" s="14">
        <f t="shared" si="177"/>
        <v>0</v>
      </c>
      <c r="AA529" s="14">
        <f t="shared" si="178"/>
        <v>0</v>
      </c>
      <c r="AB529" s="14">
        <f t="shared" si="191"/>
        <v>0</v>
      </c>
      <c r="AC529" s="15">
        <f t="shared" si="190"/>
        <v>349.8</v>
      </c>
      <c r="AD529" s="48">
        <f>(ROUND(AC529-AC517,1)/AC517)</f>
        <v>0.19548872180451127</v>
      </c>
      <c r="AE529" s="113"/>
      <c r="AF529" s="60"/>
      <c r="AH529" s="59"/>
    </row>
    <row r="530" spans="1:34">
      <c r="A530" s="99"/>
      <c r="B530" s="93"/>
      <c r="C530" s="21" t="s">
        <v>324</v>
      </c>
      <c r="D530" s="12">
        <v>102</v>
      </c>
      <c r="E530" s="12">
        <v>0</v>
      </c>
      <c r="F530" s="12">
        <v>0</v>
      </c>
      <c r="G530" s="12">
        <v>0</v>
      </c>
      <c r="H530" s="12">
        <v>30</v>
      </c>
      <c r="I530" s="13">
        <v>40</v>
      </c>
      <c r="J530" s="13">
        <v>53</v>
      </c>
      <c r="K530" s="13">
        <v>0</v>
      </c>
      <c r="L530" s="13">
        <v>0</v>
      </c>
      <c r="M530" s="13">
        <v>0</v>
      </c>
      <c r="N530" s="14">
        <f>D530*$D$16</f>
        <v>108.12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31.8</v>
      </c>
      <c r="S530" s="14">
        <f>(N530/100)*(I530*$I$16)+(N530/100)*(J530*$J$16)</f>
        <v>186.50699999999998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0"/>
        <v>294.62699999999995</v>
      </c>
      <c r="Y530" s="14">
        <f t="shared" si="176"/>
        <v>0</v>
      </c>
      <c r="Z530" s="14">
        <f t="shared" si="177"/>
        <v>0</v>
      </c>
      <c r="AA530" s="14">
        <f t="shared" si="178"/>
        <v>0</v>
      </c>
      <c r="AB530" s="14">
        <f t="shared" si="191"/>
        <v>31.8</v>
      </c>
      <c r="AC530" s="15">
        <f t="shared" si="190"/>
        <v>326.39999999999998</v>
      </c>
      <c r="AD530" s="48">
        <f>(ROUND(AC530-AC517,1)/AC517)</f>
        <v>0.11551606288448392</v>
      </c>
      <c r="AE530" s="113"/>
      <c r="AF530" s="60"/>
      <c r="AH530" s="59"/>
    </row>
    <row r="531" spans="1:34">
      <c r="A531" s="99"/>
      <c r="B531" s="93"/>
      <c r="C531" s="21" t="s">
        <v>325</v>
      </c>
      <c r="D531" s="12">
        <v>102</v>
      </c>
      <c r="E531" s="12">
        <v>0</v>
      </c>
      <c r="F531" s="12">
        <v>0</v>
      </c>
      <c r="G531" s="12">
        <v>0</v>
      </c>
      <c r="H531" s="12">
        <v>30</v>
      </c>
      <c r="I531" s="13">
        <v>68</v>
      </c>
      <c r="J531" s="13">
        <v>20</v>
      </c>
      <c r="K531" s="13">
        <v>0</v>
      </c>
      <c r="L531" s="13">
        <v>0</v>
      </c>
      <c r="M531" s="13">
        <v>0</v>
      </c>
      <c r="N531" s="14">
        <f>D531*$D$17</f>
        <v>108.12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31.8</v>
      </c>
      <c r="S531" s="14">
        <f>(N531/100)*(I531*$I$17)+(N531/100)*(J531*$J$17)</f>
        <v>205.428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0"/>
        <v>313.548</v>
      </c>
      <c r="Y531" s="14">
        <f t="shared" si="176"/>
        <v>0</v>
      </c>
      <c r="Z531" s="14">
        <f t="shared" si="177"/>
        <v>0</v>
      </c>
      <c r="AA531" s="14">
        <f t="shared" si="178"/>
        <v>0</v>
      </c>
      <c r="AB531" s="14">
        <f t="shared" si="191"/>
        <v>31.8</v>
      </c>
      <c r="AC531" s="15">
        <f t="shared" si="190"/>
        <v>345.3</v>
      </c>
      <c r="AD531" s="48">
        <f>(ROUND(AC531-AC517,1)/AC517)</f>
        <v>0.18010936431989064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33</v>
      </c>
      <c r="C532" s="50" t="s">
        <v>240</v>
      </c>
      <c r="D532" s="11">
        <v>78</v>
      </c>
      <c r="E532" s="11">
        <v>0</v>
      </c>
      <c r="F532" s="11">
        <v>0</v>
      </c>
      <c r="G532" s="11">
        <v>0</v>
      </c>
      <c r="H532" s="11">
        <v>0</v>
      </c>
      <c r="I532" s="51">
        <v>30</v>
      </c>
      <c r="J532" s="51">
        <v>80</v>
      </c>
      <c r="K532" s="51">
        <v>0</v>
      </c>
      <c r="L532" s="51">
        <v>0</v>
      </c>
      <c r="M532" s="51">
        <v>0</v>
      </c>
      <c r="N532" s="52">
        <f>D532*$D$3</f>
        <v>89.699999999999989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</f>
        <v>197.33999999999997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80"/>
        <v>287.03999999999996</v>
      </c>
      <c r="Y532" s="52">
        <f t="shared" si="176"/>
        <v>0</v>
      </c>
      <c r="Z532" s="52">
        <f t="shared" si="177"/>
        <v>0</v>
      </c>
      <c r="AA532" s="52">
        <f t="shared" si="178"/>
        <v>0</v>
      </c>
      <c r="AB532" s="52">
        <f>R532+W532</f>
        <v>0</v>
      </c>
      <c r="AC532" s="53">
        <f>ROUND(X532+Y532+Z532+AA532+AB532,1)</f>
        <v>287</v>
      </c>
      <c r="AD532" s="58"/>
      <c r="AE532" s="113"/>
      <c r="AF532" s="60"/>
      <c r="AH532" s="59"/>
    </row>
    <row r="533" spans="1:34">
      <c r="A533" s="99" t="s">
        <v>791</v>
      </c>
      <c r="B533" s="91">
        <v>10</v>
      </c>
      <c r="C533" s="21" t="s">
        <v>323</v>
      </c>
      <c r="D533" s="12">
        <v>78</v>
      </c>
      <c r="E533" s="12">
        <v>0</v>
      </c>
      <c r="F533" s="12">
        <v>0</v>
      </c>
      <c r="G533" s="12">
        <v>0</v>
      </c>
      <c r="H533" s="12">
        <v>0</v>
      </c>
      <c r="I533" s="13">
        <v>47</v>
      </c>
      <c r="J533" s="13">
        <v>97</v>
      </c>
      <c r="K533" s="13">
        <v>0</v>
      </c>
      <c r="L533" s="13">
        <v>0</v>
      </c>
      <c r="M533" s="13">
        <v>0</v>
      </c>
      <c r="N533" s="14">
        <f>D533*$D$4</f>
        <v>82.68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</f>
        <v>238.11840000000001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ref="X533:X546" si="192">N533+S533</f>
        <v>320.79840000000002</v>
      </c>
      <c r="Y533" s="14">
        <f t="shared" ref="Y533:Y546" si="193">O533+T533</f>
        <v>0</v>
      </c>
      <c r="Z533" s="14">
        <f t="shared" ref="Z533:Z546" si="194">P533+U533</f>
        <v>0</v>
      </c>
      <c r="AA533" s="14">
        <f t="shared" ref="AA533:AA546" si="195">Q533+V533</f>
        <v>0</v>
      </c>
      <c r="AB533" s="14">
        <f>R533+W533</f>
        <v>0</v>
      </c>
      <c r="AC533" s="15">
        <f>ROUND(X533+Y533+Z533+AA533+AB533,1)</f>
        <v>320.8</v>
      </c>
      <c r="AD533" s="48">
        <f>(ROUND(AC533-AC532,1)/AC532)</f>
        <v>0.11777003484320557</v>
      </c>
      <c r="AE533" s="113"/>
      <c r="AF533" s="60"/>
      <c r="AH533" s="59"/>
    </row>
    <row r="534" spans="1:34">
      <c r="A534" s="99" t="s">
        <v>792</v>
      </c>
      <c r="B534" s="91">
        <v>16</v>
      </c>
      <c r="C534" s="21" t="s">
        <v>825</v>
      </c>
      <c r="D534" s="12">
        <v>78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D534*$D$5</f>
        <v>89.699999999999989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</f>
        <v>197.33999999999997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92"/>
        <v>287.03999999999996</v>
      </c>
      <c r="Y534" s="14">
        <f t="shared" si="193"/>
        <v>0</v>
      </c>
      <c r="Z534" s="14">
        <f t="shared" si="194"/>
        <v>0</v>
      </c>
      <c r="AA534" s="14">
        <f t="shared" si="195"/>
        <v>0</v>
      </c>
      <c r="AB534" s="14">
        <f>R534+W534</f>
        <v>0</v>
      </c>
      <c r="AC534" s="15">
        <f t="shared" ref="AC534:AC546" si="196">ROUND(X534+Y534+Z534+AA534+AB534,1)</f>
        <v>287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78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D535*$D$6</f>
        <v>89.699999999999989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</f>
        <v>197.33999999999997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92"/>
        <v>287.03999999999996</v>
      </c>
      <c r="Y535" s="14">
        <f t="shared" si="193"/>
        <v>0</v>
      </c>
      <c r="Z535" s="14">
        <f t="shared" si="194"/>
        <v>0</v>
      </c>
      <c r="AA535" s="14">
        <f t="shared" si="195"/>
        <v>0</v>
      </c>
      <c r="AB535" s="14">
        <f t="shared" ref="AB535:AB546" si="197">R535+W535</f>
        <v>0</v>
      </c>
      <c r="AC535" s="15">
        <f t="shared" si="196"/>
        <v>287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78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D536*$D$7</f>
        <v>89.699999999999989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</f>
        <v>197.33999999999997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92"/>
        <v>287.03999999999996</v>
      </c>
      <c r="Y536" s="14">
        <f t="shared" si="193"/>
        <v>0</v>
      </c>
      <c r="Z536" s="14">
        <f t="shared" si="194"/>
        <v>0</v>
      </c>
      <c r="AA536" s="14">
        <f t="shared" si="195"/>
        <v>0</v>
      </c>
      <c r="AB536" s="14">
        <f t="shared" si="197"/>
        <v>0</v>
      </c>
      <c r="AC536" s="15">
        <f t="shared" si="196"/>
        <v>287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78</v>
      </c>
      <c r="E537" s="12">
        <v>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0</v>
      </c>
      <c r="L537" s="13">
        <v>0</v>
      </c>
      <c r="M537" s="13">
        <v>0</v>
      </c>
      <c r="N537" s="14">
        <f>D537*$D$8</f>
        <v>89.699999999999989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</f>
        <v>197.33999999999997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92"/>
        <v>287.03999999999996</v>
      </c>
      <c r="Y537" s="14">
        <f t="shared" si="193"/>
        <v>0</v>
      </c>
      <c r="Z537" s="14">
        <f t="shared" si="194"/>
        <v>0</v>
      </c>
      <c r="AA537" s="14">
        <f t="shared" si="195"/>
        <v>0</v>
      </c>
      <c r="AB537" s="14">
        <f t="shared" si="197"/>
        <v>0</v>
      </c>
      <c r="AC537" s="15">
        <f t="shared" si="196"/>
        <v>287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39</v>
      </c>
      <c r="E538" s="12">
        <v>85</v>
      </c>
      <c r="F538" s="12">
        <v>0</v>
      </c>
      <c r="G538" s="12">
        <v>0</v>
      </c>
      <c r="H538" s="12">
        <v>0</v>
      </c>
      <c r="I538" s="13">
        <v>30</v>
      </c>
      <c r="J538" s="13">
        <v>80</v>
      </c>
      <c r="K538" s="13">
        <v>116</v>
      </c>
      <c r="L538" s="13">
        <v>0</v>
      </c>
      <c r="M538" s="13">
        <v>0</v>
      </c>
      <c r="N538" s="14">
        <f>D538*$D$9</f>
        <v>41.34</v>
      </c>
      <c r="O538" s="14">
        <f>E538*$E$9</f>
        <v>90.100000000000009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</f>
        <v>45.474000000000004</v>
      </c>
      <c r="T538" s="14">
        <f>(O538/100)*(K538*$K$9)</f>
        <v>146.32239999999999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92"/>
        <v>86.814000000000007</v>
      </c>
      <c r="Y538" s="14">
        <f t="shared" si="193"/>
        <v>236.42239999999998</v>
      </c>
      <c r="Z538" s="14">
        <f t="shared" si="194"/>
        <v>0</v>
      </c>
      <c r="AA538" s="14">
        <f t="shared" si="195"/>
        <v>0</v>
      </c>
      <c r="AB538" s="14">
        <f t="shared" si="197"/>
        <v>0</v>
      </c>
      <c r="AC538" s="15">
        <f t="shared" si="196"/>
        <v>323.2</v>
      </c>
      <c r="AD538" s="48">
        <f>(ROUND(AC538-AC532,1)/AC532)</f>
        <v>0.12613240418118468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39</v>
      </c>
      <c r="E539" s="12">
        <v>0</v>
      </c>
      <c r="F539" s="12">
        <v>85</v>
      </c>
      <c r="G539" s="12">
        <v>0</v>
      </c>
      <c r="H539" s="12">
        <v>0</v>
      </c>
      <c r="I539" s="13">
        <v>30</v>
      </c>
      <c r="J539" s="13">
        <v>80</v>
      </c>
      <c r="K539" s="13">
        <v>58</v>
      </c>
      <c r="L539" s="13">
        <v>58</v>
      </c>
      <c r="M539" s="13">
        <v>0</v>
      </c>
      <c r="N539" s="14">
        <f>D539*$D$10</f>
        <v>41.34</v>
      </c>
      <c r="O539" s="14">
        <f>E539*$E$10</f>
        <v>0</v>
      </c>
      <c r="P539" s="14">
        <f>F539*$F$10</f>
        <v>90.100000000000009</v>
      </c>
      <c r="Q539" s="14">
        <f>G539*$G$10</f>
        <v>0</v>
      </c>
      <c r="R539" s="14">
        <f>H539*$H$10</f>
        <v>0</v>
      </c>
      <c r="S539" s="14">
        <f>(N539/100)*(I539*$I$10)+(N539/100)*(J539*$J$10)</f>
        <v>45.474000000000004</v>
      </c>
      <c r="T539" s="14">
        <f>(O539/100)*(K539*$J$10)</f>
        <v>0</v>
      </c>
      <c r="U539" s="14">
        <f>(P539/100)*(K539*$K$10)+(P539/100)*(L539*$L$10)</f>
        <v>146.32239999999999</v>
      </c>
      <c r="V539" s="14">
        <f>(Q539/100)*(L539*$L$10)</f>
        <v>0</v>
      </c>
      <c r="W539" s="14">
        <f>(R539/100)*(K539*$K$10)+(R539/100)*(L539*$L$10)</f>
        <v>0</v>
      </c>
      <c r="X539" s="14">
        <f t="shared" si="192"/>
        <v>86.814000000000007</v>
      </c>
      <c r="Y539" s="14">
        <f t="shared" si="193"/>
        <v>0</v>
      </c>
      <c r="Z539" s="14">
        <f t="shared" si="194"/>
        <v>236.42239999999998</v>
      </c>
      <c r="AA539" s="14">
        <f t="shared" si="195"/>
        <v>0</v>
      </c>
      <c r="AB539" s="14">
        <f t="shared" si="197"/>
        <v>0</v>
      </c>
      <c r="AC539" s="15">
        <f t="shared" si="196"/>
        <v>323.2</v>
      </c>
      <c r="AD539" s="48">
        <f>(ROUND(AC539-AC532,1)/AC532)</f>
        <v>0.12613240418118468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39</v>
      </c>
      <c r="E540" s="12">
        <v>0</v>
      </c>
      <c r="F540" s="12">
        <v>0</v>
      </c>
      <c r="G540" s="12">
        <v>85</v>
      </c>
      <c r="H540" s="12">
        <v>0</v>
      </c>
      <c r="I540" s="13">
        <v>30</v>
      </c>
      <c r="J540" s="13">
        <v>80</v>
      </c>
      <c r="K540" s="13">
        <v>0</v>
      </c>
      <c r="L540" s="13">
        <v>116</v>
      </c>
      <c r="M540" s="13">
        <v>0</v>
      </c>
      <c r="N540" s="14">
        <f>D540*$D$11</f>
        <v>41.34</v>
      </c>
      <c r="O540" s="14">
        <f>E540*$E$11</f>
        <v>0</v>
      </c>
      <c r="P540" s="14">
        <f>F540*$F$11</f>
        <v>0</v>
      </c>
      <c r="Q540" s="14">
        <f>G540*$G$11</f>
        <v>90.100000000000009</v>
      </c>
      <c r="R540" s="14">
        <f>H540*$H$11</f>
        <v>0</v>
      </c>
      <c r="S540" s="14">
        <f>(N540/100)*(I540*$I$11)+(N540/100)*(J540*$J$11)</f>
        <v>45.474000000000004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146.32239999999999</v>
      </c>
      <c r="W540" s="14">
        <f>(R540/100)*(K540*$K$11)+(R540/100)*(L540*$L$11)</f>
        <v>0</v>
      </c>
      <c r="X540" s="14">
        <f t="shared" si="192"/>
        <v>86.814000000000007</v>
      </c>
      <c r="Y540" s="14">
        <f t="shared" si="193"/>
        <v>0</v>
      </c>
      <c r="Z540" s="14">
        <f t="shared" si="194"/>
        <v>0</v>
      </c>
      <c r="AA540" s="14">
        <f t="shared" si="195"/>
        <v>236.42239999999998</v>
      </c>
      <c r="AB540" s="14">
        <f t="shared" si="197"/>
        <v>0</v>
      </c>
      <c r="AC540" s="15">
        <f t="shared" si="196"/>
        <v>323.2</v>
      </c>
      <c r="AD540" s="48">
        <f>(ROUND(AC540-AC532,1)/AC532)</f>
        <v>0.12613240418118468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39</v>
      </c>
      <c r="E541" s="12">
        <v>0</v>
      </c>
      <c r="F541" s="12">
        <v>0</v>
      </c>
      <c r="G541" s="12">
        <v>0</v>
      </c>
      <c r="H541" s="12">
        <v>85</v>
      </c>
      <c r="I541" s="13">
        <v>30</v>
      </c>
      <c r="J541" s="13">
        <v>80</v>
      </c>
      <c r="K541" s="13">
        <v>58</v>
      </c>
      <c r="L541" s="13">
        <v>58</v>
      </c>
      <c r="M541" s="13">
        <v>0</v>
      </c>
      <c r="N541" s="14">
        <f>D541*$D$12</f>
        <v>41.34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90.100000000000009</v>
      </c>
      <c r="S541" s="14">
        <f>(N541/100)*(I541*$I$12)+(N541/100)*(J541*$J$12)</f>
        <v>45.474000000000004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146.32239999999999</v>
      </c>
      <c r="X541" s="14">
        <f t="shared" si="192"/>
        <v>86.814000000000007</v>
      </c>
      <c r="Y541" s="14">
        <f t="shared" si="193"/>
        <v>0</v>
      </c>
      <c r="Z541" s="14">
        <f t="shared" si="194"/>
        <v>0</v>
      </c>
      <c r="AA541" s="14">
        <f t="shared" si="195"/>
        <v>0</v>
      </c>
      <c r="AB541" s="14">
        <f t="shared" si="197"/>
        <v>236.42239999999998</v>
      </c>
      <c r="AC541" s="15">
        <f t="shared" si="196"/>
        <v>323.2</v>
      </c>
      <c r="AD541" s="48">
        <f>(ROUND(AC541-AC532,1)/AC532)</f>
        <v>0.12613240418118468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78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0</v>
      </c>
      <c r="L542" s="13">
        <v>0</v>
      </c>
      <c r="M542" s="13">
        <v>85</v>
      </c>
      <c r="N542" s="14">
        <f>D542*$D$13</f>
        <v>82.68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231.50400000000002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314.18400000000003</v>
      </c>
      <c r="Y542" s="14">
        <f t="shared" si="193"/>
        <v>0</v>
      </c>
      <c r="Z542" s="14">
        <f t="shared" si="194"/>
        <v>0</v>
      </c>
      <c r="AA542" s="14">
        <f t="shared" si="195"/>
        <v>0</v>
      </c>
      <c r="AB542" s="14">
        <f t="shared" si="197"/>
        <v>0</v>
      </c>
      <c r="AC542" s="15">
        <f t="shared" si="196"/>
        <v>314.2</v>
      </c>
      <c r="AD542" s="48">
        <f>(ROUND(AC542-AC532,1)/AC532)</f>
        <v>9.4773519163763059E-2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78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85</v>
      </c>
      <c r="L543" s="13">
        <v>0</v>
      </c>
      <c r="M543" s="13">
        <v>0</v>
      </c>
      <c r="N543" s="14">
        <f>D543*$D$14</f>
        <v>82.68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231.50400000000002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92"/>
        <v>314.18400000000003</v>
      </c>
      <c r="Y543" s="14">
        <f t="shared" si="193"/>
        <v>0</v>
      </c>
      <c r="Z543" s="14">
        <f t="shared" si="194"/>
        <v>0</v>
      </c>
      <c r="AA543" s="14">
        <f t="shared" si="195"/>
        <v>0</v>
      </c>
      <c r="AB543" s="14">
        <f t="shared" si="197"/>
        <v>0</v>
      </c>
      <c r="AC543" s="15">
        <f t="shared" si="196"/>
        <v>314.2</v>
      </c>
      <c r="AD543" s="48">
        <f>(ROUND(AC543-AC532,1)/AC532)</f>
        <v>9.4773519163763059E-2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78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80</v>
      </c>
      <c r="K544" s="13">
        <v>0</v>
      </c>
      <c r="L544" s="13">
        <v>85</v>
      </c>
      <c r="M544" s="13">
        <v>0</v>
      </c>
      <c r="N544" s="14">
        <f>D544*$D$15</f>
        <v>82.68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231.50400000000002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92"/>
        <v>314.18400000000003</v>
      </c>
      <c r="Y544" s="14">
        <f t="shared" si="193"/>
        <v>0</v>
      </c>
      <c r="Z544" s="14">
        <f t="shared" si="194"/>
        <v>0</v>
      </c>
      <c r="AA544" s="14">
        <f t="shared" si="195"/>
        <v>0</v>
      </c>
      <c r="AB544" s="14">
        <f t="shared" si="197"/>
        <v>0</v>
      </c>
      <c r="AC544" s="15">
        <f t="shared" si="196"/>
        <v>314.2</v>
      </c>
      <c r="AD544" s="48">
        <f>(ROUND(AC544-AC532,1)/AC532)</f>
        <v>9.4773519163763059E-2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78</v>
      </c>
      <c r="E545" s="12">
        <v>0</v>
      </c>
      <c r="F545" s="12">
        <v>0</v>
      </c>
      <c r="G545" s="12">
        <v>0</v>
      </c>
      <c r="H545" s="12">
        <v>0</v>
      </c>
      <c r="I545" s="13">
        <v>30</v>
      </c>
      <c r="J545" s="13">
        <v>107</v>
      </c>
      <c r="K545" s="13">
        <v>0</v>
      </c>
      <c r="L545" s="13">
        <v>0</v>
      </c>
      <c r="M545" s="13">
        <v>0</v>
      </c>
      <c r="N545" s="14">
        <f>D545*$D$16</f>
        <v>82.68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</f>
        <v>245.97300000000001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92"/>
        <v>328.65300000000002</v>
      </c>
      <c r="Y545" s="14">
        <f t="shared" si="193"/>
        <v>0</v>
      </c>
      <c r="Z545" s="14">
        <f t="shared" si="194"/>
        <v>0</v>
      </c>
      <c r="AA545" s="14">
        <f t="shared" si="195"/>
        <v>0</v>
      </c>
      <c r="AB545" s="14">
        <f t="shared" si="197"/>
        <v>0</v>
      </c>
      <c r="AC545" s="15">
        <f t="shared" si="196"/>
        <v>328.7</v>
      </c>
      <c r="AD545" s="48">
        <f>(ROUND(AC545-AC532,1)/AC532)</f>
        <v>0.14529616724738678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78</v>
      </c>
      <c r="E546" s="12">
        <v>0</v>
      </c>
      <c r="F546" s="12">
        <v>0</v>
      </c>
      <c r="G546" s="12">
        <v>0</v>
      </c>
      <c r="H546" s="12">
        <v>0</v>
      </c>
      <c r="I546" s="13">
        <v>72</v>
      </c>
      <c r="J546" s="13">
        <v>80</v>
      </c>
      <c r="K546" s="13">
        <v>0</v>
      </c>
      <c r="L546" s="13">
        <v>0</v>
      </c>
      <c r="M546" s="13">
        <v>0</v>
      </c>
      <c r="N546" s="14">
        <f>D546*$D$17</f>
        <v>82.68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</f>
        <v>214.96800000000002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92"/>
        <v>297.64800000000002</v>
      </c>
      <c r="Y546" s="14">
        <f t="shared" si="193"/>
        <v>0</v>
      </c>
      <c r="Z546" s="14">
        <f t="shared" si="194"/>
        <v>0</v>
      </c>
      <c r="AA546" s="14">
        <f t="shared" si="195"/>
        <v>0</v>
      </c>
      <c r="AB546" s="14">
        <f t="shared" si="197"/>
        <v>0</v>
      </c>
      <c r="AC546" s="15">
        <f t="shared" si="196"/>
        <v>297.60000000000002</v>
      </c>
      <c r="AD546" s="48">
        <f>(ROUND(AC546-AC532,1)/AC532)</f>
        <v>3.6933797909407665E-2</v>
      </c>
      <c r="AE546" s="113" t="s">
        <v>790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92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202.4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294.39999999999998</v>
      </c>
      <c r="Y547" s="14">
        <f t="shared" ref="Y547:Y561" si="198">O547+T547</f>
        <v>0</v>
      </c>
      <c r="Z547" s="14">
        <f t="shared" ref="Z547:Z561" si="199">P547+U547</f>
        <v>0</v>
      </c>
      <c r="AA547" s="14">
        <f t="shared" ref="AA547:AA561" si="200">Q547+V547</f>
        <v>0</v>
      </c>
      <c r="AB547" s="14">
        <f t="shared" ref="AB547" si="201">R547+W547</f>
        <v>0</v>
      </c>
      <c r="AC547" s="53">
        <f>ROUND(X547+Y547+Z547+AA547+AB547,1)</f>
        <v>294.39999999999998</v>
      </c>
      <c r="AD547" s="58" t="s">
        <v>326</v>
      </c>
      <c r="AE547" s="113"/>
      <c r="AF547" s="60"/>
      <c r="AH547" s="59"/>
    </row>
    <row r="548" spans="1:34">
      <c r="A548" s="99" t="s">
        <v>791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84.800000000000011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271.36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356.16</v>
      </c>
      <c r="Y548" s="14">
        <f t="shared" si="198"/>
        <v>0</v>
      </c>
      <c r="Z548" s="14">
        <f t="shared" si="199"/>
        <v>0</v>
      </c>
      <c r="AA548" s="14">
        <f t="shared" si="200"/>
        <v>0</v>
      </c>
      <c r="AB548" s="14">
        <f>R548+W548</f>
        <v>0</v>
      </c>
      <c r="AC548" s="15">
        <f>ROUND(X548+Y548+Z548+AA548+AB548,1)</f>
        <v>356.2</v>
      </c>
      <c r="AD548" s="48">
        <f>(ROUND(AC548-AC547,1)/AC547)</f>
        <v>0.20991847826086957</v>
      </c>
      <c r="AE548" s="113"/>
      <c r="AF548" s="60"/>
      <c r="AH548" s="59"/>
    </row>
    <row r="549" spans="1:34">
      <c r="A549" s="99" t="s">
        <v>792</v>
      </c>
      <c r="B549" s="91">
        <v>20</v>
      </c>
      <c r="C549" s="21" t="s">
        <v>825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92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202.4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294.39999999999998</v>
      </c>
      <c r="Y549" s="14">
        <f t="shared" si="198"/>
        <v>0</v>
      </c>
      <c r="Z549" s="14">
        <f t="shared" si="199"/>
        <v>0</v>
      </c>
      <c r="AA549" s="14">
        <f t="shared" si="200"/>
        <v>0</v>
      </c>
      <c r="AB549" s="14">
        <f>R549+W549</f>
        <v>0</v>
      </c>
      <c r="AC549" s="15">
        <f t="shared" ref="AC549:AC561" si="202">ROUND(X549+Y549+Z549+AA549+AB549,1)</f>
        <v>294.39999999999998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92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202.4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3">N550+S550</f>
        <v>294.39999999999998</v>
      </c>
      <c r="Y550" s="14">
        <f t="shared" si="198"/>
        <v>0</v>
      </c>
      <c r="Z550" s="14">
        <f t="shared" si="199"/>
        <v>0</v>
      </c>
      <c r="AA550" s="14">
        <f t="shared" si="200"/>
        <v>0</v>
      </c>
      <c r="AB550" s="14">
        <f t="shared" ref="AB550:AB561" si="204">R550+W550</f>
        <v>0</v>
      </c>
      <c r="AC550" s="15">
        <f t="shared" si="202"/>
        <v>294.39999999999998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92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202.4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294.39999999999998</v>
      </c>
      <c r="Y551" s="14">
        <f t="shared" si="198"/>
        <v>0</v>
      </c>
      <c r="Z551" s="14">
        <f t="shared" si="199"/>
        <v>0</v>
      </c>
      <c r="AA551" s="14">
        <f t="shared" si="200"/>
        <v>0</v>
      </c>
      <c r="AB551" s="14">
        <f t="shared" si="204"/>
        <v>0</v>
      </c>
      <c r="AC551" s="15">
        <f t="shared" si="202"/>
        <v>294.39999999999998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92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202.4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294.39999999999998</v>
      </c>
      <c r="Y552" s="14">
        <f t="shared" si="198"/>
        <v>0</v>
      </c>
      <c r="Z552" s="14">
        <f t="shared" si="199"/>
        <v>0</v>
      </c>
      <c r="AA552" s="14">
        <f t="shared" si="200"/>
        <v>0</v>
      </c>
      <c r="AB552" s="14">
        <f t="shared" si="204"/>
        <v>0</v>
      </c>
      <c r="AC552" s="15">
        <f t="shared" si="202"/>
        <v>294.39999999999998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42.400000000000006</v>
      </c>
      <c r="O553" s="14">
        <f>E553*$E$9</f>
        <v>74.2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46.64</v>
      </c>
      <c r="T553" s="14">
        <f>(O553/100)*(K553*$K$9)+(N553/100)*(M553*$M$9)</f>
        <v>150.096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89.04</v>
      </c>
      <c r="Y553" s="14">
        <f t="shared" si="198"/>
        <v>224.29599999999999</v>
      </c>
      <c r="Z553" s="14">
        <f t="shared" si="199"/>
        <v>0</v>
      </c>
      <c r="AA553" s="14">
        <f t="shared" si="200"/>
        <v>0</v>
      </c>
      <c r="AB553" s="14">
        <f t="shared" si="204"/>
        <v>0</v>
      </c>
      <c r="AC553" s="15">
        <f t="shared" si="202"/>
        <v>313.3</v>
      </c>
      <c r="AD553" s="48">
        <f>(ROUND(AC553-AC547,1)/AC547)</f>
        <v>6.4198369565217392E-2</v>
      </c>
      <c r="AE553" s="113"/>
      <c r="AF553" s="60"/>
      <c r="AH553" s="59"/>
    </row>
    <row r="554" spans="1:34">
      <c r="A554" s="99" t="s">
        <v>820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42.400000000000006</v>
      </c>
      <c r="O554" s="14">
        <f>E554*$E$10</f>
        <v>0</v>
      </c>
      <c r="P554" s="14">
        <f>F554*$F$10</f>
        <v>74.2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46.64</v>
      </c>
      <c r="T554" s="14">
        <f>(O554/100)*(K554*$J$10)</f>
        <v>0</v>
      </c>
      <c r="U554" s="14">
        <f>(P554/100)*(K554*$K$10)+(P554/100)*(L554*$L$10)+(N554/100)*(M554*$M$10)</f>
        <v>150.096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89.04</v>
      </c>
      <c r="Y554" s="14">
        <f t="shared" si="198"/>
        <v>0</v>
      </c>
      <c r="Z554" s="14">
        <f t="shared" si="199"/>
        <v>224.29599999999999</v>
      </c>
      <c r="AA554" s="14">
        <f t="shared" si="200"/>
        <v>0</v>
      </c>
      <c r="AB554" s="14">
        <f t="shared" si="204"/>
        <v>0</v>
      </c>
      <c r="AC554" s="15">
        <f t="shared" si="202"/>
        <v>313.3</v>
      </c>
      <c r="AD554" s="48">
        <f>(ROUND(AC554-AC547,1)/AC547)</f>
        <v>6.4198369565217392E-2</v>
      </c>
      <c r="AE554" s="113"/>
      <c r="AF554" s="60"/>
      <c r="AH554" s="59"/>
    </row>
    <row r="555" spans="1:34">
      <c r="A555" s="99" t="s">
        <v>821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74.2</v>
      </c>
      <c r="R555" s="14">
        <f>H555*$H$11</f>
        <v>0</v>
      </c>
      <c r="S555" s="14">
        <f>(N555/100)*(I555*$I$11)+(N555/100)*(J555*$J$11)+(N555/100)*(M555*$M$11)</f>
        <v>46.64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150.096</v>
      </c>
      <c r="W555" s="14">
        <f>(R555/100)*(K555*$K$11)+(R555/100)*(L555*$L$11)</f>
        <v>0</v>
      </c>
      <c r="X555" s="14">
        <f t="shared" si="203"/>
        <v>89.04</v>
      </c>
      <c r="Y555" s="14">
        <f t="shared" si="198"/>
        <v>0</v>
      </c>
      <c r="Z555" s="14">
        <f t="shared" si="199"/>
        <v>0</v>
      </c>
      <c r="AA555" s="14">
        <f t="shared" si="200"/>
        <v>224.29599999999999</v>
      </c>
      <c r="AB555" s="14">
        <f t="shared" si="204"/>
        <v>0</v>
      </c>
      <c r="AC555" s="15">
        <f t="shared" si="202"/>
        <v>313.3</v>
      </c>
      <c r="AD555" s="48">
        <f>(ROUND(AC555-AC547,1)/AC547)</f>
        <v>6.4198369565217392E-2</v>
      </c>
      <c r="AE555" s="113"/>
      <c r="AF555" s="60"/>
      <c r="AH555" s="59"/>
    </row>
    <row r="556" spans="1:34">
      <c r="A556" s="99" t="s">
        <v>822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74.2</v>
      </c>
      <c r="S556" s="14">
        <f>(N556/100)*(I556*$I$12)+(N556/100)*(J556*$J$12)+(N556/100)*(M556*$M$12)</f>
        <v>46.64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150.096</v>
      </c>
      <c r="X556" s="14">
        <f t="shared" si="203"/>
        <v>89.04</v>
      </c>
      <c r="Y556" s="14">
        <f t="shared" si="198"/>
        <v>0</v>
      </c>
      <c r="Z556" s="14">
        <f t="shared" si="199"/>
        <v>0</v>
      </c>
      <c r="AA556" s="14">
        <f t="shared" si="200"/>
        <v>0</v>
      </c>
      <c r="AB556" s="14">
        <f t="shared" si="204"/>
        <v>224.29599999999999</v>
      </c>
      <c r="AC556" s="15">
        <f t="shared" si="202"/>
        <v>313.3</v>
      </c>
      <c r="AD556" s="48">
        <f>(ROUND(AC556-AC547,1)/AC547)</f>
        <v>6.4198369565217392E-2</v>
      </c>
      <c r="AE556" s="113"/>
      <c r="AF556" s="60"/>
      <c r="AH556" s="59"/>
    </row>
    <row r="557" spans="1:34">
      <c r="A557" s="99" t="s">
        <v>823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84.800000000000011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313.76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398.56</v>
      </c>
      <c r="Y557" s="14">
        <f t="shared" si="198"/>
        <v>0</v>
      </c>
      <c r="Z557" s="14">
        <f t="shared" si="199"/>
        <v>0</v>
      </c>
      <c r="AA557" s="14">
        <f t="shared" si="200"/>
        <v>0</v>
      </c>
      <c r="AB557" s="14">
        <f t="shared" si="204"/>
        <v>0</v>
      </c>
      <c r="AC557" s="15">
        <f t="shared" si="202"/>
        <v>398.6</v>
      </c>
      <c r="AD557" s="48">
        <f>(ROUND(AC557-AC547,1)/AC547)</f>
        <v>0.35394021739130438</v>
      </c>
      <c r="AE557" s="113"/>
      <c r="AF557" s="60"/>
      <c r="AH557" s="59"/>
    </row>
    <row r="558" spans="1:34">
      <c r="A558" s="99" t="s">
        <v>824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106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265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5">N558+S558</f>
        <v>371</v>
      </c>
      <c r="Y558" s="14">
        <f t="shared" si="198"/>
        <v>0</v>
      </c>
      <c r="Z558" s="14">
        <f t="shared" si="199"/>
        <v>0</v>
      </c>
      <c r="AA558" s="14">
        <f t="shared" si="200"/>
        <v>0</v>
      </c>
      <c r="AB558" s="14">
        <f t="shared" si="204"/>
        <v>0</v>
      </c>
      <c r="AC558" s="15">
        <f t="shared" si="202"/>
        <v>371</v>
      </c>
      <c r="AD558" s="48">
        <f>(ROUND(AC558-AC547,1)/AC547)</f>
        <v>0.26019021739130432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106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265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5"/>
        <v>371</v>
      </c>
      <c r="Y559" s="14">
        <f t="shared" si="198"/>
        <v>0</v>
      </c>
      <c r="Z559" s="14">
        <f t="shared" si="199"/>
        <v>0</v>
      </c>
      <c r="AA559" s="14">
        <f t="shared" si="200"/>
        <v>0</v>
      </c>
      <c r="AB559" s="14">
        <f t="shared" si="204"/>
        <v>0</v>
      </c>
      <c r="AC559" s="15">
        <f t="shared" si="202"/>
        <v>371</v>
      </c>
      <c r="AD559" s="48">
        <f>(ROUND(AC559-AC547,1)/AC547)</f>
        <v>0.26019021739130432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84.800000000000011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201.40000000000003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5"/>
        <v>286.20000000000005</v>
      </c>
      <c r="Y560" s="14">
        <f t="shared" si="198"/>
        <v>0</v>
      </c>
      <c r="Z560" s="14">
        <f t="shared" si="199"/>
        <v>0</v>
      </c>
      <c r="AA560" s="14">
        <f t="shared" si="200"/>
        <v>0</v>
      </c>
      <c r="AB560" s="14">
        <f t="shared" si="204"/>
        <v>0</v>
      </c>
      <c r="AC560" s="15">
        <f t="shared" si="202"/>
        <v>286.2</v>
      </c>
      <c r="AD560" s="48">
        <f>(ROUND(AC560-AC547,1)/AC547)</f>
        <v>-2.7853260869565216E-2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84.800000000000011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201.40000000000003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5"/>
        <v>286.20000000000005</v>
      </c>
      <c r="Y561" s="14">
        <f t="shared" si="198"/>
        <v>0</v>
      </c>
      <c r="Z561" s="14">
        <f t="shared" si="199"/>
        <v>0</v>
      </c>
      <c r="AA561" s="14">
        <f t="shared" si="200"/>
        <v>0</v>
      </c>
      <c r="AB561" s="14">
        <f t="shared" si="204"/>
        <v>0</v>
      </c>
      <c r="AC561" s="15">
        <f t="shared" si="202"/>
        <v>286.2</v>
      </c>
      <c r="AD561" s="48">
        <f>(ROUND(AC561-AC547,1)/AC547)</f>
        <v>-2.7853260869565216E-2</v>
      </c>
      <c r="AE561" s="113" t="s">
        <v>790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93.149999999999991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204.93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80"/>
        <v>298.08</v>
      </c>
      <c r="Y562" s="52">
        <f t="shared" si="176"/>
        <v>0</v>
      </c>
      <c r="Z562" s="52">
        <f t="shared" si="177"/>
        <v>0</v>
      </c>
      <c r="AA562" s="52">
        <f t="shared" si="178"/>
        <v>0</v>
      </c>
      <c r="AB562" s="52">
        <f>R562+W562</f>
        <v>0</v>
      </c>
      <c r="AC562" s="53">
        <f>ROUND(X562+Y562+Z562+AA562+AB562,1)</f>
        <v>298.10000000000002</v>
      </c>
      <c r="AD562" s="58" t="s">
        <v>328</v>
      </c>
      <c r="AE562" s="113"/>
      <c r="AF562" s="60"/>
      <c r="AH562" s="59"/>
    </row>
    <row r="563" spans="1:34">
      <c r="A563" s="99" t="s">
        <v>791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85.86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257.58000000000004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6">N563+S563</f>
        <v>343.44000000000005</v>
      </c>
      <c r="Y563" s="14">
        <f t="shared" ref="Y563:Y576" si="207">O563+T563</f>
        <v>0</v>
      </c>
      <c r="Z563" s="14">
        <f t="shared" ref="Z563:Z576" si="208">P563+U563</f>
        <v>0</v>
      </c>
      <c r="AA563" s="14">
        <f t="shared" ref="AA563:AA576" si="209">Q563+V563</f>
        <v>0</v>
      </c>
      <c r="AB563" s="14">
        <f>R563+W563</f>
        <v>0</v>
      </c>
      <c r="AC563" s="15">
        <f>ROUND(X563+Y563+Z563+AA563+AB563,1)</f>
        <v>343.4</v>
      </c>
      <c r="AD563" s="48">
        <f>(ROUND(AC563-AC562,1)/AC562)</f>
        <v>0.15196242871519622</v>
      </c>
      <c r="AE563" s="113"/>
      <c r="AF563" s="60"/>
      <c r="AH563" s="59"/>
    </row>
    <row r="564" spans="1:34">
      <c r="A564" s="99" t="s">
        <v>792</v>
      </c>
      <c r="B564" s="93">
        <v>10</v>
      </c>
      <c r="C564" s="21" t="s">
        <v>825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93.149999999999991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204.93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6"/>
        <v>298.08</v>
      </c>
      <c r="Y564" s="14">
        <f t="shared" si="207"/>
        <v>0</v>
      </c>
      <c r="Z564" s="14">
        <f t="shared" si="208"/>
        <v>0</v>
      </c>
      <c r="AA564" s="14">
        <f t="shared" si="209"/>
        <v>0</v>
      </c>
      <c r="AB564" s="14">
        <f>R564+W564</f>
        <v>0</v>
      </c>
      <c r="AC564" s="15">
        <f t="shared" ref="AC564:AC576" si="210">ROUND(X564+Y564+Z564+AA564+AB564,1)</f>
        <v>298.10000000000002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93.149999999999991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204.93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6"/>
        <v>298.08</v>
      </c>
      <c r="Y565" s="14">
        <f t="shared" si="207"/>
        <v>0</v>
      </c>
      <c r="Z565" s="14">
        <f t="shared" si="208"/>
        <v>0</v>
      </c>
      <c r="AA565" s="14">
        <f t="shared" si="209"/>
        <v>0</v>
      </c>
      <c r="AB565" s="14">
        <f t="shared" ref="AB565:AB576" si="211">R565+W565</f>
        <v>0</v>
      </c>
      <c r="AC565" s="15">
        <f t="shared" si="210"/>
        <v>298.10000000000002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3">
        <v>36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93.149999999999991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204.93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6"/>
        <v>298.08</v>
      </c>
      <c r="Y566" s="14">
        <f t="shared" si="207"/>
        <v>0</v>
      </c>
      <c r="Z566" s="14">
        <f t="shared" si="208"/>
        <v>0</v>
      </c>
      <c r="AA566" s="14">
        <f t="shared" si="209"/>
        <v>0</v>
      </c>
      <c r="AB566" s="14">
        <f t="shared" si="211"/>
        <v>0</v>
      </c>
      <c r="AC566" s="15">
        <f t="shared" si="210"/>
        <v>298.10000000000002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93.149999999999991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204.93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6"/>
        <v>298.08</v>
      </c>
      <c r="Y567" s="14">
        <f t="shared" si="207"/>
        <v>0</v>
      </c>
      <c r="Z567" s="14">
        <f t="shared" si="208"/>
        <v>0</v>
      </c>
      <c r="AA567" s="14">
        <f t="shared" si="209"/>
        <v>0</v>
      </c>
      <c r="AB567" s="14">
        <f t="shared" si="211"/>
        <v>0</v>
      </c>
      <c r="AC567" s="15">
        <f t="shared" si="210"/>
        <v>298.10000000000002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42.400000000000006</v>
      </c>
      <c r="O568" s="14">
        <f>E568*$E$9</f>
        <v>90.100000000000009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25.44</v>
      </c>
      <c r="T568" s="14">
        <f>(O568/100)*(K568*$K$9)</f>
        <v>163.98200000000003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6"/>
        <v>67.84</v>
      </c>
      <c r="Y568" s="14">
        <f t="shared" si="207"/>
        <v>254.08200000000005</v>
      </c>
      <c r="Z568" s="14">
        <f t="shared" si="208"/>
        <v>0</v>
      </c>
      <c r="AA568" s="14">
        <f t="shared" si="209"/>
        <v>0</v>
      </c>
      <c r="AB568" s="14">
        <f t="shared" si="211"/>
        <v>0</v>
      </c>
      <c r="AC568" s="15">
        <f t="shared" si="210"/>
        <v>321.89999999999998</v>
      </c>
      <c r="AD568" s="48">
        <f>(ROUND(AC568-AC562,1)/AC562)</f>
        <v>7.9838980207983898E-2</v>
      </c>
      <c r="AE568" s="113"/>
      <c r="AF568" s="60"/>
      <c r="AH568" s="59"/>
    </row>
    <row r="569" spans="1:34">
      <c r="A569" s="99" t="s">
        <v>820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42.400000000000006</v>
      </c>
      <c r="O569" s="14">
        <f>E569*$E$10</f>
        <v>0</v>
      </c>
      <c r="P569" s="14">
        <f>F569*$F$10</f>
        <v>90.100000000000009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58.088000000000008</v>
      </c>
      <c r="T569" s="14">
        <f>(O569/100)*(K569*$J$10)</f>
        <v>0</v>
      </c>
      <c r="U569" s="14">
        <f>(P569/100)*(K569*$K$10)+(P569/100)*(L569*$L$10)</f>
        <v>138.75400000000002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6"/>
        <v>100.48800000000001</v>
      </c>
      <c r="Y569" s="14">
        <f t="shared" si="207"/>
        <v>0</v>
      </c>
      <c r="Z569" s="14">
        <f t="shared" si="208"/>
        <v>228.85400000000004</v>
      </c>
      <c r="AA569" s="14">
        <f t="shared" si="209"/>
        <v>0</v>
      </c>
      <c r="AB569" s="14">
        <f t="shared" si="211"/>
        <v>0</v>
      </c>
      <c r="AC569" s="15">
        <f t="shared" si="210"/>
        <v>329.3</v>
      </c>
      <c r="AD569" s="48">
        <f>(ROUND(AC569-AC562,1)/AC562)</f>
        <v>0.10466286481046627</v>
      </c>
      <c r="AE569" s="113"/>
      <c r="AF569" s="60"/>
      <c r="AH569" s="59"/>
    </row>
    <row r="570" spans="1:34">
      <c r="A570" s="99" t="s">
        <v>821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42.400000000000006</v>
      </c>
      <c r="O570" s="14">
        <f>E570*$E$11</f>
        <v>0</v>
      </c>
      <c r="P570" s="14">
        <f>F570*$F$11</f>
        <v>0</v>
      </c>
      <c r="Q570" s="14">
        <f>G570*$G$11</f>
        <v>90.100000000000009</v>
      </c>
      <c r="R570" s="14">
        <f>H570*$H$11</f>
        <v>0</v>
      </c>
      <c r="S570" s="14">
        <f>(N570/100)*(I570*$I$11)+(N570/100)*(J570*$J$11)+(N570/100)*(L570*$L$11)</f>
        <v>81.832000000000008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119.83300000000001</v>
      </c>
      <c r="W570" s="14">
        <f>(R570/100)*(K570*$K$11)+(R570/100)*(L570*$L$11)</f>
        <v>0</v>
      </c>
      <c r="X570" s="14">
        <f t="shared" si="206"/>
        <v>124.23200000000001</v>
      </c>
      <c r="Y570" s="14">
        <f t="shared" si="207"/>
        <v>0</v>
      </c>
      <c r="Z570" s="14">
        <f t="shared" si="208"/>
        <v>0</v>
      </c>
      <c r="AA570" s="14">
        <f t="shared" si="209"/>
        <v>209.93300000000002</v>
      </c>
      <c r="AB570" s="14">
        <f t="shared" si="211"/>
        <v>0</v>
      </c>
      <c r="AC570" s="15">
        <f t="shared" si="210"/>
        <v>334.2</v>
      </c>
      <c r="AD570" s="48">
        <f>(ROUND(AC570-AC562,1)/AC562)</f>
        <v>0.12110030191211002</v>
      </c>
      <c r="AE570" s="113"/>
      <c r="AF570" s="60"/>
      <c r="AH570" s="83"/>
    </row>
    <row r="571" spans="1:34">
      <c r="A571" s="99" t="s">
        <v>822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42.400000000000006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90.100000000000009</v>
      </c>
      <c r="S571" s="14">
        <f>(N571/100)*(I571*$I$12)+(N571/100)*(J571*$J$12)+(N571/100)*(L571*$L$12)</f>
        <v>58.088000000000008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138.75400000000002</v>
      </c>
      <c r="X571" s="14">
        <f t="shared" si="206"/>
        <v>100.48800000000001</v>
      </c>
      <c r="Y571" s="14">
        <f t="shared" si="207"/>
        <v>0</v>
      </c>
      <c r="Z571" s="14">
        <f t="shared" si="208"/>
        <v>0</v>
      </c>
      <c r="AA571" s="14">
        <f t="shared" si="209"/>
        <v>0</v>
      </c>
      <c r="AB571" s="14">
        <f t="shared" si="211"/>
        <v>228.85400000000004</v>
      </c>
      <c r="AC571" s="15">
        <f t="shared" si="210"/>
        <v>329.3</v>
      </c>
      <c r="AD571" s="48">
        <f>(ROUND(AC571-AC562,1)/AC562)</f>
        <v>0.10466286481046627</v>
      </c>
      <c r="AE571" s="113"/>
      <c r="AF571" s="60"/>
      <c r="AH571" s="59"/>
    </row>
    <row r="572" spans="1:34">
      <c r="A572" s="99" t="s">
        <v>823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85.86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240.40800000000002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6"/>
        <v>326.26800000000003</v>
      </c>
      <c r="Y572" s="14">
        <f t="shared" si="207"/>
        <v>0</v>
      </c>
      <c r="Z572" s="14">
        <f t="shared" si="208"/>
        <v>0</v>
      </c>
      <c r="AA572" s="14">
        <f t="shared" si="209"/>
        <v>0</v>
      </c>
      <c r="AB572" s="14">
        <f t="shared" si="211"/>
        <v>0</v>
      </c>
      <c r="AC572" s="15">
        <f t="shared" si="210"/>
        <v>326.3</v>
      </c>
      <c r="AD572" s="48">
        <f>(ROUND(AC572-AC562,1)/AC562)</f>
        <v>9.4599127809459907E-2</v>
      </c>
      <c r="AE572" s="113"/>
      <c r="AF572" s="60"/>
      <c r="AH572" s="59"/>
    </row>
    <row r="573" spans="1:34">
      <c r="A573" s="99" t="s">
        <v>824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110</v>
      </c>
      <c r="L573" s="13">
        <v>0</v>
      </c>
      <c r="M573" s="13">
        <v>0</v>
      </c>
      <c r="N573" s="14">
        <f>D573*$D$14</f>
        <v>85.86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240.40800000000002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6"/>
        <v>326.26800000000003</v>
      </c>
      <c r="Y573" s="14">
        <f t="shared" si="207"/>
        <v>0</v>
      </c>
      <c r="Z573" s="14">
        <f t="shared" si="208"/>
        <v>0</v>
      </c>
      <c r="AA573" s="14">
        <f t="shared" si="209"/>
        <v>0</v>
      </c>
      <c r="AB573" s="14">
        <f t="shared" si="211"/>
        <v>0</v>
      </c>
      <c r="AC573" s="15">
        <f t="shared" si="210"/>
        <v>326.3</v>
      </c>
      <c r="AD573" s="48">
        <f>(ROUND(AC573-AC562,1)/AC562)</f>
        <v>9.4599127809459907E-2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85.86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283.33800000000002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6"/>
        <v>369.19800000000004</v>
      </c>
      <c r="Y574" s="14">
        <f t="shared" si="207"/>
        <v>0</v>
      </c>
      <c r="Z574" s="14">
        <f t="shared" si="208"/>
        <v>0</v>
      </c>
      <c r="AA574" s="14">
        <f t="shared" si="209"/>
        <v>0</v>
      </c>
      <c r="AB574" s="14">
        <f t="shared" si="211"/>
        <v>0</v>
      </c>
      <c r="AC574" s="15">
        <f t="shared" si="210"/>
        <v>369.2</v>
      </c>
      <c r="AD574" s="48">
        <f>(ROUND(AC574-AC562,1)/AC562)</f>
        <v>0.23851056692385103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60</v>
      </c>
      <c r="K575" s="13">
        <v>0</v>
      </c>
      <c r="L575" s="13">
        <v>50</v>
      </c>
      <c r="M575" s="13">
        <v>0</v>
      </c>
      <c r="N575" s="14">
        <f>D575*$D$16</f>
        <v>85.86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206.06399999999999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6"/>
        <v>291.92399999999998</v>
      </c>
      <c r="Y575" s="14">
        <f t="shared" si="207"/>
        <v>0</v>
      </c>
      <c r="Z575" s="14">
        <f t="shared" si="208"/>
        <v>0</v>
      </c>
      <c r="AA575" s="14">
        <f t="shared" si="209"/>
        <v>0</v>
      </c>
      <c r="AB575" s="14">
        <f t="shared" si="211"/>
        <v>0</v>
      </c>
      <c r="AC575" s="15">
        <f t="shared" si="210"/>
        <v>291.89999999999998</v>
      </c>
      <c r="AD575" s="48">
        <f>(ROUND(AC575-AC562,1)/AC562)</f>
        <v>-2.0798389802079837E-2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85.86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221.08950000000002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6"/>
        <v>306.9495</v>
      </c>
      <c r="Y576" s="14">
        <f t="shared" si="207"/>
        <v>0</v>
      </c>
      <c r="Z576" s="14">
        <f t="shared" si="208"/>
        <v>0</v>
      </c>
      <c r="AA576" s="14">
        <f t="shared" si="209"/>
        <v>0</v>
      </c>
      <c r="AB576" s="14">
        <f t="shared" si="211"/>
        <v>0</v>
      </c>
      <c r="AC576" s="15">
        <f t="shared" si="210"/>
        <v>306.89999999999998</v>
      </c>
      <c r="AD576" s="48">
        <f>(ROUND(AC576-AC562,1)/AC562)</f>
        <v>2.9520295202952029E-2</v>
      </c>
      <c r="AE576" s="113" t="s">
        <v>790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82.8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57.499999999999993</v>
      </c>
      <c r="S577" s="52">
        <f>(N577/100)*(I577*$I$3)+(N577/100)*(J577*$J$3)</f>
        <v>132.47999999999999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23</v>
      </c>
      <c r="X577" s="52">
        <f t="shared" si="180"/>
        <v>215.27999999999997</v>
      </c>
      <c r="Y577" s="52">
        <f t="shared" si="176"/>
        <v>0</v>
      </c>
      <c r="Z577" s="52">
        <f t="shared" si="177"/>
        <v>0</v>
      </c>
      <c r="AA577" s="52">
        <f t="shared" si="178"/>
        <v>0</v>
      </c>
      <c r="AB577" s="52">
        <f>R577+W577</f>
        <v>80.5</v>
      </c>
      <c r="AC577" s="53">
        <f>ROUND(X577+Y577+Z577+AA577+AB577,1)</f>
        <v>295.8</v>
      </c>
      <c r="AD577" s="58"/>
      <c r="AE577" s="113"/>
      <c r="AF577" s="60"/>
      <c r="AH577" s="59"/>
    </row>
    <row r="578" spans="1:34">
      <c r="A578" s="99" t="s">
        <v>791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76.320000000000007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53</v>
      </c>
      <c r="S578" s="14">
        <f>(N578/100)*(I578*$I$4)+(N578/100)*(J578*$J$4)</f>
        <v>190.8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21.200000000000003</v>
      </c>
      <c r="X578" s="14">
        <f t="shared" ref="X578:X591" si="212">N578+S578</f>
        <v>267.12</v>
      </c>
      <c r="Y578" s="14">
        <f t="shared" ref="Y578:Y591" si="213">O578+T578</f>
        <v>0</v>
      </c>
      <c r="Z578" s="14">
        <f t="shared" ref="Z578:Z591" si="214">P578+U578</f>
        <v>0</v>
      </c>
      <c r="AA578" s="14">
        <f t="shared" ref="AA578:AA591" si="215">Q578+V578</f>
        <v>0</v>
      </c>
      <c r="AB578" s="14">
        <f>R578+W578</f>
        <v>74.2</v>
      </c>
      <c r="AC578" s="15">
        <f>ROUND(X578+Y578+Z578+AA578+AB578,1)</f>
        <v>341.3</v>
      </c>
      <c r="AD578" s="48">
        <f>(ROUND(AC578-AC577,1)/AC577)</f>
        <v>0.15382014874915484</v>
      </c>
      <c r="AE578" s="113"/>
      <c r="AF578" s="60"/>
      <c r="AH578" s="59"/>
    </row>
    <row r="579" spans="1:34">
      <c r="A579" s="99" t="s">
        <v>792</v>
      </c>
      <c r="B579" s="91">
        <v>20</v>
      </c>
      <c r="C579" s="21" t="s">
        <v>825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82.8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57.499999999999993</v>
      </c>
      <c r="S579" s="14">
        <f>(N579/100)*(I579*$I$5)+(N579/100)*(J579*$J$5)</f>
        <v>132.47999999999999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23</v>
      </c>
      <c r="X579" s="14">
        <f t="shared" si="212"/>
        <v>215.27999999999997</v>
      </c>
      <c r="Y579" s="14">
        <f t="shared" si="213"/>
        <v>0</v>
      </c>
      <c r="Z579" s="14">
        <f t="shared" si="214"/>
        <v>0</v>
      </c>
      <c r="AA579" s="14">
        <f t="shared" si="215"/>
        <v>0</v>
      </c>
      <c r="AB579" s="14">
        <f>R579+W579</f>
        <v>80.5</v>
      </c>
      <c r="AC579" s="15">
        <f t="shared" ref="AC579:AC591" si="216">ROUND(X579+Y579+Z579+AA579+AB579,1)</f>
        <v>295.8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1">
        <v>16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82.8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57.499999999999993</v>
      </c>
      <c r="S580" s="14">
        <f>(N580/100)*(I580*$I$6)+(N580/100)*(J580*$J$6)</f>
        <v>132.47999999999999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23</v>
      </c>
      <c r="X580" s="14">
        <f t="shared" si="212"/>
        <v>215.27999999999997</v>
      </c>
      <c r="Y580" s="14">
        <f t="shared" si="213"/>
        <v>0</v>
      </c>
      <c r="Z580" s="14">
        <f t="shared" si="214"/>
        <v>0</v>
      </c>
      <c r="AA580" s="14">
        <f t="shared" si="215"/>
        <v>0</v>
      </c>
      <c r="AB580" s="14">
        <f t="shared" ref="AB580:AB591" si="217">R580+W580</f>
        <v>80.5</v>
      </c>
      <c r="AC580" s="15">
        <f t="shared" si="216"/>
        <v>295.8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1">
        <v>16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82.8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57.499999999999993</v>
      </c>
      <c r="S581" s="14">
        <f>(N581/100)*(I581*$I$7)+(N581/100)*(J581*$J$7)</f>
        <v>132.47999999999999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23</v>
      </c>
      <c r="X581" s="14">
        <f t="shared" si="212"/>
        <v>215.27999999999997</v>
      </c>
      <c r="Y581" s="14">
        <f t="shared" si="213"/>
        <v>0</v>
      </c>
      <c r="Z581" s="14">
        <f t="shared" si="214"/>
        <v>0</v>
      </c>
      <c r="AA581" s="14">
        <f t="shared" si="215"/>
        <v>0</v>
      </c>
      <c r="AB581" s="14">
        <f t="shared" si="217"/>
        <v>80.5</v>
      </c>
      <c r="AC581" s="15">
        <f t="shared" si="216"/>
        <v>295.8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82.8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57.499999999999993</v>
      </c>
      <c r="S582" s="14">
        <f>(N582/100)*(I582*$I$8)+(N582/100)*(J582*$J$8)</f>
        <v>132.47999999999999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23</v>
      </c>
      <c r="X582" s="14">
        <f t="shared" si="212"/>
        <v>215.27999999999997</v>
      </c>
      <c r="Y582" s="14">
        <f t="shared" si="213"/>
        <v>0</v>
      </c>
      <c r="Z582" s="14">
        <f t="shared" si="214"/>
        <v>0</v>
      </c>
      <c r="AA582" s="14">
        <f t="shared" si="215"/>
        <v>0</v>
      </c>
      <c r="AB582" s="14">
        <f t="shared" si="217"/>
        <v>80.5</v>
      </c>
      <c r="AC582" s="15">
        <f t="shared" si="216"/>
        <v>295.8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38.160000000000004</v>
      </c>
      <c r="O583" s="14">
        <f>E583*$E$9</f>
        <v>112.36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30.528000000000006</v>
      </c>
      <c r="T583" s="14">
        <f>(O583/100)*(K583*$K$9)</f>
        <v>157.304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2"/>
        <v>68.688000000000017</v>
      </c>
      <c r="Y583" s="14">
        <f t="shared" si="213"/>
        <v>269.66399999999999</v>
      </c>
      <c r="Z583" s="14">
        <f t="shared" si="214"/>
        <v>0</v>
      </c>
      <c r="AA583" s="14">
        <f t="shared" si="215"/>
        <v>0</v>
      </c>
      <c r="AB583" s="14">
        <f t="shared" si="217"/>
        <v>0</v>
      </c>
      <c r="AC583" s="15">
        <f t="shared" si="216"/>
        <v>338.4</v>
      </c>
      <c r="AD583" s="48">
        <f>(ROUND(AC583-AC577,1)/AC577)</f>
        <v>0.1440162271805274</v>
      </c>
      <c r="AE583" s="113"/>
      <c r="AF583" s="60"/>
      <c r="AH583" s="59"/>
    </row>
    <row r="584" spans="1:34">
      <c r="A584" s="99" t="s">
        <v>820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38.160000000000004</v>
      </c>
      <c r="O584" s="14">
        <f>E584*$E$10</f>
        <v>0</v>
      </c>
      <c r="P584" s="14">
        <f>F584*$F$10</f>
        <v>112.36</v>
      </c>
      <c r="Q584" s="14">
        <f>G584*$G$10</f>
        <v>0</v>
      </c>
      <c r="R584" s="14">
        <f>H584*$H$10</f>
        <v>0</v>
      </c>
      <c r="S584" s="14">
        <f>(N584/100)*(I584*$I$10)+(N584/100)*(J584*$J$10)</f>
        <v>30.528000000000006</v>
      </c>
      <c r="T584" s="14">
        <f>(O584/100)*(K584*$J$10)</f>
        <v>0</v>
      </c>
      <c r="U584" s="14">
        <f>(P584/100)*(K584*$K$10)+(P584/100)*(L584*$L$10)</f>
        <v>157.304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2"/>
        <v>68.688000000000017</v>
      </c>
      <c r="Y584" s="14">
        <f t="shared" si="213"/>
        <v>0</v>
      </c>
      <c r="Z584" s="14">
        <f t="shared" si="214"/>
        <v>269.66399999999999</v>
      </c>
      <c r="AA584" s="14">
        <f t="shared" si="215"/>
        <v>0</v>
      </c>
      <c r="AB584" s="14">
        <f t="shared" si="217"/>
        <v>0</v>
      </c>
      <c r="AC584" s="15">
        <f t="shared" si="216"/>
        <v>338.4</v>
      </c>
      <c r="AD584" s="48">
        <f>(ROUND(AC584-AC577,1)/AC577)</f>
        <v>0.1440162271805274</v>
      </c>
      <c r="AE584" s="113"/>
      <c r="AF584" s="60"/>
      <c r="AH584" s="59"/>
    </row>
    <row r="585" spans="1:34">
      <c r="A585" s="99" t="s">
        <v>821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38.160000000000004</v>
      </c>
      <c r="O585" s="14">
        <f>E585*$E$11</f>
        <v>0</v>
      </c>
      <c r="P585" s="14">
        <f>F585*$F$11</f>
        <v>0</v>
      </c>
      <c r="Q585" s="14">
        <f>G585*$G$11</f>
        <v>112.36</v>
      </c>
      <c r="R585" s="14">
        <f>H585*$H$11</f>
        <v>0</v>
      </c>
      <c r="S585" s="14">
        <f>(N585/100)*(I585*$I$11)+(N585/100)*(J585*$J$11)</f>
        <v>30.528000000000006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157.304</v>
      </c>
      <c r="W585" s="14">
        <f>(R585/100)*(K585*$K$11)+(R585/100)*(L585*$L$11)</f>
        <v>0</v>
      </c>
      <c r="X585" s="14">
        <f t="shared" si="212"/>
        <v>68.688000000000017</v>
      </c>
      <c r="Y585" s="14">
        <f t="shared" si="213"/>
        <v>0</v>
      </c>
      <c r="Z585" s="14">
        <f t="shared" si="214"/>
        <v>0</v>
      </c>
      <c r="AA585" s="14">
        <f t="shared" si="215"/>
        <v>269.66399999999999</v>
      </c>
      <c r="AB585" s="14">
        <f t="shared" si="217"/>
        <v>0</v>
      </c>
      <c r="AC585" s="15">
        <f t="shared" si="216"/>
        <v>338.4</v>
      </c>
      <c r="AD585" s="48">
        <f>(ROUND(AC585-AC577,1)/AC577)</f>
        <v>0.1440162271805274</v>
      </c>
      <c r="AE585" s="113"/>
      <c r="AF585" s="60"/>
      <c r="AH585" s="59"/>
    </row>
    <row r="586" spans="1:34">
      <c r="A586" s="99" t="s">
        <v>822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38.160000000000004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112.36</v>
      </c>
      <c r="S586" s="14">
        <f>(N586/100)*(I586*$I$12)+(N586/100)*(J586*$J$12)</f>
        <v>30.528000000000006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173.03439999999998</v>
      </c>
      <c r="X586" s="14">
        <f t="shared" si="212"/>
        <v>68.688000000000017</v>
      </c>
      <c r="Y586" s="14">
        <f t="shared" si="213"/>
        <v>0</v>
      </c>
      <c r="Z586" s="14">
        <f t="shared" si="214"/>
        <v>0</v>
      </c>
      <c r="AA586" s="14">
        <f t="shared" si="215"/>
        <v>0</v>
      </c>
      <c r="AB586" s="14">
        <f t="shared" si="217"/>
        <v>285.39439999999996</v>
      </c>
      <c r="AC586" s="15">
        <f t="shared" si="216"/>
        <v>354.1</v>
      </c>
      <c r="AD586" s="48">
        <f>(ROUND(AC586-AC577,1)/AC577)</f>
        <v>0.19709263015551046</v>
      </c>
      <c r="AE586" s="113"/>
      <c r="AF586" s="60"/>
      <c r="AH586" s="59"/>
    </row>
    <row r="587" spans="1:34">
      <c r="A587" s="99" t="s">
        <v>823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76.320000000000007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53</v>
      </c>
      <c r="S587" s="14">
        <f>(N587/100)*(I587*$I$13)+(N587/100)*(J587*$J$13)+(N587/100)*(M587*$M$13)</f>
        <v>137.37600000000003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63.6</v>
      </c>
      <c r="X587" s="14">
        <f>N587+S587</f>
        <v>213.69600000000003</v>
      </c>
      <c r="Y587" s="14">
        <f t="shared" si="213"/>
        <v>0</v>
      </c>
      <c r="Z587" s="14">
        <f t="shared" si="214"/>
        <v>0</v>
      </c>
      <c r="AA587" s="14">
        <f t="shared" si="215"/>
        <v>0</v>
      </c>
      <c r="AB587" s="14">
        <f t="shared" si="217"/>
        <v>116.6</v>
      </c>
      <c r="AC587" s="15">
        <f t="shared" si="216"/>
        <v>330.3</v>
      </c>
      <c r="AD587" s="48">
        <f>(ROUND(AC587-AC577,1)/AC577)</f>
        <v>0.11663286004056794</v>
      </c>
      <c r="AE587" s="113"/>
      <c r="AF587" s="60"/>
      <c r="AH587" s="59"/>
    </row>
    <row r="588" spans="1:34">
      <c r="A588" s="99" t="s">
        <v>824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95.4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248.04000000000002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2"/>
        <v>343.44000000000005</v>
      </c>
      <c r="Y588" s="14">
        <f t="shared" si="213"/>
        <v>0</v>
      </c>
      <c r="Z588" s="14">
        <f t="shared" si="214"/>
        <v>0</v>
      </c>
      <c r="AA588" s="14">
        <f t="shared" si="215"/>
        <v>0</v>
      </c>
      <c r="AB588" s="14">
        <f t="shared" si="217"/>
        <v>0</v>
      </c>
      <c r="AC588" s="15">
        <f t="shared" si="216"/>
        <v>343.4</v>
      </c>
      <c r="AD588" s="48">
        <f>(ROUND(AC588-AC577,1)/AC577)</f>
        <v>0.16091954022988506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95.4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248.04000000000002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2"/>
        <v>343.44000000000005</v>
      </c>
      <c r="Y589" s="14">
        <f t="shared" si="213"/>
        <v>0</v>
      </c>
      <c r="Z589" s="14">
        <f t="shared" si="214"/>
        <v>0</v>
      </c>
      <c r="AA589" s="14">
        <f t="shared" si="215"/>
        <v>0</v>
      </c>
      <c r="AB589" s="14">
        <f t="shared" si="217"/>
        <v>0</v>
      </c>
      <c r="AC589" s="15">
        <f t="shared" si="216"/>
        <v>343.4</v>
      </c>
      <c r="AD589" s="48">
        <f>(ROUND(AC589-AC577,1)/AC577)</f>
        <v>0.16091954022988506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76.320000000000007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53</v>
      </c>
      <c r="S590" s="14">
        <f>(N590/100)*(I590*$I$16)+(N590/100)*(J590*$J$16)</f>
        <v>200.34000000000003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10.600000000000001</v>
      </c>
      <c r="X590" s="14">
        <f t="shared" si="212"/>
        <v>276.66000000000003</v>
      </c>
      <c r="Y590" s="14">
        <f t="shared" si="213"/>
        <v>0</v>
      </c>
      <c r="Z590" s="14">
        <f t="shared" si="214"/>
        <v>0</v>
      </c>
      <c r="AA590" s="14">
        <f t="shared" si="215"/>
        <v>0</v>
      </c>
      <c r="AB590" s="14">
        <f t="shared" si="217"/>
        <v>63.6</v>
      </c>
      <c r="AC590" s="15">
        <f t="shared" si="216"/>
        <v>340.3</v>
      </c>
      <c r="AD590" s="48">
        <f>(ROUND(AC590-AC577,1)/AC577)</f>
        <v>0.15043948613928329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76.320000000000007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53</v>
      </c>
      <c r="S591" s="14">
        <f>(N591/100)*(I591*$I$17)+(N591/100)*(J591*$J$17)</f>
        <v>167.90400000000002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10.600000000000001</v>
      </c>
      <c r="X591" s="14">
        <f t="shared" si="212"/>
        <v>244.22400000000005</v>
      </c>
      <c r="Y591" s="14">
        <f t="shared" si="213"/>
        <v>0</v>
      </c>
      <c r="Z591" s="14">
        <f t="shared" si="214"/>
        <v>0</v>
      </c>
      <c r="AA591" s="14">
        <f t="shared" si="215"/>
        <v>0</v>
      </c>
      <c r="AB591" s="14">
        <f t="shared" si="217"/>
        <v>63.6</v>
      </c>
      <c r="AC591" s="15">
        <f t="shared" si="216"/>
        <v>307.8</v>
      </c>
      <c r="AD591" s="48">
        <f>(ROUND(AC591-AC577,1)/AC577)</f>
        <v>4.0567951318458417E-2</v>
      </c>
      <c r="AE591" s="113" t="s">
        <v>790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80.5</v>
      </c>
      <c r="O592" s="52">
        <f>E592*$E$3</f>
        <v>0</v>
      </c>
      <c r="P592" s="52">
        <f>F592*$F$3</f>
        <v>40.25</v>
      </c>
      <c r="Q592" s="52">
        <f>G592*$G$3</f>
        <v>0</v>
      </c>
      <c r="R592" s="52">
        <f>H592*$H$3</f>
        <v>0</v>
      </c>
      <c r="S592" s="52">
        <f>(N592/100)*(I592*$I$3)+(N592/100)*(J592*$J$3)</f>
        <v>144.9</v>
      </c>
      <c r="T592" s="52">
        <f>(O592/100)*(K592*$K$3)</f>
        <v>0</v>
      </c>
      <c r="U592" s="52">
        <f>(P592/100)*(K592*$K$3)+(P592/100)*(L592*$L$3)</f>
        <v>32.200000000000003</v>
      </c>
      <c r="V592" s="52">
        <f>(Q592/100)*(L592*$L$3)</f>
        <v>0</v>
      </c>
      <c r="W592" s="52">
        <f>(R592/100)*(K592*$K$3)+(R592/100)*(L592*$L$3)</f>
        <v>0</v>
      </c>
      <c r="X592" s="52">
        <f t="shared" si="180"/>
        <v>225.4</v>
      </c>
      <c r="Y592" s="52">
        <f t="shared" si="176"/>
        <v>0</v>
      </c>
      <c r="Z592" s="52">
        <f t="shared" si="177"/>
        <v>72.45</v>
      </c>
      <c r="AA592" s="52">
        <f t="shared" si="178"/>
        <v>0</v>
      </c>
      <c r="AB592" s="52">
        <f>R592+W592</f>
        <v>0</v>
      </c>
      <c r="AC592" s="53">
        <f>ROUND(X592+Y592+Z592+AA592+AB592,1)</f>
        <v>297.89999999999998</v>
      </c>
      <c r="AD592" s="58"/>
      <c r="AE592" s="113"/>
      <c r="AF592" s="60"/>
      <c r="AH592" s="59"/>
    </row>
    <row r="593" spans="1:34">
      <c r="A593" s="99" t="s">
        <v>791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74.2</v>
      </c>
      <c r="O593" s="14">
        <f>E593*$E$4</f>
        <v>0</v>
      </c>
      <c r="P593" s="14">
        <f>F593*$F$4</f>
        <v>37.1</v>
      </c>
      <c r="Q593" s="14">
        <f>G593*$G$4</f>
        <v>0</v>
      </c>
      <c r="R593" s="14">
        <f>H593*$H$4</f>
        <v>0</v>
      </c>
      <c r="S593" s="14">
        <f>(N593/100)*(I593*$I$4)+(N593/100)*(J593*$J$4)</f>
        <v>192.92</v>
      </c>
      <c r="T593" s="14">
        <f>(O593/100)*(K593*$K$4)</f>
        <v>0</v>
      </c>
      <c r="U593" s="14">
        <f>(P593/100)*(K593*$K$4)+(P593/100)*(L593*$L$4)</f>
        <v>29.68</v>
      </c>
      <c r="V593" s="14">
        <f>(Q593/100)*(L593*$L$4)</f>
        <v>0</v>
      </c>
      <c r="W593" s="14">
        <f>(R593/100)*(K593*$K$4)+(R593/100)*(L593*$L$4)</f>
        <v>0</v>
      </c>
      <c r="X593" s="14">
        <f t="shared" si="180"/>
        <v>267.12</v>
      </c>
      <c r="Y593" s="14">
        <f t="shared" si="176"/>
        <v>0</v>
      </c>
      <c r="Z593" s="14">
        <f t="shared" si="177"/>
        <v>66.78</v>
      </c>
      <c r="AA593" s="14">
        <f t="shared" si="178"/>
        <v>0</v>
      </c>
      <c r="AB593" s="14">
        <f>R593+W593</f>
        <v>0</v>
      </c>
      <c r="AC593" s="15">
        <f>ROUND(X593+Y593+Z593+AA593+AB593,1)</f>
        <v>333.9</v>
      </c>
      <c r="AD593" s="48">
        <f>(ROUND(AC593-AC592,1)/AC592)</f>
        <v>0.12084592145015106</v>
      </c>
      <c r="AE593" s="113"/>
      <c r="AF593" s="60"/>
      <c r="AH593" s="59"/>
    </row>
    <row r="594" spans="1:34">
      <c r="A594" s="99" t="s">
        <v>792</v>
      </c>
      <c r="B594" s="93">
        <v>16</v>
      </c>
      <c r="C594" s="21" t="s">
        <v>825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80.5</v>
      </c>
      <c r="O594" s="14">
        <f>E594*$E$5</f>
        <v>0</v>
      </c>
      <c r="P594" s="14">
        <f>F594*$F$5</f>
        <v>40.25</v>
      </c>
      <c r="Q594" s="14">
        <f>G594*$G$5</f>
        <v>0</v>
      </c>
      <c r="R594" s="14">
        <f>H594*$H$5</f>
        <v>0</v>
      </c>
      <c r="S594" s="14">
        <f>(N594/100)*(I594*$I$5)+(N594/100)*(J594*$J$5)</f>
        <v>144.9</v>
      </c>
      <c r="T594" s="14">
        <f>(O594/100)*(K594*$K$5)</f>
        <v>0</v>
      </c>
      <c r="U594" s="14">
        <f>(P594/100)*(K594*$K$5)+(P594/100)*(L594*$L$5)</f>
        <v>32.200000000000003</v>
      </c>
      <c r="V594" s="14">
        <f>(Q594/100)*(L594*$L$5)</f>
        <v>0</v>
      </c>
      <c r="W594" s="14">
        <f>(R594/100)*(K594*$K$5)+(R594/100)*(L594*$L$5)</f>
        <v>0</v>
      </c>
      <c r="X594" s="14">
        <f t="shared" si="180"/>
        <v>225.4</v>
      </c>
      <c r="Y594" s="14">
        <f t="shared" si="176"/>
        <v>0</v>
      </c>
      <c r="Z594" s="14">
        <f t="shared" si="177"/>
        <v>72.45</v>
      </c>
      <c r="AA594" s="14">
        <f t="shared" si="178"/>
        <v>0</v>
      </c>
      <c r="AB594" s="14">
        <f>R594+W594</f>
        <v>0</v>
      </c>
      <c r="AC594" s="15">
        <f t="shared" ref="AC594:AC606" si="218">ROUND(X594+Y594+Z594+AA594+AB594,1)</f>
        <v>297.89999999999998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3">
        <v>16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80.5</v>
      </c>
      <c r="O595" s="14">
        <f>E595*$E$6</f>
        <v>0</v>
      </c>
      <c r="P595" s="14">
        <f>F595*$F$6</f>
        <v>40.25</v>
      </c>
      <c r="Q595" s="14">
        <f>G595*$G$6</f>
        <v>0</v>
      </c>
      <c r="R595" s="14">
        <f>H595*$H$6</f>
        <v>0</v>
      </c>
      <c r="S595" s="14">
        <f>(N595/100)*(I595*$I$6)+(N595/100)*(J595*$J$6)</f>
        <v>144.9</v>
      </c>
      <c r="T595" s="14">
        <f>(O595/100)*(K595*$K$6)</f>
        <v>0</v>
      </c>
      <c r="U595" s="14">
        <f>(P595/100)*(K595*$K$6)+(P595/100)*(L595*$L$6)</f>
        <v>32.200000000000003</v>
      </c>
      <c r="V595" s="14">
        <f>(Q595/100)*(L595*$L$6)</f>
        <v>0</v>
      </c>
      <c r="W595" s="14">
        <f>(R595/100)*(K595*$K$6)+(R595/100)*(L595*$L$6)</f>
        <v>0</v>
      </c>
      <c r="X595" s="14">
        <f t="shared" si="180"/>
        <v>225.4</v>
      </c>
      <c r="Y595" s="14">
        <f t="shared" si="176"/>
        <v>0</v>
      </c>
      <c r="Z595" s="14">
        <f t="shared" si="177"/>
        <v>72.45</v>
      </c>
      <c r="AA595" s="14">
        <f t="shared" si="178"/>
        <v>0</v>
      </c>
      <c r="AB595" s="14">
        <f t="shared" ref="AB595:AB606" si="219">R595+W595</f>
        <v>0</v>
      </c>
      <c r="AC595" s="15">
        <f t="shared" si="218"/>
        <v>297.89999999999998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3">
        <v>16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80.5</v>
      </c>
      <c r="O596" s="14">
        <f>E596*$E$7</f>
        <v>0</v>
      </c>
      <c r="P596" s="14">
        <f>F596*$F$7</f>
        <v>40.25</v>
      </c>
      <c r="Q596" s="14">
        <f>G596*$G$7</f>
        <v>0</v>
      </c>
      <c r="R596" s="14">
        <f>H596*$H$7</f>
        <v>0</v>
      </c>
      <c r="S596" s="14">
        <f>(N596/100)*(I596*$I$7)+(N596/100)*(J596*$J$7)</f>
        <v>144.9</v>
      </c>
      <c r="T596" s="14">
        <f>(O596/100)*(K596*$K$7)</f>
        <v>0</v>
      </c>
      <c r="U596" s="14">
        <f>(P596/100)*(K596*$K$7)+(P596/100)*(L596*$L$7)</f>
        <v>32.200000000000003</v>
      </c>
      <c r="V596" s="14">
        <f>(Q596/100)*(L596*$L$7)</f>
        <v>0</v>
      </c>
      <c r="W596" s="14">
        <f>(R596/100)*(K596*$K$7)+(R596/100)*(L596*$L$7)</f>
        <v>0</v>
      </c>
      <c r="X596" s="14">
        <f t="shared" si="180"/>
        <v>225.4</v>
      </c>
      <c r="Y596" s="14">
        <f t="shared" si="176"/>
        <v>0</v>
      </c>
      <c r="Z596" s="14">
        <f t="shared" si="177"/>
        <v>72.45</v>
      </c>
      <c r="AA596" s="14">
        <f t="shared" si="178"/>
        <v>0</v>
      </c>
      <c r="AB596" s="14">
        <f t="shared" si="219"/>
        <v>0</v>
      </c>
      <c r="AC596" s="15">
        <f t="shared" si="218"/>
        <v>297.89999999999998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80.5</v>
      </c>
      <c r="O597" s="14">
        <f>E597*$E$8</f>
        <v>0</v>
      </c>
      <c r="P597" s="14">
        <f>F597*$F$8</f>
        <v>40.25</v>
      </c>
      <c r="Q597" s="14">
        <f>G597*$G$8</f>
        <v>0</v>
      </c>
      <c r="R597" s="14">
        <f>H597*$H$8</f>
        <v>0</v>
      </c>
      <c r="S597" s="14">
        <f>(N597/100)*(I597*$I$8)+(N597/100)*(J597*$J$8)</f>
        <v>144.9</v>
      </c>
      <c r="T597" s="14">
        <f>(O597/100)*(K597*$K$8)</f>
        <v>0</v>
      </c>
      <c r="U597" s="14">
        <f>(P597/100)*(K597*$K$8)+(P597/100)*(L597*$L$8)</f>
        <v>32.200000000000003</v>
      </c>
      <c r="V597" s="14">
        <f>(Q597/100)*(L597*$L$8)</f>
        <v>0</v>
      </c>
      <c r="W597" s="14">
        <f>(R597/100)*(K597*$K$8)+(R597/100)*(L597*$L$8)</f>
        <v>0</v>
      </c>
      <c r="X597" s="14">
        <f t="shared" si="180"/>
        <v>225.4</v>
      </c>
      <c r="Y597" s="14">
        <f t="shared" si="176"/>
        <v>0</v>
      </c>
      <c r="Z597" s="14">
        <f t="shared" si="177"/>
        <v>72.45</v>
      </c>
      <c r="AA597" s="14">
        <f t="shared" si="178"/>
        <v>0</v>
      </c>
      <c r="AB597" s="14">
        <f t="shared" si="219"/>
        <v>0</v>
      </c>
      <c r="AC597" s="15">
        <f t="shared" si="218"/>
        <v>297.89999999999998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37.1</v>
      </c>
      <c r="O598" s="14">
        <f>E598*$E$9</f>
        <v>95.4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33.39</v>
      </c>
      <c r="T598" s="14">
        <f>(O598/100)*(K598*$K$9)</f>
        <v>173.62800000000001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80"/>
        <v>70.490000000000009</v>
      </c>
      <c r="Y598" s="14">
        <f t="shared" si="176"/>
        <v>269.02800000000002</v>
      </c>
      <c r="Z598" s="14">
        <f t="shared" si="177"/>
        <v>0</v>
      </c>
      <c r="AA598" s="14">
        <f t="shared" si="178"/>
        <v>0</v>
      </c>
      <c r="AB598" s="14">
        <f t="shared" si="219"/>
        <v>0</v>
      </c>
      <c r="AC598" s="15">
        <f t="shared" si="218"/>
        <v>339.5</v>
      </c>
      <c r="AD598" s="48">
        <f>(ROUND(AC598-AC592,1)/AC592)</f>
        <v>0.13964417589795236</v>
      </c>
      <c r="AE598" s="113"/>
      <c r="AF598" s="60"/>
      <c r="AH598" s="59"/>
    </row>
    <row r="599" spans="1:34">
      <c r="A599" s="99" t="s">
        <v>820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37.1</v>
      </c>
      <c r="O599" s="14">
        <f>E599*$E$10</f>
        <v>0</v>
      </c>
      <c r="P599" s="14">
        <f>F599*$F$10</f>
        <v>95.4</v>
      </c>
      <c r="Q599" s="14">
        <f>G599*$G$10</f>
        <v>0</v>
      </c>
      <c r="R599" s="14">
        <f>H599*$H$10</f>
        <v>0</v>
      </c>
      <c r="S599" s="14">
        <f>(N599/100)*(I599*$I$10)+(N599/100)*(J599*$J$10)</f>
        <v>33.39</v>
      </c>
      <c r="T599" s="14">
        <f>(O599/100)*(K599*$J$10)</f>
        <v>0</v>
      </c>
      <c r="U599" s="14">
        <f>(P599/100)*(K599*$K$10)+(P599/100)*(L599*$L$10)</f>
        <v>186.98400000000001</v>
      </c>
      <c r="V599" s="14">
        <f>(Q599/100)*(L599*$L$10)</f>
        <v>0</v>
      </c>
      <c r="W599" s="14">
        <f>(R599/100)*(K599*$K$10)+(R599/100)*(L599*$L$10)</f>
        <v>0</v>
      </c>
      <c r="X599" s="14">
        <f t="shared" si="180"/>
        <v>70.490000000000009</v>
      </c>
      <c r="Y599" s="14">
        <f t="shared" si="176"/>
        <v>0</v>
      </c>
      <c r="Z599" s="14">
        <f t="shared" si="177"/>
        <v>282.38400000000001</v>
      </c>
      <c r="AA599" s="14">
        <f t="shared" si="178"/>
        <v>0</v>
      </c>
      <c r="AB599" s="14">
        <f t="shared" si="219"/>
        <v>0</v>
      </c>
      <c r="AC599" s="15">
        <f t="shared" si="218"/>
        <v>352.9</v>
      </c>
      <c r="AD599" s="48">
        <f>(ROUND(AC599-AC592,1)/AC592)</f>
        <v>0.18462571332661967</v>
      </c>
      <c r="AE599" s="113"/>
      <c r="AF599" s="60"/>
      <c r="AH599" s="59"/>
    </row>
    <row r="600" spans="1:34">
      <c r="A600" s="99" t="s">
        <v>821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37.1</v>
      </c>
      <c r="O600" s="14">
        <f>E600*$E$11</f>
        <v>0</v>
      </c>
      <c r="P600" s="14">
        <f>F600*$F$11</f>
        <v>0</v>
      </c>
      <c r="Q600" s="14">
        <f>G600*$G$11</f>
        <v>95.4</v>
      </c>
      <c r="R600" s="14">
        <f>H600*$H$11</f>
        <v>0</v>
      </c>
      <c r="S600" s="14">
        <f>(N600/100)*(I600*$I$11)+(N600/100)*(J600*$J$11)</f>
        <v>33.39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173.62800000000001</v>
      </c>
      <c r="W600" s="14">
        <f>(R600/100)*(K600*$K$11)+(R600/100)*(L600*$L$11)</f>
        <v>0</v>
      </c>
      <c r="X600" s="14">
        <f t="shared" si="180"/>
        <v>70.490000000000009</v>
      </c>
      <c r="Y600" s="14">
        <f t="shared" si="176"/>
        <v>0</v>
      </c>
      <c r="Z600" s="14">
        <f t="shared" si="177"/>
        <v>0</v>
      </c>
      <c r="AA600" s="14">
        <f t="shared" si="178"/>
        <v>269.02800000000002</v>
      </c>
      <c r="AB600" s="14">
        <f t="shared" si="219"/>
        <v>0</v>
      </c>
      <c r="AC600" s="15">
        <f t="shared" si="218"/>
        <v>339.5</v>
      </c>
      <c r="AD600" s="48">
        <f>(ROUND(AC600-AC592,1)/AC592)</f>
        <v>0.13964417589795236</v>
      </c>
      <c r="AE600" s="113"/>
      <c r="AF600" s="60"/>
      <c r="AH600" s="59"/>
    </row>
    <row r="601" spans="1:34">
      <c r="A601" s="99" t="s">
        <v>822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37.1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95.4</v>
      </c>
      <c r="S601" s="14">
        <f>(N601/100)*(I601*$I$12)+(N601/100)*(J601*$J$12)</f>
        <v>33.39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173.62800000000001</v>
      </c>
      <c r="X601" s="14">
        <f t="shared" si="180"/>
        <v>70.490000000000009</v>
      </c>
      <c r="Y601" s="14">
        <f t="shared" si="176"/>
        <v>0</v>
      </c>
      <c r="Z601" s="14">
        <f t="shared" si="177"/>
        <v>0</v>
      </c>
      <c r="AA601" s="14">
        <f t="shared" si="178"/>
        <v>0</v>
      </c>
      <c r="AB601" s="14">
        <f t="shared" si="219"/>
        <v>269.02800000000002</v>
      </c>
      <c r="AC601" s="15">
        <f t="shared" si="218"/>
        <v>339.5</v>
      </c>
      <c r="AD601" s="48">
        <f>(ROUND(AC601-AC592,1)/AC592)</f>
        <v>0.13964417589795236</v>
      </c>
      <c r="AE601" s="113"/>
      <c r="AF601" s="60"/>
      <c r="AH601" s="59"/>
    </row>
    <row r="602" spans="1:34">
      <c r="A602" s="99" t="s">
        <v>823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74.2</v>
      </c>
      <c r="O602" s="14">
        <f>E602*$E$13</f>
        <v>0</v>
      </c>
      <c r="P602" s="14">
        <f>F602*$F$13</f>
        <v>37.1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155.82</v>
      </c>
      <c r="T602" s="14">
        <f>(O602/100)*(K602*$K$13)+(O602/100)*(M602*$M$13)</f>
        <v>0</v>
      </c>
      <c r="U602" s="14">
        <f>(P602/100)*(K602*$K$13)+(P602/100)*(L602*$L$13)+(P602/100)*(M602*$M$13)</f>
        <v>59.36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230.01999999999998</v>
      </c>
      <c r="Y602" s="14">
        <f t="shared" si="176"/>
        <v>0</v>
      </c>
      <c r="Z602" s="14">
        <f t="shared" si="177"/>
        <v>96.460000000000008</v>
      </c>
      <c r="AA602" s="14">
        <f t="shared" si="178"/>
        <v>0</v>
      </c>
      <c r="AB602" s="14">
        <f t="shared" si="219"/>
        <v>0</v>
      </c>
      <c r="AC602" s="15">
        <f t="shared" si="218"/>
        <v>326.5</v>
      </c>
      <c r="AD602" s="48">
        <f>(ROUND(AC602-AC592,1)/AC592)</f>
        <v>9.6005370929842238E-2</v>
      </c>
      <c r="AE602" s="113"/>
      <c r="AF602" s="60"/>
      <c r="AH602" s="59"/>
    </row>
    <row r="603" spans="1:34">
      <c r="A603" s="99" t="s">
        <v>824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90.100000000000009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261.29000000000002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80"/>
        <v>351.39000000000004</v>
      </c>
      <c r="Y603" s="14">
        <f t="shared" si="176"/>
        <v>0</v>
      </c>
      <c r="Z603" s="14">
        <f t="shared" si="177"/>
        <v>0</v>
      </c>
      <c r="AA603" s="14">
        <f t="shared" si="178"/>
        <v>0</v>
      </c>
      <c r="AB603" s="14">
        <f t="shared" si="219"/>
        <v>0</v>
      </c>
      <c r="AC603" s="15">
        <f t="shared" si="218"/>
        <v>351.4</v>
      </c>
      <c r="AD603" s="48">
        <f>(ROUND(AC603-AC592,1)/AC592)</f>
        <v>0.17959046659953007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90.100000000000009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261.29000000000002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80"/>
        <v>351.39000000000004</v>
      </c>
      <c r="Y604" s="14">
        <f t="shared" si="176"/>
        <v>0</v>
      </c>
      <c r="Z604" s="14">
        <f t="shared" si="177"/>
        <v>0</v>
      </c>
      <c r="AA604" s="14">
        <f t="shared" si="178"/>
        <v>0</v>
      </c>
      <c r="AB604" s="14">
        <f t="shared" si="219"/>
        <v>0</v>
      </c>
      <c r="AC604" s="15">
        <f t="shared" si="218"/>
        <v>351.4</v>
      </c>
      <c r="AD604" s="48">
        <f>(ROUND(AC604-AC592,1)/AC592)</f>
        <v>0.17959046659953007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74.2</v>
      </c>
      <c r="O605" s="14">
        <f>E605*$E$16</f>
        <v>0</v>
      </c>
      <c r="P605" s="14">
        <f>F605*$F$16</f>
        <v>37.1</v>
      </c>
      <c r="Q605" s="14">
        <f>G605*$G$16</f>
        <v>0</v>
      </c>
      <c r="R605" s="14">
        <f>H605*$H$16</f>
        <v>0</v>
      </c>
      <c r="S605" s="14">
        <f>(N605/100)*(I605*$I$16)+(N605/100)*(J605*$J$16)</f>
        <v>172.51499999999999</v>
      </c>
      <c r="T605" s="14">
        <f>(O605/100)*(K605*$K$16)</f>
        <v>0</v>
      </c>
      <c r="U605" s="14">
        <f>(P605/100)*(K605*$K$16)+(P605/100)*(L605*$L$16)</f>
        <v>14.84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80"/>
        <v>246.71499999999997</v>
      </c>
      <c r="Y605" s="14">
        <f t="shared" si="176"/>
        <v>0</v>
      </c>
      <c r="Z605" s="14">
        <f t="shared" si="177"/>
        <v>51.94</v>
      </c>
      <c r="AA605" s="14">
        <f t="shared" si="178"/>
        <v>0</v>
      </c>
      <c r="AB605" s="14">
        <f t="shared" si="219"/>
        <v>0</v>
      </c>
      <c r="AC605" s="15">
        <f t="shared" si="218"/>
        <v>298.7</v>
      </c>
      <c r="AD605" s="48">
        <f>(ROUND(AC605-AC592,1)/AC592)</f>
        <v>2.6854649211144684E-3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74.2</v>
      </c>
      <c r="O606" s="14">
        <f>E606*$E$17</f>
        <v>0</v>
      </c>
      <c r="P606" s="14">
        <f>F606*$F$17</f>
        <v>37.1</v>
      </c>
      <c r="Q606" s="14">
        <f>G606*$G$17</f>
        <v>0</v>
      </c>
      <c r="R606" s="14">
        <f>H606*$H$17</f>
        <v>0</v>
      </c>
      <c r="S606" s="14">
        <f>(N606/100)*(I606*$I$17)+(N606/100)*(J606*$J$17)</f>
        <v>200.34</v>
      </c>
      <c r="T606" s="14">
        <f>(O606/100)*(K606*$K$17)</f>
        <v>0</v>
      </c>
      <c r="U606" s="14">
        <f>(P606/100)*(K606*$K$17)+(P606/100)*(L606*$L$17)</f>
        <v>14.84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80"/>
        <v>274.54000000000002</v>
      </c>
      <c r="Y606" s="14">
        <f t="shared" si="176"/>
        <v>0</v>
      </c>
      <c r="Z606" s="14">
        <f t="shared" si="177"/>
        <v>51.94</v>
      </c>
      <c r="AA606" s="14">
        <f t="shared" si="178"/>
        <v>0</v>
      </c>
      <c r="AB606" s="14">
        <f t="shared" si="219"/>
        <v>0</v>
      </c>
      <c r="AC606" s="15">
        <f t="shared" si="218"/>
        <v>326.5</v>
      </c>
      <c r="AD606" s="48">
        <f>(ROUND(AC606-AC592,1)/AC592)</f>
        <v>9.6005370929842238E-2</v>
      </c>
      <c r="AE606" s="113" t="s">
        <v>790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103.49999999999999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186.29999999999998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80"/>
        <v>289.79999999999995</v>
      </c>
      <c r="Y607" s="52">
        <f t="shared" si="176"/>
        <v>0</v>
      </c>
      <c r="Z607" s="52">
        <f t="shared" si="177"/>
        <v>0</v>
      </c>
      <c r="AA607" s="52">
        <f t="shared" si="178"/>
        <v>0</v>
      </c>
      <c r="AB607" s="52">
        <f>R607+W607</f>
        <v>0</v>
      </c>
      <c r="AC607" s="53">
        <f>ROUND(X607+Y607+Z607+AA607+AB607,1)</f>
        <v>289.8</v>
      </c>
      <c r="AD607" s="58" t="s">
        <v>328</v>
      </c>
      <c r="AE607" s="113"/>
      <c r="AF607" s="60"/>
      <c r="AH607" s="59"/>
    </row>
    <row r="608" spans="1:34">
      <c r="A608" s="99" t="s">
        <v>791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95.4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248.04000000000002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80"/>
        <v>343.44000000000005</v>
      </c>
      <c r="Y608" s="14">
        <f t="shared" si="176"/>
        <v>0</v>
      </c>
      <c r="Z608" s="14">
        <f t="shared" si="177"/>
        <v>0</v>
      </c>
      <c r="AA608" s="14">
        <f t="shared" si="178"/>
        <v>0</v>
      </c>
      <c r="AB608" s="14">
        <f>R608+W608</f>
        <v>0</v>
      </c>
      <c r="AC608" s="15">
        <f>ROUND(X608+Y608+Z608+AA608+AB608,1)</f>
        <v>343.4</v>
      </c>
      <c r="AD608" s="48">
        <f>(ROUND(AC608-AC607,1)/AC607)</f>
        <v>0.18495514147688061</v>
      </c>
      <c r="AE608" s="113"/>
      <c r="AF608" s="60"/>
      <c r="AH608" s="59"/>
    </row>
    <row r="609" spans="1:34">
      <c r="A609" s="99" t="s">
        <v>792</v>
      </c>
      <c r="B609" s="91">
        <v>16</v>
      </c>
      <c r="C609" s="21" t="s">
        <v>825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103.49999999999999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186.29999999999998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80"/>
        <v>289.79999999999995</v>
      </c>
      <c r="Y609" s="14">
        <f t="shared" si="176"/>
        <v>0</v>
      </c>
      <c r="Z609" s="14">
        <f t="shared" si="177"/>
        <v>0</v>
      </c>
      <c r="AA609" s="14">
        <f t="shared" si="178"/>
        <v>0</v>
      </c>
      <c r="AB609" s="14">
        <f>R609+W609</f>
        <v>0</v>
      </c>
      <c r="AC609" s="15">
        <f t="shared" ref="AC609:AC621" si="220">ROUND(X609+Y609+Z609+AA609+AB609,1)</f>
        <v>289.8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103.49999999999999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186.29999999999998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80"/>
        <v>289.79999999999995</v>
      </c>
      <c r="Y610" s="14">
        <f t="shared" si="176"/>
        <v>0</v>
      </c>
      <c r="Z610" s="14">
        <f t="shared" si="177"/>
        <v>0</v>
      </c>
      <c r="AA610" s="14">
        <f t="shared" si="178"/>
        <v>0</v>
      </c>
      <c r="AB610" s="14">
        <f t="shared" ref="AB610:AB621" si="221">R610+W610</f>
        <v>0</v>
      </c>
      <c r="AC610" s="15">
        <f t="shared" si="220"/>
        <v>289.8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1">
        <v>40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103.49999999999999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186.29999999999998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80"/>
        <v>289.79999999999995</v>
      </c>
      <c r="Y611" s="14">
        <f t="shared" si="176"/>
        <v>0</v>
      </c>
      <c r="Z611" s="14">
        <f t="shared" si="177"/>
        <v>0</v>
      </c>
      <c r="AA611" s="14">
        <f t="shared" si="178"/>
        <v>0</v>
      </c>
      <c r="AB611" s="14">
        <f t="shared" si="221"/>
        <v>0</v>
      </c>
      <c r="AC611" s="15">
        <f t="shared" si="220"/>
        <v>289.8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103.49999999999999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186.29999999999998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80"/>
        <v>289.79999999999995</v>
      </c>
      <c r="Y612" s="14">
        <f t="shared" si="176"/>
        <v>0</v>
      </c>
      <c r="Z612" s="14">
        <f t="shared" si="177"/>
        <v>0</v>
      </c>
      <c r="AA612" s="14">
        <f t="shared" si="178"/>
        <v>0</v>
      </c>
      <c r="AB612" s="14">
        <f t="shared" si="221"/>
        <v>0</v>
      </c>
      <c r="AC612" s="15">
        <f t="shared" si="220"/>
        <v>289.8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47.7</v>
      </c>
      <c r="O613" s="14">
        <f>E613*$E$9</f>
        <v>100.7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19.080000000000002</v>
      </c>
      <c r="T613" s="14">
        <f>(O613/100)*(K613*$K$9)</f>
        <v>166.35640000000001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80"/>
        <v>66.78</v>
      </c>
      <c r="Y613" s="14">
        <f t="shared" si="176"/>
        <v>267.0564</v>
      </c>
      <c r="Z613" s="14">
        <f t="shared" si="177"/>
        <v>0</v>
      </c>
      <c r="AA613" s="14">
        <f t="shared" si="178"/>
        <v>0</v>
      </c>
      <c r="AB613" s="14">
        <f t="shared" si="221"/>
        <v>0</v>
      </c>
      <c r="AC613" s="15">
        <f t="shared" si="220"/>
        <v>333.8</v>
      </c>
      <c r="AD613" s="48">
        <f>(ROUND(AC613-AC607,1)/AC607)</f>
        <v>0.15182884748102138</v>
      </c>
      <c r="AE613" s="113"/>
      <c r="AF613" s="60"/>
      <c r="AH613" s="59"/>
    </row>
    <row r="614" spans="1:34">
      <c r="A614" s="99" t="s">
        <v>820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47.7</v>
      </c>
      <c r="O614" s="14">
        <f>E614*$E$10</f>
        <v>0</v>
      </c>
      <c r="P614" s="14">
        <f>F614*$F$10</f>
        <v>100.7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51.134399999999999</v>
      </c>
      <c r="T614" s="14">
        <f>(O614/100)*(K614*$J$10)</f>
        <v>0</v>
      </c>
      <c r="U614" s="14">
        <f>(P614/100)*(K614*$K$10)+(P614/100)*(L614*$L$10)</f>
        <v>135.3408</v>
      </c>
      <c r="V614" s="14">
        <f>(Q614/100)*(L614*$L$10)</f>
        <v>0</v>
      </c>
      <c r="W614" s="14">
        <f>(R614/100)*(K614*$K$10)+(R614/100)*(L614*$L$10)</f>
        <v>0</v>
      </c>
      <c r="X614" s="14">
        <f t="shared" si="180"/>
        <v>98.834400000000002</v>
      </c>
      <c r="Y614" s="14">
        <f t="shared" si="176"/>
        <v>0</v>
      </c>
      <c r="Z614" s="14">
        <f t="shared" si="177"/>
        <v>236.04079999999999</v>
      </c>
      <c r="AA614" s="14">
        <f t="shared" si="178"/>
        <v>0</v>
      </c>
      <c r="AB614" s="14">
        <f t="shared" si="221"/>
        <v>0</v>
      </c>
      <c r="AC614" s="15">
        <f t="shared" si="220"/>
        <v>334.9</v>
      </c>
      <c r="AD614" s="48">
        <f>(ROUND(AC614-AC607,1)/AC607)</f>
        <v>0.15562456866804691</v>
      </c>
      <c r="AE614" s="113"/>
      <c r="AF614" s="60"/>
      <c r="AH614" s="60"/>
    </row>
    <row r="615" spans="1:34">
      <c r="A615" s="99" t="s">
        <v>821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47.7</v>
      </c>
      <c r="O615" s="14">
        <f>E615*$E$11</f>
        <v>0</v>
      </c>
      <c r="P615" s="14">
        <f>F615*$F$11</f>
        <v>0</v>
      </c>
      <c r="Q615" s="14">
        <f>G615*$G$11</f>
        <v>100.7</v>
      </c>
      <c r="R615" s="14">
        <f>H615*$H$11</f>
        <v>0</v>
      </c>
      <c r="S615" s="14">
        <f>(N615/100)*(I615*$I$11)+(N615/100)*(J615*$J$11)+(N615/100)*(L615*$L$11)</f>
        <v>73.171800000000005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114.19380000000001</v>
      </c>
      <c r="W615" s="14">
        <f>(R615/100)*(K615*$K$11)+(R615/100)*(L615*$L$11)</f>
        <v>0</v>
      </c>
      <c r="X615" s="14">
        <f t="shared" si="180"/>
        <v>120.87180000000001</v>
      </c>
      <c r="Y615" s="14">
        <f t="shared" si="176"/>
        <v>0</v>
      </c>
      <c r="Z615" s="14">
        <f t="shared" si="177"/>
        <v>0</v>
      </c>
      <c r="AA615" s="14">
        <f t="shared" si="178"/>
        <v>214.8938</v>
      </c>
      <c r="AB615" s="14">
        <f t="shared" si="221"/>
        <v>0</v>
      </c>
      <c r="AC615" s="15">
        <f t="shared" si="220"/>
        <v>335.8</v>
      </c>
      <c r="AD615" s="48">
        <f>(ROUND(AC615-AC607,1)/AC607)</f>
        <v>0.15873015873015872</v>
      </c>
      <c r="AE615" s="113"/>
      <c r="AF615" s="60"/>
      <c r="AH615" s="59"/>
    </row>
    <row r="616" spans="1:34">
      <c r="A616" s="99" t="s">
        <v>822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47.7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100.7</v>
      </c>
      <c r="S616" s="14">
        <f>(N616/100)*(I616*$I$12)+(N616/100)*(J616*$J$12)+(N616/100)*(L616*$L$12)</f>
        <v>51.134399999999999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135.3408</v>
      </c>
      <c r="X616" s="14">
        <f t="shared" si="180"/>
        <v>98.834400000000002</v>
      </c>
      <c r="Y616" s="14">
        <f t="shared" si="176"/>
        <v>0</v>
      </c>
      <c r="Z616" s="14">
        <f t="shared" si="177"/>
        <v>0</v>
      </c>
      <c r="AA616" s="14">
        <f t="shared" si="178"/>
        <v>0</v>
      </c>
      <c r="AB616" s="14">
        <f t="shared" si="221"/>
        <v>236.04079999999999</v>
      </c>
      <c r="AC616" s="15">
        <f t="shared" si="220"/>
        <v>334.9</v>
      </c>
      <c r="AD616" s="48">
        <f>(ROUND(AC616-AC607,1)/AC607)</f>
        <v>0.15562456866804691</v>
      </c>
      <c r="AE616" s="113"/>
      <c r="AF616" s="60"/>
      <c r="AH616" s="59"/>
    </row>
    <row r="617" spans="1:34">
      <c r="A617" s="99" t="s">
        <v>823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95.4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228.96000000000004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80"/>
        <v>324.36</v>
      </c>
      <c r="Y617" s="14">
        <f t="shared" si="176"/>
        <v>0</v>
      </c>
      <c r="Z617" s="14">
        <f t="shared" si="177"/>
        <v>0</v>
      </c>
      <c r="AA617" s="14">
        <f t="shared" si="178"/>
        <v>0</v>
      </c>
      <c r="AB617" s="14">
        <f t="shared" si="221"/>
        <v>0</v>
      </c>
      <c r="AC617" s="15">
        <f t="shared" si="220"/>
        <v>324.39999999999998</v>
      </c>
      <c r="AD617" s="48">
        <f>(ROUND(AC617-AC607,1)/AC607)</f>
        <v>0.11939268461007592</v>
      </c>
      <c r="AE617" s="113"/>
      <c r="AF617" s="60"/>
      <c r="AH617" s="59"/>
    </row>
    <row r="618" spans="1:34">
      <c r="A618" s="99" t="s">
        <v>824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120.84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241.68000000000004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80"/>
        <v>362.52000000000004</v>
      </c>
      <c r="Y618" s="14">
        <f t="shared" si="176"/>
        <v>0</v>
      </c>
      <c r="Z618" s="14">
        <f t="shared" si="177"/>
        <v>0</v>
      </c>
      <c r="AA618" s="14">
        <f t="shared" si="178"/>
        <v>0</v>
      </c>
      <c r="AB618" s="14">
        <f t="shared" si="221"/>
        <v>0</v>
      </c>
      <c r="AC618" s="15">
        <f t="shared" si="220"/>
        <v>362.5</v>
      </c>
      <c r="AD618" s="48">
        <f>(ROUND(AC618-AC607,1)/AC607)</f>
        <v>0.25086266390614215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120.84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241.68000000000004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80"/>
        <v>362.52000000000004</v>
      </c>
      <c r="Y619" s="14">
        <f t="shared" si="176"/>
        <v>0</v>
      </c>
      <c r="Z619" s="14">
        <f t="shared" si="177"/>
        <v>0</v>
      </c>
      <c r="AA619" s="14">
        <f t="shared" si="178"/>
        <v>0</v>
      </c>
      <c r="AB619" s="14">
        <f t="shared" si="221"/>
        <v>0</v>
      </c>
      <c r="AC619" s="15">
        <f t="shared" si="220"/>
        <v>362.5</v>
      </c>
      <c r="AD619" s="48">
        <f>(ROUND(AC619-AC607,1)/AC607)</f>
        <v>0.25086266390614215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95.4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200.34000000000003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80"/>
        <v>295.74</v>
      </c>
      <c r="Y620" s="14">
        <f t="shared" si="176"/>
        <v>0</v>
      </c>
      <c r="Z620" s="14">
        <f t="shared" si="177"/>
        <v>0</v>
      </c>
      <c r="AA620" s="14">
        <f t="shared" si="178"/>
        <v>0</v>
      </c>
      <c r="AB620" s="14">
        <f t="shared" si="221"/>
        <v>0</v>
      </c>
      <c r="AC620" s="15">
        <f t="shared" si="220"/>
        <v>295.7</v>
      </c>
      <c r="AD620" s="48">
        <f>(ROUND(AC620-AC607,1)/AC607)</f>
        <v>2.035886818495514E-2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95.4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181.26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80"/>
        <v>276.65999999999997</v>
      </c>
      <c r="Y621" s="14">
        <f t="shared" si="176"/>
        <v>0</v>
      </c>
      <c r="Z621" s="14">
        <f t="shared" si="177"/>
        <v>0</v>
      </c>
      <c r="AA621" s="14">
        <f t="shared" si="178"/>
        <v>0</v>
      </c>
      <c r="AB621" s="14">
        <f t="shared" si="221"/>
        <v>0</v>
      </c>
      <c r="AC621" s="15">
        <f t="shared" si="220"/>
        <v>276.7</v>
      </c>
      <c r="AD621" s="48">
        <f>(ROUND(AC621-AC607,1)/AC607)</f>
        <v>-4.5203588681849545E-2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80.5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46</v>
      </c>
      <c r="S622" s="52">
        <f>(N622/100)*(I622*$I$3)+(N622/100)*(J622*$J$3)</f>
        <v>112.7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55.2</v>
      </c>
      <c r="X622" s="52">
        <f t="shared" si="180"/>
        <v>193.2</v>
      </c>
      <c r="Y622" s="52">
        <f t="shared" si="176"/>
        <v>0</v>
      </c>
      <c r="Z622" s="52">
        <f t="shared" si="177"/>
        <v>0</v>
      </c>
      <c r="AA622" s="52">
        <f t="shared" si="178"/>
        <v>0</v>
      </c>
      <c r="AB622" s="52">
        <f>R622+W622</f>
        <v>101.2</v>
      </c>
      <c r="AC622" s="53">
        <f>ROUND(X622+Y622+Z622+AA622+AB622,1)</f>
        <v>294.39999999999998</v>
      </c>
      <c r="AD622" s="58"/>
      <c r="AE622" s="113"/>
      <c r="AF622" s="60"/>
      <c r="AH622" s="59"/>
    </row>
    <row r="623" spans="1:34">
      <c r="A623" s="99" t="s">
        <v>791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74.2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42.400000000000006</v>
      </c>
      <c r="S623" s="14">
        <f>(N623/100)*(I623*$I$4)+(N623/100)*(J623*$J$4)</f>
        <v>148.39999999999998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50.88</v>
      </c>
      <c r="X623" s="14">
        <f t="shared" ref="X623:X636" si="222">N623+S623</f>
        <v>222.59999999999997</v>
      </c>
      <c r="Y623" s="14">
        <f t="shared" ref="Y623:Y636" si="223">O623+T623</f>
        <v>0</v>
      </c>
      <c r="Z623" s="14">
        <f t="shared" ref="Z623:Z636" si="224">P623+U623</f>
        <v>0</v>
      </c>
      <c r="AA623" s="14">
        <f t="shared" ref="AA623:AA636" si="225">Q623+V623</f>
        <v>0</v>
      </c>
      <c r="AB623" s="14">
        <f>R623+W623</f>
        <v>93.28</v>
      </c>
      <c r="AC623" s="15">
        <f>ROUND(X623+Y623+Z623+AA623+AB623,1)</f>
        <v>315.89999999999998</v>
      </c>
      <c r="AD623" s="48">
        <f>(ROUND(AC623-AC622,1)/AC622)</f>
        <v>7.3029891304347838E-2</v>
      </c>
      <c r="AE623" s="113"/>
      <c r="AF623" s="60"/>
      <c r="AH623" s="59"/>
    </row>
    <row r="624" spans="1:34">
      <c r="A624" s="99" t="s">
        <v>792</v>
      </c>
      <c r="B624" s="93">
        <v>16</v>
      </c>
      <c r="C624" s="21" t="s">
        <v>825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80.5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46</v>
      </c>
      <c r="S624" s="14">
        <f>(N624/100)*(I624*$I$5)+(N624/100)*(J624*$J$5)</f>
        <v>112.7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55.2</v>
      </c>
      <c r="X624" s="14">
        <f t="shared" si="222"/>
        <v>193.2</v>
      </c>
      <c r="Y624" s="14">
        <f t="shared" si="223"/>
        <v>0</v>
      </c>
      <c r="Z624" s="14">
        <f t="shared" si="224"/>
        <v>0</v>
      </c>
      <c r="AA624" s="14">
        <f t="shared" si="225"/>
        <v>0</v>
      </c>
      <c r="AB624" s="14">
        <f>R624+W624</f>
        <v>101.2</v>
      </c>
      <c r="AC624" s="15">
        <f t="shared" ref="AC624:AC636" si="226">ROUND(X624+Y624+Z624+AA624+AB624,1)</f>
        <v>294.39999999999998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80.5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46</v>
      </c>
      <c r="S625" s="14">
        <f>(N625/100)*(I625*$I$6)+(N625/100)*(J625*$J$6)</f>
        <v>112.7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55.2</v>
      </c>
      <c r="X625" s="14">
        <f t="shared" si="222"/>
        <v>193.2</v>
      </c>
      <c r="Y625" s="14">
        <f t="shared" si="223"/>
        <v>0</v>
      </c>
      <c r="Z625" s="14">
        <f t="shared" si="224"/>
        <v>0</v>
      </c>
      <c r="AA625" s="14">
        <f t="shared" si="225"/>
        <v>0</v>
      </c>
      <c r="AB625" s="14">
        <f t="shared" ref="AB625:AB636" si="227">R625+W625</f>
        <v>101.2</v>
      </c>
      <c r="AC625" s="15">
        <f t="shared" si="226"/>
        <v>294.39999999999998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80.5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46</v>
      </c>
      <c r="S626" s="14">
        <f>(N626/100)*(I626*$I$7)+(N626/100)*(J626*$J$7)</f>
        <v>112.7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55.2</v>
      </c>
      <c r="X626" s="14">
        <f t="shared" si="222"/>
        <v>193.2</v>
      </c>
      <c r="Y626" s="14">
        <f t="shared" si="223"/>
        <v>0</v>
      </c>
      <c r="Z626" s="14">
        <f t="shared" si="224"/>
        <v>0</v>
      </c>
      <c r="AA626" s="14">
        <f t="shared" si="225"/>
        <v>0</v>
      </c>
      <c r="AB626" s="14">
        <f t="shared" si="227"/>
        <v>101.2</v>
      </c>
      <c r="AC626" s="15">
        <f t="shared" si="226"/>
        <v>294.39999999999998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80.5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46</v>
      </c>
      <c r="S627" s="14">
        <f>(N627/100)*(I627*$I$8)+(N627/100)*(J627*$J$8)</f>
        <v>112.7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55.2</v>
      </c>
      <c r="X627" s="14">
        <f t="shared" si="222"/>
        <v>193.2</v>
      </c>
      <c r="Y627" s="14">
        <f t="shared" si="223"/>
        <v>0</v>
      </c>
      <c r="Z627" s="14">
        <f t="shared" si="224"/>
        <v>0</v>
      </c>
      <c r="AA627" s="14">
        <f t="shared" si="225"/>
        <v>0</v>
      </c>
      <c r="AB627" s="14">
        <f t="shared" si="227"/>
        <v>101.2</v>
      </c>
      <c r="AC627" s="15">
        <f t="shared" si="226"/>
        <v>294.39999999999998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37.1</v>
      </c>
      <c r="O628" s="14">
        <f>E628*$E$9</f>
        <v>121.9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25.97</v>
      </c>
      <c r="T628" s="14">
        <f>(O628/100)*(K628*$K$9)</f>
        <v>153.59399999999999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2"/>
        <v>63.07</v>
      </c>
      <c r="Y628" s="14">
        <f t="shared" si="223"/>
        <v>275.49400000000003</v>
      </c>
      <c r="Z628" s="14">
        <f t="shared" si="224"/>
        <v>0</v>
      </c>
      <c r="AA628" s="14">
        <f t="shared" si="225"/>
        <v>0</v>
      </c>
      <c r="AB628" s="14">
        <f t="shared" si="227"/>
        <v>0</v>
      </c>
      <c r="AC628" s="15">
        <f t="shared" si="226"/>
        <v>338.6</v>
      </c>
      <c r="AD628" s="48">
        <f>(ROUND(AC628-AC622,1)/AC622)</f>
        <v>0.15013586956521741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37.1</v>
      </c>
      <c r="O629" s="14">
        <f>E629*$E$10</f>
        <v>0</v>
      </c>
      <c r="P629" s="14">
        <f>F629*$F$10</f>
        <v>121.9</v>
      </c>
      <c r="Q629" s="14">
        <f>G629*$G$10</f>
        <v>0</v>
      </c>
      <c r="R629" s="14">
        <f>H629*$H$10</f>
        <v>0</v>
      </c>
      <c r="S629" s="14">
        <f>(N629/100)*(I629*$I$10)+(N629/100)*(J629*$J$10)</f>
        <v>25.97</v>
      </c>
      <c r="T629" s="14">
        <f>(O629/100)*(K629*$J$10)</f>
        <v>0</v>
      </c>
      <c r="U629" s="14">
        <f>(P629/100)*(K629*$K$10)+(P629/100)*(L629*$L$10)</f>
        <v>153.59399999999999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2"/>
        <v>63.07</v>
      </c>
      <c r="Y629" s="14">
        <f t="shared" si="223"/>
        <v>0</v>
      </c>
      <c r="Z629" s="14">
        <f t="shared" si="224"/>
        <v>275.49400000000003</v>
      </c>
      <c r="AA629" s="14">
        <f t="shared" si="225"/>
        <v>0</v>
      </c>
      <c r="AB629" s="14">
        <f t="shared" si="227"/>
        <v>0</v>
      </c>
      <c r="AC629" s="15">
        <f t="shared" si="226"/>
        <v>338.6</v>
      </c>
      <c r="AD629" s="48">
        <f>(ROUND(AC629-AC622,1)/AC622)</f>
        <v>0.15013586956521741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37.1</v>
      </c>
      <c r="O630" s="14">
        <f>E630*$E$11</f>
        <v>0</v>
      </c>
      <c r="P630" s="14">
        <f>F630*$F$11</f>
        <v>0</v>
      </c>
      <c r="Q630" s="14">
        <f>G630*$G$11</f>
        <v>121.9</v>
      </c>
      <c r="R630" s="14">
        <f>H630*$H$11</f>
        <v>0</v>
      </c>
      <c r="S630" s="14">
        <f>(N630/100)*(I630*$I$11)+(N630/100)*(J630*$J$11)</f>
        <v>25.97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153.59399999999999</v>
      </c>
      <c r="W630" s="14">
        <f>(R630/100)*(K630*$K$11)+(R630/100)*(L630*$L$11)</f>
        <v>0</v>
      </c>
      <c r="X630" s="14">
        <f t="shared" si="222"/>
        <v>63.07</v>
      </c>
      <c r="Y630" s="14">
        <f t="shared" si="223"/>
        <v>0</v>
      </c>
      <c r="Z630" s="14">
        <f t="shared" si="224"/>
        <v>0</v>
      </c>
      <c r="AA630" s="14">
        <f t="shared" si="225"/>
        <v>275.49400000000003</v>
      </c>
      <c r="AB630" s="14">
        <f t="shared" si="227"/>
        <v>0</v>
      </c>
      <c r="AC630" s="15">
        <f t="shared" si="226"/>
        <v>338.6</v>
      </c>
      <c r="AD630" s="48">
        <f>(ROUND(AC630-AC622,1)/AC622)</f>
        <v>0.15013586956521741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37.1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121.9</v>
      </c>
      <c r="S631" s="14">
        <f>(N631/100)*(I631*$I$12)+(N631/100)*(J631*$J$12)</f>
        <v>25.97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170.66000000000003</v>
      </c>
      <c r="X631" s="14">
        <f t="shared" si="222"/>
        <v>63.07</v>
      </c>
      <c r="Y631" s="14">
        <f t="shared" si="223"/>
        <v>0</v>
      </c>
      <c r="Z631" s="14">
        <f t="shared" si="224"/>
        <v>0</v>
      </c>
      <c r="AA631" s="14">
        <f t="shared" si="225"/>
        <v>0</v>
      </c>
      <c r="AB631" s="14">
        <f t="shared" si="227"/>
        <v>292.56000000000006</v>
      </c>
      <c r="AC631" s="15">
        <f t="shared" si="226"/>
        <v>355.6</v>
      </c>
      <c r="AD631" s="48">
        <f>(ROUND(AC631-AC622,1)/AC622)</f>
        <v>0.20788043478260873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74.2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42.400000000000006</v>
      </c>
      <c r="S632" s="14">
        <f>(N632/100)*(I632*$I$13)+(N632/100)*(J632*$J$13)+(N632/100)*(M632*$M$13)</f>
        <v>140.97999999999999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76.320000000000007</v>
      </c>
      <c r="X632" s="14">
        <f>N632+S632</f>
        <v>215.18</v>
      </c>
      <c r="Y632" s="14">
        <f t="shared" si="223"/>
        <v>0</v>
      </c>
      <c r="Z632" s="14">
        <f t="shared" si="224"/>
        <v>0</v>
      </c>
      <c r="AA632" s="14">
        <f t="shared" si="225"/>
        <v>0</v>
      </c>
      <c r="AB632" s="14">
        <f t="shared" si="227"/>
        <v>118.72000000000001</v>
      </c>
      <c r="AC632" s="15">
        <f t="shared" si="226"/>
        <v>333.9</v>
      </c>
      <c r="AD632" s="48">
        <f>(ROUND(AC632-AC622,1)/AC622)</f>
        <v>0.13417119565217392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243.8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2"/>
        <v>349.8</v>
      </c>
      <c r="Y633" s="14">
        <f t="shared" si="223"/>
        <v>0</v>
      </c>
      <c r="Z633" s="14">
        <f t="shared" si="224"/>
        <v>0</v>
      </c>
      <c r="AA633" s="14">
        <f t="shared" si="225"/>
        <v>0</v>
      </c>
      <c r="AB633" s="14">
        <f t="shared" si="227"/>
        <v>0</v>
      </c>
      <c r="AC633" s="15">
        <f t="shared" si="226"/>
        <v>349.8</v>
      </c>
      <c r="AD633" s="48">
        <f>(ROUND(AC633-AC622,1)/AC622)</f>
        <v>0.18817934782608697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243.8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2"/>
        <v>349.8</v>
      </c>
      <c r="Y634" s="14">
        <f t="shared" si="223"/>
        <v>0</v>
      </c>
      <c r="Z634" s="14">
        <f t="shared" si="224"/>
        <v>0</v>
      </c>
      <c r="AA634" s="14">
        <f t="shared" si="225"/>
        <v>0</v>
      </c>
      <c r="AB634" s="14">
        <f t="shared" si="227"/>
        <v>0</v>
      </c>
      <c r="AC634" s="15">
        <f t="shared" si="226"/>
        <v>349.8</v>
      </c>
      <c r="AD634" s="48">
        <f>(ROUND(AC634-AC622,1)/AC622)</f>
        <v>0.18817934782608697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74.2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42.400000000000006</v>
      </c>
      <c r="S635" s="14">
        <f>(N635/100)*(I635*$I$16)+(N635/100)*(J635*$J$16)</f>
        <v>163.24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25.44</v>
      </c>
      <c r="X635" s="14">
        <f t="shared" si="222"/>
        <v>237.44</v>
      </c>
      <c r="Y635" s="14">
        <f t="shared" si="223"/>
        <v>0</v>
      </c>
      <c r="Z635" s="14">
        <f t="shared" si="224"/>
        <v>0</v>
      </c>
      <c r="AA635" s="14">
        <f t="shared" si="225"/>
        <v>0</v>
      </c>
      <c r="AB635" s="14">
        <f t="shared" si="227"/>
        <v>67.84</v>
      </c>
      <c r="AC635" s="15">
        <f t="shared" si="226"/>
        <v>305.3</v>
      </c>
      <c r="AD635" s="48">
        <f>(ROUND(AC635-AC622,1)/AC622)</f>
        <v>3.7024456521739135E-2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74.2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42.400000000000006</v>
      </c>
      <c r="S636" s="14">
        <f>(N636/100)*(I636*$I$17)+(N636/100)*(J636*$J$17)</f>
        <v>148.4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25.44</v>
      </c>
      <c r="X636" s="14">
        <f t="shared" si="222"/>
        <v>222.60000000000002</v>
      </c>
      <c r="Y636" s="14">
        <f t="shared" si="223"/>
        <v>0</v>
      </c>
      <c r="Z636" s="14">
        <f t="shared" si="224"/>
        <v>0</v>
      </c>
      <c r="AA636" s="14">
        <f t="shared" si="225"/>
        <v>0</v>
      </c>
      <c r="AB636" s="14">
        <f t="shared" si="227"/>
        <v>67.84</v>
      </c>
      <c r="AC636" s="15">
        <f t="shared" si="226"/>
        <v>290.39999999999998</v>
      </c>
      <c r="AD636" s="48">
        <f>(ROUND(AC636-AC622,1)/AC622)</f>
        <v>-1.3586956521739132E-2</v>
      </c>
      <c r="AE636" s="113" t="s">
        <v>790</v>
      </c>
      <c r="AF636" s="63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98.899999999999991</v>
      </c>
      <c r="O637" s="52">
        <f>E637*$E$3</f>
        <v>0</v>
      </c>
      <c r="P637" s="52">
        <f>F637*$F$3</f>
        <v>57.499999999999993</v>
      </c>
      <c r="Q637" s="52">
        <f>G637*$G$3</f>
        <v>0</v>
      </c>
      <c r="R637" s="52">
        <f>H637*$H$3</f>
        <v>0</v>
      </c>
      <c r="S637" s="52">
        <f>(N637/100)*(I637*$I$3)+(N637/100)*(J637*$J$3)</f>
        <v>98.899999999999977</v>
      </c>
      <c r="T637" s="52">
        <f>(O637/100)*(K637*$K$3)</f>
        <v>0</v>
      </c>
      <c r="U637" s="52">
        <f>(P637/100)*(K637*$K$3)+(P637/100)*(L637*$L$3)</f>
        <v>34.5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8">N637+S637</f>
        <v>197.79999999999995</v>
      </c>
      <c r="Y637" s="52">
        <f t="shared" ref="Y637:Y651" si="229">O637+T637</f>
        <v>0</v>
      </c>
      <c r="Z637" s="52">
        <f t="shared" ref="Z637:Z651" si="230">P637+U637</f>
        <v>92</v>
      </c>
      <c r="AA637" s="52">
        <f t="shared" ref="AA637:AA651" si="231">Q637+V637</f>
        <v>0</v>
      </c>
      <c r="AB637" s="52">
        <f>R637+W637</f>
        <v>0</v>
      </c>
      <c r="AC637" s="53">
        <f>ROUND(X637+Y637+Z637+AA637+AB637,1)</f>
        <v>289.8</v>
      </c>
      <c r="AD637" s="58"/>
      <c r="AE637" s="113"/>
      <c r="AF637" s="60"/>
      <c r="AH637" s="59"/>
    </row>
    <row r="638" spans="1:34">
      <c r="A638" s="99" t="s">
        <v>791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91.160000000000011</v>
      </c>
      <c r="O638" s="14">
        <f>E638*$E$4</f>
        <v>0</v>
      </c>
      <c r="P638" s="14">
        <f>F638*$F$4</f>
        <v>53</v>
      </c>
      <c r="Q638" s="14">
        <f>G638*$G$4</f>
        <v>0</v>
      </c>
      <c r="R638" s="14">
        <f>H638*$H$4</f>
        <v>0</v>
      </c>
      <c r="S638" s="14">
        <f>(N638/100)*(I638*$I$4)+(N638/100)*(J638*$J$4)</f>
        <v>164.08800000000002</v>
      </c>
      <c r="T638" s="14">
        <f>(O638/100)*(K638*$K$4)</f>
        <v>0</v>
      </c>
      <c r="U638" s="14">
        <f>(P638/100)*(K638*$K$4)+(P638/100)*(L638*$L$4)</f>
        <v>31.8</v>
      </c>
      <c r="V638" s="14">
        <f>(Q638/100)*(L638*$L$4)</f>
        <v>0</v>
      </c>
      <c r="W638" s="14">
        <f>(R638/100)*(K638*$K$4)+(R638/100)*(L638*$L$4)</f>
        <v>0</v>
      </c>
      <c r="X638" s="14">
        <f t="shared" si="228"/>
        <v>255.24800000000005</v>
      </c>
      <c r="Y638" s="14">
        <f t="shared" si="229"/>
        <v>0</v>
      </c>
      <c r="Z638" s="14">
        <f t="shared" si="230"/>
        <v>84.8</v>
      </c>
      <c r="AA638" s="14">
        <f t="shared" si="231"/>
        <v>0</v>
      </c>
      <c r="AB638" s="14">
        <f>R638+W638</f>
        <v>0</v>
      </c>
      <c r="AC638" s="15">
        <f>ROUND(X638+Y638+Z638+AA638+AB638,1)</f>
        <v>340</v>
      </c>
      <c r="AD638" s="48">
        <f>(ROUND(AC638-AC637,1)/AC637)</f>
        <v>0.17322291235334714</v>
      </c>
      <c r="AE638" s="113"/>
      <c r="AF638" s="60"/>
      <c r="AH638" s="59"/>
    </row>
    <row r="639" spans="1:34">
      <c r="A639" s="99" t="s">
        <v>792</v>
      </c>
      <c r="B639" s="93">
        <v>14</v>
      </c>
      <c r="C639" s="21" t="s">
        <v>825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98.899999999999991</v>
      </c>
      <c r="O639" s="14">
        <f>E639*$E$5</f>
        <v>0</v>
      </c>
      <c r="P639" s="14">
        <f>F639*$F$5</f>
        <v>57.499999999999993</v>
      </c>
      <c r="Q639" s="14">
        <f>G639*$G$5</f>
        <v>0</v>
      </c>
      <c r="R639" s="14">
        <f>H639*$H$5</f>
        <v>0</v>
      </c>
      <c r="S639" s="14">
        <f>(N639/100)*(I639*$I$5)+(N639/100)*(J639*$J$5)</f>
        <v>98.899999999999977</v>
      </c>
      <c r="T639" s="14">
        <f>(O639/100)*(K639*$K$5)</f>
        <v>0</v>
      </c>
      <c r="U639" s="14">
        <f>(P639/100)*(K639*$K$5)+(P639/100)*(L639*$L$5)</f>
        <v>34.5</v>
      </c>
      <c r="V639" s="14">
        <f>(Q639/100)*(L639*$L$5)</f>
        <v>0</v>
      </c>
      <c r="W639" s="14">
        <f>(R639/100)*(K639*$K$5)+(R639/100)*(L639*$L$5)</f>
        <v>0</v>
      </c>
      <c r="X639" s="14">
        <f t="shared" si="228"/>
        <v>197.79999999999995</v>
      </c>
      <c r="Y639" s="14">
        <f t="shared" si="229"/>
        <v>0</v>
      </c>
      <c r="Z639" s="14">
        <f t="shared" si="230"/>
        <v>92</v>
      </c>
      <c r="AA639" s="14">
        <f t="shared" si="231"/>
        <v>0</v>
      </c>
      <c r="AB639" s="14">
        <f>R639+W639</f>
        <v>0</v>
      </c>
      <c r="AC639" s="15">
        <f t="shared" ref="AC639:AC651" si="232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3">
        <v>12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98.899999999999991</v>
      </c>
      <c r="O640" s="14">
        <f>E640*$E$6</f>
        <v>0</v>
      </c>
      <c r="P640" s="14">
        <f>F640*$F$6</f>
        <v>57.499999999999993</v>
      </c>
      <c r="Q640" s="14">
        <f>G640*$G$6</f>
        <v>0</v>
      </c>
      <c r="R640" s="14">
        <f>H640*$H$6</f>
        <v>0</v>
      </c>
      <c r="S640" s="14">
        <f>(N640/100)*(I640*$I$6)+(N640/100)*(J640*$J$6)</f>
        <v>98.899999999999977</v>
      </c>
      <c r="T640" s="14">
        <f>(O640/100)*(K640*$K$6)</f>
        <v>0</v>
      </c>
      <c r="U640" s="14">
        <f>(P640/100)*(K640*$K$6)+(P640/100)*(L640*$L$6)</f>
        <v>34.5</v>
      </c>
      <c r="V640" s="14">
        <f>(Q640/100)*(L640*$L$6)</f>
        <v>0</v>
      </c>
      <c r="W640" s="14">
        <f>(R640/100)*(K640*$K$6)+(R640/100)*(L640*$L$6)</f>
        <v>0</v>
      </c>
      <c r="X640" s="14">
        <f t="shared" si="228"/>
        <v>197.79999999999995</v>
      </c>
      <c r="Y640" s="14">
        <f t="shared" si="229"/>
        <v>0</v>
      </c>
      <c r="Z640" s="14">
        <f t="shared" si="230"/>
        <v>92</v>
      </c>
      <c r="AA640" s="14">
        <f t="shared" si="231"/>
        <v>0</v>
      </c>
      <c r="AB640" s="14">
        <f t="shared" ref="AB640:AB651" si="233">R640+W640</f>
        <v>0</v>
      </c>
      <c r="AC640" s="15">
        <f t="shared" si="232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3">
        <v>12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98.899999999999991</v>
      </c>
      <c r="O641" s="14">
        <f>E641*$E$7</f>
        <v>0</v>
      </c>
      <c r="P641" s="14">
        <f>F641*$F$7</f>
        <v>57.499999999999993</v>
      </c>
      <c r="Q641" s="14">
        <f>G641*$G$7</f>
        <v>0</v>
      </c>
      <c r="R641" s="14">
        <f>H641*$H$7</f>
        <v>0</v>
      </c>
      <c r="S641" s="14">
        <f>(N641/100)*(I641*$I$7)+(N641/100)*(J641*$J$7)</f>
        <v>98.899999999999977</v>
      </c>
      <c r="T641" s="14">
        <f>(O641/100)*(K641*$K$7)</f>
        <v>0</v>
      </c>
      <c r="U641" s="14">
        <f>(P641/100)*(K641*$K$7)+(P641/100)*(L641*$L$7)</f>
        <v>34.5</v>
      </c>
      <c r="V641" s="14">
        <f>(Q641/100)*(L641*$L$7)</f>
        <v>0</v>
      </c>
      <c r="W641" s="14">
        <f>(R641/100)*(K641*$K$7)+(R641/100)*(L641*$L$7)</f>
        <v>0</v>
      </c>
      <c r="X641" s="14">
        <f t="shared" si="228"/>
        <v>197.79999999999995</v>
      </c>
      <c r="Y641" s="14">
        <f t="shared" si="229"/>
        <v>0</v>
      </c>
      <c r="Z641" s="14">
        <f t="shared" si="230"/>
        <v>92</v>
      </c>
      <c r="AA641" s="14">
        <f t="shared" si="231"/>
        <v>0</v>
      </c>
      <c r="AB641" s="14">
        <f t="shared" si="233"/>
        <v>0</v>
      </c>
      <c r="AC641" s="15">
        <f t="shared" si="232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3"/>
      <c r="C642" s="21" t="s">
        <v>338</v>
      </c>
      <c r="D642" s="12">
        <v>86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98.899999999999991</v>
      </c>
      <c r="O642" s="14">
        <f>E642*$E$8</f>
        <v>0</v>
      </c>
      <c r="P642" s="14">
        <f>F642*$F$8</f>
        <v>57.499999999999993</v>
      </c>
      <c r="Q642" s="14">
        <f>G642*$G$8</f>
        <v>0</v>
      </c>
      <c r="R642" s="14">
        <f>H642*$H$8</f>
        <v>0</v>
      </c>
      <c r="S642" s="14">
        <f>(N642/100)*(I642*$I$8)+(N642/100)*(J642*$J$8)</f>
        <v>98.899999999999977</v>
      </c>
      <c r="T642" s="14">
        <f>(O642/100)*(K642*$K$8)</f>
        <v>0</v>
      </c>
      <c r="U642" s="14">
        <f>(P642/100)*(K642*$K$8)+(P642/100)*(L642*$L$8)</f>
        <v>34.5</v>
      </c>
      <c r="V642" s="14">
        <f>(Q642/100)*(L642*$L$8)</f>
        <v>0</v>
      </c>
      <c r="W642" s="14">
        <f>(R642/100)*(K642*$K$8)+(R642/100)*(L642*$L$8)</f>
        <v>0</v>
      </c>
      <c r="X642" s="14">
        <f t="shared" si="228"/>
        <v>197.79999999999995</v>
      </c>
      <c r="Y642" s="14">
        <f t="shared" si="229"/>
        <v>0</v>
      </c>
      <c r="Z642" s="14">
        <f t="shared" si="230"/>
        <v>92</v>
      </c>
      <c r="AA642" s="14">
        <f t="shared" si="231"/>
        <v>0</v>
      </c>
      <c r="AB642" s="14">
        <f t="shared" si="233"/>
        <v>0</v>
      </c>
      <c r="AC642" s="15">
        <f t="shared" si="232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45.580000000000005</v>
      </c>
      <c r="O643" s="14">
        <f>E643*$E$9</f>
        <v>116.60000000000001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22.790000000000003</v>
      </c>
      <c r="T643" s="14">
        <f>(O643/100)*(K643*$K$9)</f>
        <v>146.916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8"/>
        <v>68.37</v>
      </c>
      <c r="Y643" s="14">
        <f t="shared" si="229"/>
        <v>263.51600000000002</v>
      </c>
      <c r="Z643" s="14">
        <f t="shared" si="230"/>
        <v>0</v>
      </c>
      <c r="AA643" s="14">
        <f t="shared" si="231"/>
        <v>0</v>
      </c>
      <c r="AB643" s="14">
        <f t="shared" si="233"/>
        <v>0</v>
      </c>
      <c r="AC643" s="15">
        <f t="shared" si="232"/>
        <v>331.9</v>
      </c>
      <c r="AD643" s="48">
        <f>(ROUND(AC643-AC637,1)/AC637)</f>
        <v>0.14527260179434093</v>
      </c>
      <c r="AE643" s="113"/>
      <c r="AF643" s="60"/>
      <c r="AH643" s="59"/>
    </row>
    <row r="644" spans="1:34">
      <c r="A644" s="99" t="s">
        <v>820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45.580000000000005</v>
      </c>
      <c r="O644" s="14">
        <f>E644*$E$10</f>
        <v>0</v>
      </c>
      <c r="P644" s="14">
        <f>F644*$F$10</f>
        <v>116.60000000000001</v>
      </c>
      <c r="Q644" s="14">
        <f>G644*$G$10</f>
        <v>0</v>
      </c>
      <c r="R644" s="14">
        <f>H644*$H$10</f>
        <v>0</v>
      </c>
      <c r="S644" s="14">
        <f>(N644/100)*(I644*$I$10)+(N644/100)*(J644*$J$10)</f>
        <v>22.790000000000003</v>
      </c>
      <c r="T644" s="14">
        <f>(O644/100)*(K644*$J$10)</f>
        <v>0</v>
      </c>
      <c r="U644" s="14">
        <f>(P644/100)*(K644*$K$10)+(P644/100)*(L644*$L$10)</f>
        <v>163.24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8"/>
        <v>68.37</v>
      </c>
      <c r="Y644" s="14">
        <f t="shared" si="229"/>
        <v>0</v>
      </c>
      <c r="Z644" s="14">
        <f t="shared" si="230"/>
        <v>279.84000000000003</v>
      </c>
      <c r="AA644" s="14">
        <f t="shared" si="231"/>
        <v>0</v>
      </c>
      <c r="AB644" s="14">
        <f t="shared" si="233"/>
        <v>0</v>
      </c>
      <c r="AC644" s="15">
        <f t="shared" si="232"/>
        <v>348.2</v>
      </c>
      <c r="AD644" s="48">
        <f>(ROUND(AC644-AC637,1)/AC637)</f>
        <v>0.20151828847481021</v>
      </c>
      <c r="AE644" s="113"/>
      <c r="AF644" s="60"/>
      <c r="AH644" s="59"/>
    </row>
    <row r="645" spans="1:34">
      <c r="A645" s="99" t="s">
        <v>821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45.580000000000005</v>
      </c>
      <c r="O645" s="14">
        <f>E645*$E$11</f>
        <v>0</v>
      </c>
      <c r="P645" s="14">
        <f>F645*$F$11</f>
        <v>0</v>
      </c>
      <c r="Q645" s="14">
        <f>G645*$G$11</f>
        <v>116.60000000000001</v>
      </c>
      <c r="R645" s="14">
        <f>H645*$H$11</f>
        <v>0</v>
      </c>
      <c r="S645" s="14">
        <f>(N645/100)*(I645*$I$11)+(N645/100)*(J645*$J$11)</f>
        <v>22.790000000000003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146.916</v>
      </c>
      <c r="W645" s="14">
        <f>(R645/100)*(K645*$K$11)+(R645/100)*(L645*$L$11)</f>
        <v>0</v>
      </c>
      <c r="X645" s="14">
        <f t="shared" si="228"/>
        <v>68.37</v>
      </c>
      <c r="Y645" s="14">
        <f t="shared" si="229"/>
        <v>0</v>
      </c>
      <c r="Z645" s="14">
        <f t="shared" si="230"/>
        <v>0</v>
      </c>
      <c r="AA645" s="14">
        <f t="shared" si="231"/>
        <v>263.51600000000002</v>
      </c>
      <c r="AB645" s="14">
        <f t="shared" si="233"/>
        <v>0</v>
      </c>
      <c r="AC645" s="15">
        <f t="shared" si="232"/>
        <v>331.9</v>
      </c>
      <c r="AD645" s="48">
        <f>(ROUND(AC645-AC637,1)/AC637)</f>
        <v>0.14527260179434093</v>
      </c>
      <c r="AE645" s="113"/>
      <c r="AF645" s="60"/>
      <c r="AH645" s="59"/>
    </row>
    <row r="646" spans="1:34">
      <c r="A646" s="99" t="s">
        <v>822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45.580000000000005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116.60000000000001</v>
      </c>
      <c r="S646" s="14">
        <f>(N646/100)*(I646*$I$12)+(N646/100)*(J646*$J$12)</f>
        <v>22.790000000000003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146.916</v>
      </c>
      <c r="X646" s="14">
        <f t="shared" si="228"/>
        <v>68.37</v>
      </c>
      <c r="Y646" s="14">
        <f t="shared" si="229"/>
        <v>0</v>
      </c>
      <c r="Z646" s="14">
        <f t="shared" si="230"/>
        <v>0</v>
      </c>
      <c r="AA646" s="14">
        <f t="shared" si="231"/>
        <v>0</v>
      </c>
      <c r="AB646" s="14">
        <f t="shared" si="233"/>
        <v>263.51600000000002</v>
      </c>
      <c r="AC646" s="15">
        <f t="shared" si="232"/>
        <v>331.9</v>
      </c>
      <c r="AD646" s="48">
        <f>(ROUND(AC646-AC637,1)/AC637)</f>
        <v>0.14527260179434093</v>
      </c>
      <c r="AE646" s="113"/>
      <c r="AF646" s="60"/>
      <c r="AH646" s="59"/>
    </row>
    <row r="647" spans="1:34">
      <c r="A647" s="99" t="s">
        <v>823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91.160000000000011</v>
      </c>
      <c r="O647" s="14">
        <f>E647*$E$13</f>
        <v>0</v>
      </c>
      <c r="P647" s="14">
        <f>F647*$F$13</f>
        <v>53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136.74</v>
      </c>
      <c r="T647" s="14">
        <f>(O647/100)*(K647*$K$13)+(O647/100)*(M647*$M$13)</f>
        <v>0</v>
      </c>
      <c r="U647" s="14">
        <f>(P647/100)*(K647*$K$13)+(P647/100)*(L647*$L$13)+(P647/100)*(M647*$M$13)</f>
        <v>68.900000000000006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227.90000000000003</v>
      </c>
      <c r="Y647" s="14">
        <f t="shared" si="229"/>
        <v>0</v>
      </c>
      <c r="Z647" s="14">
        <f t="shared" si="230"/>
        <v>121.9</v>
      </c>
      <c r="AA647" s="14">
        <f t="shared" si="231"/>
        <v>0</v>
      </c>
      <c r="AB647" s="14">
        <f t="shared" si="233"/>
        <v>0</v>
      </c>
      <c r="AC647" s="15">
        <f t="shared" si="232"/>
        <v>349.8</v>
      </c>
      <c r="AD647" s="48">
        <f>(ROUND(AC647-AC637,1)/AC637)</f>
        <v>0.20703933747412007</v>
      </c>
      <c r="AE647" s="113"/>
      <c r="AF647" s="60"/>
      <c r="AH647" s="59"/>
    </row>
    <row r="648" spans="1:34">
      <c r="A648" s="99" t="s">
        <v>824</v>
      </c>
      <c r="B648" s="93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8"/>
        <v>328.6</v>
      </c>
      <c r="Y648" s="14">
        <f t="shared" si="229"/>
        <v>0</v>
      </c>
      <c r="Z648" s="14">
        <f t="shared" si="230"/>
        <v>0</v>
      </c>
      <c r="AA648" s="14">
        <f t="shared" si="231"/>
        <v>0</v>
      </c>
      <c r="AB648" s="14">
        <f t="shared" si="233"/>
        <v>0</v>
      </c>
      <c r="AC648" s="15">
        <f t="shared" si="232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222.60000000000002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8"/>
        <v>328.6</v>
      </c>
      <c r="Y649" s="14">
        <f t="shared" si="229"/>
        <v>0</v>
      </c>
      <c r="Z649" s="14">
        <f t="shared" si="230"/>
        <v>0</v>
      </c>
      <c r="AA649" s="14">
        <f t="shared" si="231"/>
        <v>0</v>
      </c>
      <c r="AB649" s="14">
        <f t="shared" si="233"/>
        <v>0</v>
      </c>
      <c r="AC649" s="15">
        <f t="shared" si="232"/>
        <v>328.6</v>
      </c>
      <c r="AD649" s="48">
        <f>(ROUND(AC649-AC637,1)/AC637)</f>
        <v>0.13388543823326429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91.160000000000011</v>
      </c>
      <c r="O650" s="14">
        <f>E650*$E$16</f>
        <v>0</v>
      </c>
      <c r="P650" s="14">
        <f>F650*$F$16</f>
        <v>53</v>
      </c>
      <c r="Q650" s="14">
        <f>G650*$G$16</f>
        <v>0</v>
      </c>
      <c r="R650" s="14">
        <f>H650*$H$16</f>
        <v>0</v>
      </c>
      <c r="S650" s="14">
        <f>(N650/100)*(I650*$I$16)+(N650/100)*(J650*$J$16)</f>
        <v>145.85600000000002</v>
      </c>
      <c r="T650" s="14">
        <f>(O650/100)*(K650*$K$16)</f>
        <v>0</v>
      </c>
      <c r="U650" s="14">
        <f>(P650/100)*(K650*$K$16)+(P650/100)*(L650*$L$16)</f>
        <v>15.9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8"/>
        <v>237.01600000000002</v>
      </c>
      <c r="Y650" s="14">
        <f t="shared" si="229"/>
        <v>0</v>
      </c>
      <c r="Z650" s="14">
        <f t="shared" si="230"/>
        <v>68.900000000000006</v>
      </c>
      <c r="AA650" s="14">
        <f t="shared" si="231"/>
        <v>0</v>
      </c>
      <c r="AB650" s="14">
        <f t="shared" si="233"/>
        <v>0</v>
      </c>
      <c r="AC650" s="15">
        <f t="shared" si="232"/>
        <v>305.89999999999998</v>
      </c>
      <c r="AD650" s="48">
        <f>(ROUND(AC650-AC637,1)/AC637)</f>
        <v>5.5555555555555559E-2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91.160000000000011</v>
      </c>
      <c r="O651" s="14">
        <f>E651*$E$17</f>
        <v>0</v>
      </c>
      <c r="P651" s="14">
        <f>F651*$F$17</f>
        <v>53</v>
      </c>
      <c r="Q651" s="14">
        <f>G651*$G$17</f>
        <v>0</v>
      </c>
      <c r="R651" s="14">
        <f>H651*$H$17</f>
        <v>0</v>
      </c>
      <c r="S651" s="14">
        <f>(N651/100)*(I651*$I$17)+(N651/100)*(J651*$J$17)</f>
        <v>173.20400000000001</v>
      </c>
      <c r="T651" s="14">
        <f>(O651/100)*(K651*$K$17)</f>
        <v>0</v>
      </c>
      <c r="U651" s="14">
        <f>(P651/100)*(K651*$K$17)+(P651/100)*(L651*$L$17)</f>
        <v>15.9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8"/>
        <v>264.36400000000003</v>
      </c>
      <c r="Y651" s="14">
        <f t="shared" si="229"/>
        <v>0</v>
      </c>
      <c r="Z651" s="14">
        <f t="shared" si="230"/>
        <v>68.900000000000006</v>
      </c>
      <c r="AA651" s="14">
        <f t="shared" si="231"/>
        <v>0</v>
      </c>
      <c r="AB651" s="14">
        <f t="shared" si="233"/>
        <v>0</v>
      </c>
      <c r="AC651" s="15">
        <f t="shared" si="232"/>
        <v>333.3</v>
      </c>
      <c r="AD651" s="48">
        <f>(ROUND(AC651-AC637,1)/AC637)</f>
        <v>0.15010351966873706</v>
      </c>
      <c r="AE651" s="113" t="s">
        <v>790</v>
      </c>
      <c r="AF651" s="60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103.49999999999999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186.29999999999998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4">N652+S652</f>
        <v>289.79999999999995</v>
      </c>
      <c r="Y652" s="52">
        <f t="shared" ref="Y652:Y666" si="235">O652+T652</f>
        <v>0</v>
      </c>
      <c r="Z652" s="52">
        <f t="shared" ref="Z652:Z666" si="236">P652+U652</f>
        <v>0</v>
      </c>
      <c r="AA652" s="52">
        <f t="shared" ref="AA652:AA666" si="237">Q652+V652</f>
        <v>0</v>
      </c>
      <c r="AB652" s="52">
        <f>R652+W652</f>
        <v>0</v>
      </c>
      <c r="AC652" s="53">
        <f>ROUND(X652+Y652+Z652+AA652+AB652,1)</f>
        <v>289.8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60</v>
      </c>
      <c r="L653" s="13">
        <v>0</v>
      </c>
      <c r="M653" s="13">
        <v>0</v>
      </c>
      <c r="N653" s="14">
        <f>D653*$D$4</f>
        <v>95.4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190.8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4"/>
        <v>286.20000000000005</v>
      </c>
      <c r="Y653" s="14">
        <f t="shared" si="235"/>
        <v>0</v>
      </c>
      <c r="Z653" s="14">
        <f t="shared" si="236"/>
        <v>0</v>
      </c>
      <c r="AA653" s="14">
        <f t="shared" si="237"/>
        <v>0</v>
      </c>
      <c r="AB653" s="14">
        <f>R653+W653</f>
        <v>0</v>
      </c>
      <c r="AC653" s="15">
        <f>ROUND(X653+Y653+Z653+AA653+AB653,1)</f>
        <v>286.2</v>
      </c>
      <c r="AD653" s="48">
        <f>(ROUND(AC653-AC652,1)/AC652)</f>
        <v>-1.2422360248447204E-2</v>
      </c>
      <c r="AE653" s="113"/>
      <c r="AF653" s="60"/>
      <c r="AH653" s="59"/>
    </row>
    <row r="654" spans="1:34">
      <c r="A654" s="99" t="s">
        <v>792</v>
      </c>
      <c r="B654" s="91">
        <v>10</v>
      </c>
      <c r="C654" s="21" t="s">
        <v>825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103.49999999999999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186.29999999999998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4"/>
        <v>289.79999999999995</v>
      </c>
      <c r="Y654" s="14">
        <f t="shared" si="235"/>
        <v>0</v>
      </c>
      <c r="Z654" s="14">
        <f t="shared" si="236"/>
        <v>0</v>
      </c>
      <c r="AA654" s="14">
        <f t="shared" si="237"/>
        <v>0</v>
      </c>
      <c r="AB654" s="14">
        <f>R654+W654</f>
        <v>0</v>
      </c>
      <c r="AC654" s="15">
        <f t="shared" ref="AC654:AC666" si="238">ROUND(X654+Y654+Z654+AA654+AB654,1)</f>
        <v>289.8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1">
        <v>36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103.49999999999999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186.29999999999998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4"/>
        <v>289.79999999999995</v>
      </c>
      <c r="Y655" s="14">
        <f t="shared" si="235"/>
        <v>0</v>
      </c>
      <c r="Z655" s="14">
        <f t="shared" si="236"/>
        <v>0</v>
      </c>
      <c r="AA655" s="14">
        <f t="shared" si="237"/>
        <v>0</v>
      </c>
      <c r="AB655" s="14">
        <f t="shared" ref="AB655:AB666" si="239">R655+W655</f>
        <v>0</v>
      </c>
      <c r="AC655" s="15">
        <f t="shared" si="238"/>
        <v>289.8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103.49999999999999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186.29999999999998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4"/>
        <v>289.79999999999995</v>
      </c>
      <c r="Y656" s="14">
        <f t="shared" si="235"/>
        <v>0</v>
      </c>
      <c r="Z656" s="14">
        <f t="shared" si="236"/>
        <v>0</v>
      </c>
      <c r="AA656" s="14">
        <f t="shared" si="237"/>
        <v>0</v>
      </c>
      <c r="AB656" s="14">
        <f t="shared" si="239"/>
        <v>0</v>
      </c>
      <c r="AC656" s="15">
        <f t="shared" si="238"/>
        <v>289.8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103.49999999999999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186.29999999999998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4"/>
        <v>289.79999999999995</v>
      </c>
      <c r="Y657" s="14">
        <f t="shared" si="235"/>
        <v>0</v>
      </c>
      <c r="Z657" s="14">
        <f t="shared" si="236"/>
        <v>0</v>
      </c>
      <c r="AA657" s="14">
        <f t="shared" si="237"/>
        <v>0</v>
      </c>
      <c r="AB657" s="14">
        <f t="shared" si="239"/>
        <v>0</v>
      </c>
      <c r="AC657" s="15">
        <f t="shared" si="238"/>
        <v>289.8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90</v>
      </c>
      <c r="L658" s="13">
        <v>0</v>
      </c>
      <c r="M658" s="13">
        <v>0</v>
      </c>
      <c r="N658" s="14">
        <f>D658*$D$9</f>
        <v>47.7</v>
      </c>
      <c r="O658" s="14">
        <f>E658*$E$9</f>
        <v>103.88000000000001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57.24</v>
      </c>
      <c r="T658" s="14">
        <f>(O658/100)*(K658*$K$9)</f>
        <v>130.8888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4"/>
        <v>104.94</v>
      </c>
      <c r="Y658" s="14">
        <f t="shared" si="235"/>
        <v>234.7688</v>
      </c>
      <c r="Z658" s="14">
        <f t="shared" si="236"/>
        <v>0</v>
      </c>
      <c r="AA658" s="14">
        <f t="shared" si="237"/>
        <v>0</v>
      </c>
      <c r="AB658" s="14">
        <f t="shared" si="239"/>
        <v>0</v>
      </c>
      <c r="AC658" s="15">
        <f t="shared" si="238"/>
        <v>339.7</v>
      </c>
      <c r="AD658" s="48">
        <f>(ROUND(AC658-AC652,1)/AC652)</f>
        <v>0.17218771566597652</v>
      </c>
      <c r="AE658" s="113"/>
      <c r="AF658" s="60"/>
      <c r="AH658" s="59"/>
    </row>
    <row r="659" spans="1:34">
      <c r="A659" s="99" t="s">
        <v>820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45</v>
      </c>
      <c r="L659" s="13">
        <v>45</v>
      </c>
      <c r="M659" s="13">
        <v>0</v>
      </c>
      <c r="N659" s="14">
        <f>D659*$D$10</f>
        <v>47.7</v>
      </c>
      <c r="O659" s="14">
        <f>E659*$E$10</f>
        <v>0</v>
      </c>
      <c r="P659" s="14">
        <f>F659*$F$10</f>
        <v>103.88000000000001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44.360999999999997</v>
      </c>
      <c r="T659" s="14">
        <f>(O659/100)*(K659*$J$10)</f>
        <v>0</v>
      </c>
      <c r="U659" s="14">
        <f>(P659/100)*(K659*$K$10)+(P659/100)*(L659*$L$10)</f>
        <v>130.8888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4"/>
        <v>92.061000000000007</v>
      </c>
      <c r="Y659" s="14">
        <f t="shared" si="235"/>
        <v>0</v>
      </c>
      <c r="Z659" s="14">
        <f t="shared" si="236"/>
        <v>234.7688</v>
      </c>
      <c r="AA659" s="14">
        <f t="shared" si="237"/>
        <v>0</v>
      </c>
      <c r="AB659" s="14">
        <f t="shared" si="239"/>
        <v>0</v>
      </c>
      <c r="AC659" s="15">
        <f t="shared" si="238"/>
        <v>326.8</v>
      </c>
      <c r="AD659" s="48">
        <f>(ROUND(AC659-AC652,1)/AC652)</f>
        <v>0.12767425810904071</v>
      </c>
      <c r="AE659" s="113"/>
      <c r="AF659" s="60"/>
      <c r="AH659" s="59"/>
    </row>
    <row r="660" spans="1:34">
      <c r="A660" s="99" t="s">
        <v>821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100</v>
      </c>
      <c r="M660" s="13">
        <v>0</v>
      </c>
      <c r="N660" s="14">
        <f>D660*$D$11</f>
        <v>47.7</v>
      </c>
      <c r="O660" s="14">
        <f>E660*$E$11</f>
        <v>0</v>
      </c>
      <c r="P660" s="14">
        <f>F660*$F$11</f>
        <v>0</v>
      </c>
      <c r="Q660" s="14">
        <f>G660*$G$11</f>
        <v>103.88000000000001</v>
      </c>
      <c r="R660" s="14">
        <f>H660*$H$11</f>
        <v>0</v>
      </c>
      <c r="S660" s="14">
        <f>(N660/100)*(I660*$I$11)+(N660/100)*(J660*$J$11)+(N660/100)*(K660*$L$11)</f>
        <v>14.31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145.43200000000002</v>
      </c>
      <c r="W660" s="14">
        <f>(R660/100)*(K660*$K$11)+(R660/100)*(L660*$L$11)</f>
        <v>0</v>
      </c>
      <c r="X660" s="14">
        <f t="shared" si="234"/>
        <v>62.010000000000005</v>
      </c>
      <c r="Y660" s="14">
        <f t="shared" si="235"/>
        <v>0</v>
      </c>
      <c r="Z660" s="14">
        <f t="shared" si="236"/>
        <v>0</v>
      </c>
      <c r="AA660" s="14">
        <f t="shared" si="237"/>
        <v>249.31200000000001</v>
      </c>
      <c r="AB660" s="14">
        <f t="shared" si="239"/>
        <v>0</v>
      </c>
      <c r="AC660" s="15">
        <f t="shared" si="238"/>
        <v>311.3</v>
      </c>
      <c r="AD660" s="48">
        <f>(ROUND(AC660-AC652,1)/AC652)</f>
        <v>7.4189095928226353E-2</v>
      </c>
      <c r="AE660" s="113"/>
      <c r="AF660" s="60"/>
      <c r="AH660" s="59"/>
    </row>
    <row r="661" spans="1:34">
      <c r="A661" s="99" t="s">
        <v>822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45</v>
      </c>
      <c r="L661" s="13">
        <v>45</v>
      </c>
      <c r="M661" s="13">
        <v>0</v>
      </c>
      <c r="N661" s="14">
        <f>D661*$D$12</f>
        <v>47.7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103.88000000000001</v>
      </c>
      <c r="S661" s="14">
        <f>(N661/100)*(I661*$I$12)+(N661/100)*(J661*$J$12)+(N661/100)*(K661*$L$12)</f>
        <v>44.360999999999997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130.8888</v>
      </c>
      <c r="X661" s="14">
        <f t="shared" si="234"/>
        <v>92.061000000000007</v>
      </c>
      <c r="Y661" s="14">
        <f t="shared" si="235"/>
        <v>0</v>
      </c>
      <c r="Z661" s="14">
        <f t="shared" si="236"/>
        <v>0</v>
      </c>
      <c r="AA661" s="14">
        <f t="shared" si="237"/>
        <v>0</v>
      </c>
      <c r="AB661" s="14">
        <f t="shared" si="239"/>
        <v>234.7688</v>
      </c>
      <c r="AC661" s="15">
        <f t="shared" si="238"/>
        <v>326.8</v>
      </c>
      <c r="AD661" s="48">
        <f>(ROUND(AC661-AC652,1)/AC652)</f>
        <v>0.12767425810904071</v>
      </c>
      <c r="AE661" s="113"/>
      <c r="AF661" s="60"/>
      <c r="AH661" s="59"/>
    </row>
    <row r="662" spans="1:34">
      <c r="A662" s="99" t="s">
        <v>823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65</v>
      </c>
      <c r="N662" s="14">
        <f>D662*$D$13</f>
        <v>95.4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232.77600000000001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4"/>
        <v>328.17600000000004</v>
      </c>
      <c r="Y662" s="14">
        <f t="shared" si="235"/>
        <v>0</v>
      </c>
      <c r="Z662" s="14">
        <f t="shared" si="236"/>
        <v>0</v>
      </c>
      <c r="AA662" s="14">
        <f t="shared" si="237"/>
        <v>0</v>
      </c>
      <c r="AB662" s="14">
        <f t="shared" si="239"/>
        <v>0</v>
      </c>
      <c r="AC662" s="15">
        <f t="shared" si="238"/>
        <v>328.2</v>
      </c>
      <c r="AD662" s="48">
        <f>(ROUND(AC662-AC652,1)/AC652)</f>
        <v>0.13250517598343683</v>
      </c>
      <c r="AE662" s="113"/>
      <c r="AF662" s="60"/>
      <c r="AH662" s="59"/>
    </row>
    <row r="663" spans="1:34">
      <c r="A663" s="99" t="s">
        <v>824</v>
      </c>
      <c r="B663" s="91"/>
      <c r="C663" s="21" t="s">
        <v>327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90</v>
      </c>
      <c r="L663" s="13">
        <v>0</v>
      </c>
      <c r="M663" s="13">
        <v>0</v>
      </c>
      <c r="N663" s="14">
        <f>D663*$D$14</f>
        <v>106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222.60000000000002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4"/>
        <v>328.6</v>
      </c>
      <c r="Y663" s="14">
        <f t="shared" si="235"/>
        <v>0</v>
      </c>
      <c r="Z663" s="14">
        <f t="shared" si="236"/>
        <v>0</v>
      </c>
      <c r="AA663" s="14">
        <f t="shared" si="237"/>
        <v>0</v>
      </c>
      <c r="AB663" s="14">
        <f t="shared" si="239"/>
        <v>0</v>
      </c>
      <c r="AC663" s="15">
        <f t="shared" si="238"/>
        <v>328.6</v>
      </c>
      <c r="AD663" s="48">
        <f>(ROUND(AC663-AC652,1)/AC652)</f>
        <v>0.13388543823326429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106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201.40000000000003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4"/>
        <v>307.40000000000003</v>
      </c>
      <c r="Y664" s="14">
        <f t="shared" si="235"/>
        <v>0</v>
      </c>
      <c r="Z664" s="14">
        <f t="shared" si="236"/>
        <v>0</v>
      </c>
      <c r="AA664" s="14">
        <f t="shared" si="237"/>
        <v>0</v>
      </c>
      <c r="AB664" s="14">
        <f t="shared" si="239"/>
        <v>0</v>
      </c>
      <c r="AC664" s="15">
        <f t="shared" si="238"/>
        <v>307.39999999999998</v>
      </c>
      <c r="AD664" s="48">
        <f>(ROUND(AC664-AC652,1)/AC652)</f>
        <v>6.073153899240856E-2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60</v>
      </c>
      <c r="K665" s="13">
        <v>60</v>
      </c>
      <c r="L665" s="13">
        <v>0</v>
      </c>
      <c r="M665" s="13">
        <v>0</v>
      </c>
      <c r="N665" s="14">
        <f>D665*$D$16</f>
        <v>95.4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214.65000000000003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4"/>
        <v>310.05000000000007</v>
      </c>
      <c r="Y665" s="14">
        <f t="shared" si="235"/>
        <v>0</v>
      </c>
      <c r="Z665" s="14">
        <f t="shared" si="236"/>
        <v>0</v>
      </c>
      <c r="AA665" s="14">
        <f t="shared" si="237"/>
        <v>0</v>
      </c>
      <c r="AB665" s="14">
        <f t="shared" si="239"/>
        <v>0</v>
      </c>
      <c r="AC665" s="15">
        <f t="shared" si="238"/>
        <v>310.10000000000002</v>
      </c>
      <c r="AD665" s="48">
        <f>(ROUND(AC665-AC652,1)/AC652)</f>
        <v>7.0048309178743967E-2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60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95.4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214.65000000000003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4"/>
        <v>310.05000000000007</v>
      </c>
      <c r="Y666" s="14">
        <f t="shared" si="235"/>
        <v>0</v>
      </c>
      <c r="Z666" s="14">
        <f t="shared" si="236"/>
        <v>0</v>
      </c>
      <c r="AA666" s="14">
        <f t="shared" si="237"/>
        <v>0</v>
      </c>
      <c r="AB666" s="14">
        <f t="shared" si="239"/>
        <v>0</v>
      </c>
      <c r="AC666" s="15">
        <f t="shared" si="238"/>
        <v>310.10000000000002</v>
      </c>
      <c r="AD666" s="48">
        <f>(ROUND(AC666-AC652,1)/AC652)</f>
        <v>7.0048309178743967E-2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140.29999999999998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168.35999999999996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40">N667+S667</f>
        <v>308.65999999999997</v>
      </c>
      <c r="Y667" s="52">
        <f t="shared" ref="Y667:Y681" si="241">O667+T667</f>
        <v>0</v>
      </c>
      <c r="Z667" s="52">
        <f t="shared" ref="Z667:Z681" si="242">P667+U667</f>
        <v>0</v>
      </c>
      <c r="AA667" s="52">
        <f t="shared" ref="AA667:AA681" si="243">Q667+V667</f>
        <v>0</v>
      </c>
      <c r="AB667" s="52">
        <f>R667+W667</f>
        <v>0</v>
      </c>
      <c r="AC667" s="53">
        <f>ROUND(X667+Y667+Z667+AA667+AB667,1)</f>
        <v>308.7</v>
      </c>
      <c r="AD667" s="58" t="s">
        <v>327</v>
      </c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20</v>
      </c>
      <c r="J668" s="13">
        <v>20</v>
      </c>
      <c r="K668" s="13">
        <v>40</v>
      </c>
      <c r="L668" s="13">
        <v>0</v>
      </c>
      <c r="M668" s="13">
        <v>0</v>
      </c>
      <c r="N668" s="14">
        <f>D668*$D$4</f>
        <v>129.32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206.91199999999998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40"/>
        <v>336.23199999999997</v>
      </c>
      <c r="Y668" s="14">
        <f t="shared" si="241"/>
        <v>0</v>
      </c>
      <c r="Z668" s="14">
        <f t="shared" si="242"/>
        <v>0</v>
      </c>
      <c r="AA668" s="14">
        <f t="shared" si="243"/>
        <v>0</v>
      </c>
      <c r="AB668" s="14">
        <f>R668+W668</f>
        <v>0</v>
      </c>
      <c r="AC668" s="15">
        <f>ROUND(X668+Y668+Z668+AA668+AB668,1)</f>
        <v>336.2</v>
      </c>
      <c r="AD668" s="48">
        <f>(ROUND(AC668-AC667,1)/AC667)</f>
        <v>8.9083252348558475E-2</v>
      </c>
      <c r="AE668" s="113"/>
      <c r="AF668" s="60"/>
      <c r="AH668" s="59"/>
    </row>
    <row r="669" spans="1:34">
      <c r="A669" s="99" t="s">
        <v>792</v>
      </c>
      <c r="B669" s="93">
        <v>10</v>
      </c>
      <c r="C669" s="21" t="s">
        <v>825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140.29999999999998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168.35999999999996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40"/>
        <v>308.65999999999997</v>
      </c>
      <c r="Y669" s="14">
        <f t="shared" si="241"/>
        <v>0</v>
      </c>
      <c r="Z669" s="14">
        <f t="shared" si="242"/>
        <v>0</v>
      </c>
      <c r="AA669" s="14">
        <f t="shared" si="243"/>
        <v>0</v>
      </c>
      <c r="AB669" s="14">
        <f>R669+W669</f>
        <v>0</v>
      </c>
      <c r="AC669" s="15">
        <f t="shared" ref="AC669:AC681" si="244">ROUND(X669+Y669+Z669+AA669+AB669,1)</f>
        <v>308.7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140.29999999999998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168.35999999999996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40"/>
        <v>308.65999999999997</v>
      </c>
      <c r="Y670" s="14">
        <f t="shared" si="241"/>
        <v>0</v>
      </c>
      <c r="Z670" s="14">
        <f t="shared" si="242"/>
        <v>0</v>
      </c>
      <c r="AA670" s="14">
        <f t="shared" si="243"/>
        <v>0</v>
      </c>
      <c r="AB670" s="14">
        <f t="shared" ref="AB670:AB681" si="245">R670+W670</f>
        <v>0</v>
      </c>
      <c r="AC670" s="15">
        <f t="shared" si="244"/>
        <v>308.7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140.29999999999998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168.35999999999996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40"/>
        <v>308.65999999999997</v>
      </c>
      <c r="Y671" s="14">
        <f t="shared" si="241"/>
        <v>0</v>
      </c>
      <c r="Z671" s="14">
        <f t="shared" si="242"/>
        <v>0</v>
      </c>
      <c r="AA671" s="14">
        <f t="shared" si="243"/>
        <v>0</v>
      </c>
      <c r="AB671" s="14">
        <f t="shared" si="245"/>
        <v>0</v>
      </c>
      <c r="AC671" s="15">
        <f t="shared" si="244"/>
        <v>308.7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140.29999999999998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168.35999999999996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40"/>
        <v>308.65999999999997</v>
      </c>
      <c r="Y672" s="14">
        <f t="shared" si="241"/>
        <v>0</v>
      </c>
      <c r="Z672" s="14">
        <f t="shared" si="242"/>
        <v>0</v>
      </c>
      <c r="AA672" s="14">
        <f t="shared" si="243"/>
        <v>0</v>
      </c>
      <c r="AB672" s="14">
        <f t="shared" si="245"/>
        <v>0</v>
      </c>
      <c r="AC672" s="15">
        <f t="shared" si="244"/>
        <v>308.7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64</v>
      </c>
      <c r="E673" s="12">
        <v>120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67.84</v>
      </c>
      <c r="O673" s="14">
        <f>E673*$E$9</f>
        <v>127.2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54.271999999999998</v>
      </c>
      <c r="T673" s="14">
        <f>(O673/100)*(K673*$K$9)</f>
        <v>106.848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0"/>
        <v>122.11199999999999</v>
      </c>
      <c r="Y673" s="14">
        <f t="shared" si="241"/>
        <v>234.048</v>
      </c>
      <c r="Z673" s="14">
        <f t="shared" si="242"/>
        <v>0</v>
      </c>
      <c r="AA673" s="14">
        <f t="shared" si="243"/>
        <v>0</v>
      </c>
      <c r="AB673" s="14">
        <f t="shared" si="245"/>
        <v>0</v>
      </c>
      <c r="AC673" s="15">
        <f t="shared" si="244"/>
        <v>356.2</v>
      </c>
      <c r="AD673" s="48">
        <f>(ROUND(AC673-AC667,1)/AC667)</f>
        <v>0.15387107223841917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64</v>
      </c>
      <c r="E674" s="12">
        <v>0</v>
      </c>
      <c r="F674" s="12">
        <v>120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67.84</v>
      </c>
      <c r="O674" s="14">
        <f>E674*$E$10</f>
        <v>0</v>
      </c>
      <c r="P674" s="14">
        <f>F674*$F$10</f>
        <v>127.2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42.0608</v>
      </c>
      <c r="T674" s="14">
        <f>(O674/100)*(K674*$J$10)</f>
        <v>0</v>
      </c>
      <c r="U674" s="14">
        <f>(P674/100)*(K674*$K$10)+(P674/100)*(L674*$L$10)</f>
        <v>106.848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0"/>
        <v>109.9008</v>
      </c>
      <c r="Y674" s="14">
        <f t="shared" si="241"/>
        <v>0</v>
      </c>
      <c r="Z674" s="14">
        <f t="shared" si="242"/>
        <v>234.048</v>
      </c>
      <c r="AA674" s="14">
        <f t="shared" si="243"/>
        <v>0</v>
      </c>
      <c r="AB674" s="14">
        <f t="shared" si="245"/>
        <v>0</v>
      </c>
      <c r="AC674" s="15">
        <f t="shared" si="244"/>
        <v>343.9</v>
      </c>
      <c r="AD674" s="48">
        <f>(ROUND(AC674-AC667,1)/AC667)</f>
        <v>0.11402656300615485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120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67.84</v>
      </c>
      <c r="O675" s="14">
        <f>E675*$E$11</f>
        <v>0</v>
      </c>
      <c r="P675" s="14">
        <f>F675*$F$11</f>
        <v>0</v>
      </c>
      <c r="Q675" s="14">
        <f>G675*$G$11</f>
        <v>127.2</v>
      </c>
      <c r="R675" s="14">
        <f>H675*$H$11</f>
        <v>0</v>
      </c>
      <c r="S675" s="14">
        <f>(N675/100)*(I675*$I$11)+(N675/100)*(J675*$J$11)+(N675/100)*(K675*$L$11)</f>
        <v>13.568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128.2176</v>
      </c>
      <c r="W675" s="14">
        <f>(R675/100)*(K675*$K$11)+(R675/100)*(L675*$L$11)</f>
        <v>0</v>
      </c>
      <c r="X675" s="14">
        <f t="shared" si="240"/>
        <v>81.408000000000001</v>
      </c>
      <c r="Y675" s="14">
        <f t="shared" si="241"/>
        <v>0</v>
      </c>
      <c r="Z675" s="14">
        <f t="shared" si="242"/>
        <v>0</v>
      </c>
      <c r="AA675" s="14">
        <f t="shared" si="243"/>
        <v>255.41759999999999</v>
      </c>
      <c r="AB675" s="14">
        <f t="shared" si="245"/>
        <v>0</v>
      </c>
      <c r="AC675" s="15">
        <f t="shared" si="244"/>
        <v>336.8</v>
      </c>
      <c r="AD675" s="48">
        <f>(ROUND(AC675-AC667,1)/AC667)</f>
        <v>9.1026886945254307E-2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120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67.84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127.2</v>
      </c>
      <c r="S676" s="14">
        <f>(N676/100)*(I676*$I$12)+(N676/100)*(J676*$J$12)+(N676/100)*(K676*$L$12)</f>
        <v>42.0608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106.848</v>
      </c>
      <c r="X676" s="14">
        <f t="shared" si="240"/>
        <v>109.9008</v>
      </c>
      <c r="Y676" s="14">
        <f t="shared" si="241"/>
        <v>0</v>
      </c>
      <c r="Z676" s="14">
        <f t="shared" si="242"/>
        <v>0</v>
      </c>
      <c r="AA676" s="14">
        <f t="shared" si="243"/>
        <v>0</v>
      </c>
      <c r="AB676" s="14">
        <f t="shared" si="245"/>
        <v>234.048</v>
      </c>
      <c r="AC676" s="15">
        <f t="shared" si="244"/>
        <v>343.9</v>
      </c>
      <c r="AD676" s="48">
        <f>(ROUND(AC676-AC667,1)/AC667)</f>
        <v>0.11402656300615485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40</v>
      </c>
      <c r="N677" s="14">
        <f>D677*$D$13</f>
        <v>129.32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219.84399999999999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40"/>
        <v>349.16399999999999</v>
      </c>
      <c r="Y677" s="14">
        <f t="shared" si="241"/>
        <v>0</v>
      </c>
      <c r="Z677" s="14">
        <f t="shared" si="242"/>
        <v>0</v>
      </c>
      <c r="AA677" s="14">
        <f t="shared" si="243"/>
        <v>0</v>
      </c>
      <c r="AB677" s="14">
        <f t="shared" si="245"/>
        <v>0</v>
      </c>
      <c r="AC677" s="15">
        <f t="shared" si="244"/>
        <v>349.2</v>
      </c>
      <c r="AD677" s="48">
        <f>(ROUND(AC677-AC667,1)/AC667)</f>
        <v>0.13119533527696794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50</v>
      </c>
      <c r="L678" s="13">
        <v>0</v>
      </c>
      <c r="M678" s="13">
        <v>0</v>
      </c>
      <c r="N678" s="14">
        <f>D678*$D$14</f>
        <v>159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190.8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0"/>
        <v>349.8</v>
      </c>
      <c r="Y678" s="14">
        <f t="shared" si="241"/>
        <v>0</v>
      </c>
      <c r="Z678" s="14">
        <f t="shared" si="242"/>
        <v>0</v>
      </c>
      <c r="AA678" s="14">
        <f t="shared" si="243"/>
        <v>0</v>
      </c>
      <c r="AB678" s="14">
        <f t="shared" si="245"/>
        <v>0</v>
      </c>
      <c r="AC678" s="15">
        <f t="shared" si="244"/>
        <v>349.8</v>
      </c>
      <c r="AD678" s="48">
        <f>(ROUND(AC678-AC667,1)/AC667)</f>
        <v>0.13313896987366375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50</v>
      </c>
      <c r="M679" s="13">
        <v>0</v>
      </c>
      <c r="N679" s="14">
        <f>D679*$D$15</f>
        <v>159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190.8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0"/>
        <v>349.8</v>
      </c>
      <c r="Y679" s="14">
        <f t="shared" si="241"/>
        <v>0</v>
      </c>
      <c r="Z679" s="14">
        <f t="shared" si="242"/>
        <v>0</v>
      </c>
      <c r="AA679" s="14">
        <f t="shared" si="243"/>
        <v>0</v>
      </c>
      <c r="AB679" s="14">
        <f t="shared" si="245"/>
        <v>0</v>
      </c>
      <c r="AC679" s="15">
        <f t="shared" si="244"/>
        <v>349.8</v>
      </c>
      <c r="AD679" s="48">
        <f>(ROUND(AC679-AC667,1)/AC667)</f>
        <v>0.13313896987366375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40</v>
      </c>
      <c r="K680" s="13">
        <v>40</v>
      </c>
      <c r="L680" s="13">
        <v>0</v>
      </c>
      <c r="M680" s="13">
        <v>0</v>
      </c>
      <c r="N680" s="14">
        <f>D680*$D$16</f>
        <v>129.32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193.97999999999996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40"/>
        <v>323.29999999999995</v>
      </c>
      <c r="Y680" s="14">
        <f t="shared" si="241"/>
        <v>0</v>
      </c>
      <c r="Z680" s="14">
        <f t="shared" si="242"/>
        <v>0</v>
      </c>
      <c r="AA680" s="14">
        <f t="shared" si="243"/>
        <v>0</v>
      </c>
      <c r="AB680" s="14">
        <f t="shared" si="245"/>
        <v>0</v>
      </c>
      <c r="AC680" s="15">
        <f t="shared" si="244"/>
        <v>323.3</v>
      </c>
      <c r="AD680" s="48">
        <f>(ROUND(AC680-AC667,1)/AC667)</f>
        <v>4.7295108519598318E-2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40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129.32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193.97999999999996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40"/>
        <v>323.29999999999995</v>
      </c>
      <c r="Y681" s="14">
        <f t="shared" si="241"/>
        <v>0</v>
      </c>
      <c r="Z681" s="14">
        <f t="shared" si="242"/>
        <v>0</v>
      </c>
      <c r="AA681" s="14">
        <f t="shared" si="243"/>
        <v>0</v>
      </c>
      <c r="AB681" s="14">
        <f t="shared" si="245"/>
        <v>0</v>
      </c>
      <c r="AC681" s="15">
        <f t="shared" si="244"/>
        <v>323.3</v>
      </c>
      <c r="AD681" s="48">
        <f>(ROUND(AC681-AC667,1)/AC667)</f>
        <v>4.7295108519598318E-2</v>
      </c>
      <c r="AE681" s="113"/>
      <c r="AF681" s="60"/>
      <c r="AH681" s="59"/>
    </row>
    <row r="682" spans="1:34">
      <c r="A682" s="106" t="s">
        <v>0</v>
      </c>
      <c r="B682" s="92" t="s">
        <v>553</v>
      </c>
      <c r="C682" s="50" t="s">
        <v>240</v>
      </c>
      <c r="D682" s="11">
        <v>80</v>
      </c>
      <c r="E682" s="11">
        <v>0</v>
      </c>
      <c r="F682" s="11">
        <v>0</v>
      </c>
      <c r="G682" s="11">
        <v>50</v>
      </c>
      <c r="H682" s="11">
        <v>0</v>
      </c>
      <c r="I682" s="51">
        <v>20</v>
      </c>
      <c r="J682" s="51">
        <v>50</v>
      </c>
      <c r="K682" s="51">
        <v>0</v>
      </c>
      <c r="L682" s="51">
        <v>20</v>
      </c>
      <c r="M682" s="51">
        <v>0</v>
      </c>
      <c r="N682" s="52">
        <f>D682*$D$3</f>
        <v>92</v>
      </c>
      <c r="O682" s="52">
        <f>E682*$E$3</f>
        <v>0</v>
      </c>
      <c r="P682" s="52">
        <f>F682*$F$3</f>
        <v>0</v>
      </c>
      <c r="Q682" s="52">
        <f>G682*$G$3</f>
        <v>57.499999999999993</v>
      </c>
      <c r="R682" s="52">
        <f>H682*$H$3</f>
        <v>0</v>
      </c>
      <c r="S682" s="52">
        <f>(N682/100)*(I682*$I$3)+(N682/100)*(J682*$J$3)</f>
        <v>128.80000000000001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23</v>
      </c>
      <c r="W682" s="52">
        <f>(R682/100)*(K682*$K$3)+(R682/100)*(L682*$L$3)</f>
        <v>0</v>
      </c>
      <c r="X682" s="52">
        <f t="shared" ref="X682:X696" si="246">N682+S682</f>
        <v>220.8</v>
      </c>
      <c r="Y682" s="52">
        <f t="shared" ref="Y682:Y696" si="247">O682+T682</f>
        <v>0</v>
      </c>
      <c r="Z682" s="52">
        <f t="shared" ref="Z682:Z696" si="248">P682+U682</f>
        <v>0</v>
      </c>
      <c r="AA682" s="52">
        <f t="shared" ref="AA682:AA696" si="249">Q682+V682</f>
        <v>80.5</v>
      </c>
      <c r="AB682" s="52">
        <f>R682+W682</f>
        <v>0</v>
      </c>
      <c r="AC682" s="53">
        <f>ROUND(X682+Y682+Z682+AA682+AB682,1)</f>
        <v>301.3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10</v>
      </c>
      <c r="C683" s="21" t="s">
        <v>323</v>
      </c>
      <c r="D683" s="12">
        <v>80</v>
      </c>
      <c r="E683" s="12">
        <v>0</v>
      </c>
      <c r="F683" s="12">
        <v>0</v>
      </c>
      <c r="G683" s="12">
        <v>50</v>
      </c>
      <c r="H683" s="12">
        <v>0</v>
      </c>
      <c r="I683" s="13">
        <v>35</v>
      </c>
      <c r="J683" s="13">
        <v>65</v>
      </c>
      <c r="K683" s="13">
        <v>0</v>
      </c>
      <c r="L683" s="13">
        <v>20</v>
      </c>
      <c r="M683" s="13">
        <v>0</v>
      </c>
      <c r="N683" s="14">
        <f>D683*$D$4</f>
        <v>84.800000000000011</v>
      </c>
      <c r="O683" s="14">
        <f>E683*$E$4</f>
        <v>0</v>
      </c>
      <c r="P683" s="14">
        <f>F683*$F$4</f>
        <v>0</v>
      </c>
      <c r="Q683" s="14">
        <f>G683*$G$4</f>
        <v>53</v>
      </c>
      <c r="R683" s="14">
        <f>H683*$H$4</f>
        <v>0</v>
      </c>
      <c r="S683" s="14">
        <f>(N683/100)*(I683*$I$4)+(N683/100)*(J683*$J$4)</f>
        <v>169.60000000000002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21.200000000000003</v>
      </c>
      <c r="W683" s="14">
        <f>(R683/100)*(K683*$K$4)+(R683/100)*(L683*$L$4)</f>
        <v>0</v>
      </c>
      <c r="X683" s="14">
        <f t="shared" si="246"/>
        <v>254.40000000000003</v>
      </c>
      <c r="Y683" s="14">
        <f t="shared" si="247"/>
        <v>0</v>
      </c>
      <c r="Z683" s="14">
        <f t="shared" si="248"/>
        <v>0</v>
      </c>
      <c r="AA683" s="14">
        <f t="shared" si="249"/>
        <v>74.2</v>
      </c>
      <c r="AB683" s="14">
        <f>R683+W683</f>
        <v>0</v>
      </c>
      <c r="AC683" s="15">
        <f>ROUND(X683+Y683+Z683+AA683+AB683,1)</f>
        <v>328.6</v>
      </c>
      <c r="AD683" s="48">
        <f>(ROUND(AC683-AC682,1)/AC682)</f>
        <v>9.0607368071689343E-2</v>
      </c>
      <c r="AE683" s="113"/>
      <c r="AF683" s="60"/>
      <c r="AH683" s="59"/>
    </row>
    <row r="684" spans="1:34">
      <c r="A684" s="99" t="s">
        <v>792</v>
      </c>
      <c r="B684" s="93">
        <v>18</v>
      </c>
      <c r="C684" s="21" t="s">
        <v>825</v>
      </c>
      <c r="D684" s="12">
        <v>80</v>
      </c>
      <c r="E684" s="12">
        <v>0</v>
      </c>
      <c r="F684" s="12">
        <v>0</v>
      </c>
      <c r="G684" s="12">
        <v>50</v>
      </c>
      <c r="H684" s="12">
        <v>0</v>
      </c>
      <c r="I684" s="13">
        <v>20</v>
      </c>
      <c r="J684" s="13">
        <v>50</v>
      </c>
      <c r="K684" s="13">
        <v>0</v>
      </c>
      <c r="L684" s="13">
        <v>20</v>
      </c>
      <c r="M684" s="13">
        <v>0</v>
      </c>
      <c r="N684" s="14">
        <f>D684*$D$5</f>
        <v>92</v>
      </c>
      <c r="O684" s="14">
        <f>E684*$E$5</f>
        <v>0</v>
      </c>
      <c r="P684" s="14">
        <f>F684*$F$5</f>
        <v>0</v>
      </c>
      <c r="Q684" s="14">
        <f>G684*$G$5</f>
        <v>57.499999999999993</v>
      </c>
      <c r="R684" s="14">
        <f>H684*$H$5</f>
        <v>0</v>
      </c>
      <c r="S684" s="14">
        <f>(N684/100)*(I684*$I$5)+(N684/100)*(J684*$J$5)</f>
        <v>128.80000000000001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23</v>
      </c>
      <c r="W684" s="14">
        <f>(R684/100)*(K684*$K$5)+(R684/100)*(L684*$L$5)</f>
        <v>0</v>
      </c>
      <c r="X684" s="14">
        <f t="shared" si="246"/>
        <v>220.8</v>
      </c>
      <c r="Y684" s="14">
        <f t="shared" si="247"/>
        <v>0</v>
      </c>
      <c r="Z684" s="14">
        <f t="shared" si="248"/>
        <v>0</v>
      </c>
      <c r="AA684" s="14">
        <f t="shared" si="249"/>
        <v>80.5</v>
      </c>
      <c r="AB684" s="14">
        <f>R684+W684</f>
        <v>0</v>
      </c>
      <c r="AC684" s="15">
        <f t="shared" ref="AC684:AC696" si="250">ROUND(X684+Y684+Z684+AA684+AB684,1)</f>
        <v>301.3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0</v>
      </c>
      <c r="C685" s="21" t="s">
        <v>336</v>
      </c>
      <c r="D685" s="12">
        <v>80</v>
      </c>
      <c r="E685" s="12">
        <v>0</v>
      </c>
      <c r="F685" s="12">
        <v>0</v>
      </c>
      <c r="G685" s="12">
        <v>50</v>
      </c>
      <c r="H685" s="12">
        <v>0</v>
      </c>
      <c r="I685" s="13">
        <v>20</v>
      </c>
      <c r="J685" s="13">
        <v>50</v>
      </c>
      <c r="K685" s="13">
        <v>0</v>
      </c>
      <c r="L685" s="13">
        <v>20</v>
      </c>
      <c r="M685" s="13">
        <v>0</v>
      </c>
      <c r="N685" s="14">
        <f>D685*$D$6</f>
        <v>92</v>
      </c>
      <c r="O685" s="14">
        <f>E685*$E$6</f>
        <v>0</v>
      </c>
      <c r="P685" s="14">
        <f>F685*$F$6</f>
        <v>0</v>
      </c>
      <c r="Q685" s="14">
        <f>G685*$G$6</f>
        <v>57.499999999999993</v>
      </c>
      <c r="R685" s="14">
        <f>H685*$H$6</f>
        <v>0</v>
      </c>
      <c r="S685" s="14">
        <f>(N685/100)*(I685*$I$6)+(N685/100)*(J685*$J$6)</f>
        <v>128.80000000000001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23</v>
      </c>
      <c r="W685" s="14">
        <f>(R685/100)*(K685*$K$6)+(R685/100)*(L685*$L$6)</f>
        <v>0</v>
      </c>
      <c r="X685" s="14">
        <f t="shared" si="246"/>
        <v>220.8</v>
      </c>
      <c r="Y685" s="14">
        <f t="shared" si="247"/>
        <v>0</v>
      </c>
      <c r="Z685" s="14">
        <f t="shared" si="248"/>
        <v>0</v>
      </c>
      <c r="AA685" s="14">
        <f t="shared" si="249"/>
        <v>80.5</v>
      </c>
      <c r="AB685" s="14">
        <f t="shared" ref="AB685:AB696" si="251">R685+W685</f>
        <v>0</v>
      </c>
      <c r="AC685" s="15">
        <f t="shared" si="250"/>
        <v>301.3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32</v>
      </c>
      <c r="C686" s="21" t="s">
        <v>337</v>
      </c>
      <c r="D686" s="12">
        <v>80</v>
      </c>
      <c r="E686" s="12">
        <v>0</v>
      </c>
      <c r="F686" s="12">
        <v>0</v>
      </c>
      <c r="G686" s="12">
        <v>50</v>
      </c>
      <c r="H686" s="12">
        <v>0</v>
      </c>
      <c r="I686" s="13">
        <v>20</v>
      </c>
      <c r="J686" s="13">
        <v>50</v>
      </c>
      <c r="K686" s="13">
        <v>0</v>
      </c>
      <c r="L686" s="13">
        <v>20</v>
      </c>
      <c r="M686" s="13">
        <v>0</v>
      </c>
      <c r="N686" s="14">
        <f>D686*$D$7</f>
        <v>92</v>
      </c>
      <c r="O686" s="14">
        <f>E686*$E$7</f>
        <v>0</v>
      </c>
      <c r="P686" s="14">
        <f>F686*$F$7</f>
        <v>0</v>
      </c>
      <c r="Q686" s="14">
        <f>G686*$G$7</f>
        <v>57.499999999999993</v>
      </c>
      <c r="R686" s="14">
        <f>H686*$H$7</f>
        <v>0</v>
      </c>
      <c r="S686" s="14">
        <f>(N686/100)*(I686*$I$7)+(N686/100)*(J686*$J$7)</f>
        <v>128.80000000000001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23</v>
      </c>
      <c r="W686" s="14">
        <f>(R686/100)*(K686*$K$7)+(R686/100)*(L686*$L$7)</f>
        <v>0</v>
      </c>
      <c r="X686" s="14">
        <f t="shared" si="246"/>
        <v>220.8</v>
      </c>
      <c r="Y686" s="14">
        <f t="shared" si="247"/>
        <v>0</v>
      </c>
      <c r="Z686" s="14">
        <f t="shared" si="248"/>
        <v>0</v>
      </c>
      <c r="AA686" s="14">
        <f t="shared" si="249"/>
        <v>80.5</v>
      </c>
      <c r="AB686" s="14">
        <f t="shared" si="251"/>
        <v>0</v>
      </c>
      <c r="AC686" s="15">
        <f t="shared" si="250"/>
        <v>301.3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80</v>
      </c>
      <c r="E687" s="12">
        <v>0</v>
      </c>
      <c r="F687" s="12">
        <v>0</v>
      </c>
      <c r="G687" s="12">
        <v>50</v>
      </c>
      <c r="H687" s="12">
        <v>0</v>
      </c>
      <c r="I687" s="13">
        <v>20</v>
      </c>
      <c r="J687" s="13">
        <v>50</v>
      </c>
      <c r="K687" s="13">
        <v>0</v>
      </c>
      <c r="L687" s="13">
        <v>20</v>
      </c>
      <c r="M687" s="13">
        <v>0</v>
      </c>
      <c r="N687" s="14">
        <f>D687*$D$8</f>
        <v>92</v>
      </c>
      <c r="O687" s="14">
        <f>E687*$E$8</f>
        <v>0</v>
      </c>
      <c r="P687" s="14">
        <f>F687*$F$8</f>
        <v>0</v>
      </c>
      <c r="Q687" s="14">
        <f>G687*$G$8</f>
        <v>57.499999999999993</v>
      </c>
      <c r="R687" s="14">
        <f>H687*$H$8</f>
        <v>0</v>
      </c>
      <c r="S687" s="14">
        <f>(N687/100)*(I687*$I$8)+(N687/100)*(J687*$J$8)</f>
        <v>128.80000000000001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23</v>
      </c>
      <c r="W687" s="14">
        <f>(R687/100)*(K687*$K$8)+(R687/100)*(L687*$L$8)</f>
        <v>0</v>
      </c>
      <c r="X687" s="14">
        <f t="shared" si="246"/>
        <v>220.8</v>
      </c>
      <c r="Y687" s="14">
        <f t="shared" si="247"/>
        <v>0</v>
      </c>
      <c r="Z687" s="14">
        <f t="shared" si="248"/>
        <v>0</v>
      </c>
      <c r="AA687" s="14">
        <f t="shared" si="249"/>
        <v>80.5</v>
      </c>
      <c r="AB687" s="14">
        <f t="shared" si="251"/>
        <v>0</v>
      </c>
      <c r="AC687" s="15">
        <f t="shared" si="250"/>
        <v>301.3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40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50</v>
      </c>
      <c r="K688" s="13">
        <v>90</v>
      </c>
      <c r="L688" s="13">
        <v>0</v>
      </c>
      <c r="M688" s="13">
        <v>0</v>
      </c>
      <c r="N688" s="14">
        <f>D688*$D$9</f>
        <v>42.400000000000006</v>
      </c>
      <c r="O688" s="14">
        <f>E688*$E$9</f>
        <v>116.60000000000001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29.680000000000003</v>
      </c>
      <c r="T688" s="14">
        <f>(O688/100)*(K688*$K$9)</f>
        <v>146.916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6"/>
        <v>72.080000000000013</v>
      </c>
      <c r="Y688" s="14">
        <f t="shared" si="247"/>
        <v>263.51600000000002</v>
      </c>
      <c r="Z688" s="14">
        <f t="shared" si="248"/>
        <v>0</v>
      </c>
      <c r="AA688" s="14">
        <f t="shared" si="249"/>
        <v>0</v>
      </c>
      <c r="AB688" s="14">
        <f t="shared" si="251"/>
        <v>0</v>
      </c>
      <c r="AC688" s="15">
        <f t="shared" si="250"/>
        <v>335.6</v>
      </c>
      <c r="AD688" s="48">
        <f>(ROUND(AC688-AC682,1)/AC682)</f>
        <v>0.11384002655160967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40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50</v>
      </c>
      <c r="K689" s="13">
        <v>45</v>
      </c>
      <c r="L689" s="13">
        <v>45</v>
      </c>
      <c r="M689" s="13">
        <v>0</v>
      </c>
      <c r="N689" s="14">
        <f>D689*$D$10</f>
        <v>42.400000000000006</v>
      </c>
      <c r="O689" s="14">
        <f>E689*$E$10</f>
        <v>0</v>
      </c>
      <c r="P689" s="14">
        <f>F689*$F$10</f>
        <v>116.60000000000001</v>
      </c>
      <c r="Q689" s="14">
        <f>G689*$G$10</f>
        <v>0</v>
      </c>
      <c r="R689" s="14">
        <f>H689*$H$10</f>
        <v>0</v>
      </c>
      <c r="S689" s="14">
        <f>(N689/100)*(I689*$I$10)+(N689/100)*(J689*$J$10)</f>
        <v>29.680000000000003</v>
      </c>
      <c r="T689" s="14">
        <f>(O689/100)*(K689*$J$10)</f>
        <v>0</v>
      </c>
      <c r="U689" s="14">
        <f>(P689/100)*(K689*$K$10)+(P689/100)*(L689*$L$10)</f>
        <v>146.916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6"/>
        <v>72.080000000000013</v>
      </c>
      <c r="Y689" s="14">
        <f t="shared" si="247"/>
        <v>0</v>
      </c>
      <c r="Z689" s="14">
        <f t="shared" si="248"/>
        <v>263.51600000000002</v>
      </c>
      <c r="AA689" s="14">
        <f t="shared" si="249"/>
        <v>0</v>
      </c>
      <c r="AB689" s="14">
        <f t="shared" si="251"/>
        <v>0</v>
      </c>
      <c r="AC689" s="15">
        <f t="shared" si="250"/>
        <v>335.6</v>
      </c>
      <c r="AD689" s="48">
        <f>(ROUND(AC689-AC682,1)/AC682)</f>
        <v>0.11384002655160967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40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50</v>
      </c>
      <c r="K690" s="13">
        <v>0</v>
      </c>
      <c r="L690" s="13">
        <v>100</v>
      </c>
      <c r="M690" s="13">
        <v>0</v>
      </c>
      <c r="N690" s="14">
        <f>D690*$D$11</f>
        <v>42.400000000000006</v>
      </c>
      <c r="O690" s="14">
        <f>E690*$E$11</f>
        <v>0</v>
      </c>
      <c r="P690" s="14">
        <f>F690*$F$11</f>
        <v>0</v>
      </c>
      <c r="Q690" s="14">
        <f>G690*$G$11</f>
        <v>116.60000000000001</v>
      </c>
      <c r="R690" s="14">
        <f>H690*$H$11</f>
        <v>0</v>
      </c>
      <c r="S690" s="14">
        <f>(N690/100)*(I690*$I$11)+(N690/100)*(J690*$J$11)</f>
        <v>29.680000000000003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163.24</v>
      </c>
      <c r="W690" s="14">
        <f>(R690/100)*(K690*$K$11)+(R690/100)*(L690*$L$11)</f>
        <v>0</v>
      </c>
      <c r="X690" s="14">
        <f t="shared" si="246"/>
        <v>72.080000000000013</v>
      </c>
      <c r="Y690" s="14">
        <f t="shared" si="247"/>
        <v>0</v>
      </c>
      <c r="Z690" s="14">
        <f t="shared" si="248"/>
        <v>0</v>
      </c>
      <c r="AA690" s="14">
        <f t="shared" si="249"/>
        <v>279.84000000000003</v>
      </c>
      <c r="AB690" s="14">
        <f t="shared" si="251"/>
        <v>0</v>
      </c>
      <c r="AC690" s="15">
        <f t="shared" si="250"/>
        <v>351.9</v>
      </c>
      <c r="AD690" s="48">
        <f>(ROUND(AC690-AC682,1)/AC682)</f>
        <v>0.16793893129770993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40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50</v>
      </c>
      <c r="K691" s="13">
        <v>45</v>
      </c>
      <c r="L691" s="13">
        <v>45</v>
      </c>
      <c r="M691" s="13">
        <v>0</v>
      </c>
      <c r="N691" s="14">
        <f>D691*$D$12</f>
        <v>42.400000000000006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116.60000000000001</v>
      </c>
      <c r="S691" s="14">
        <f>(N691/100)*(I691*$I$12)+(N691/100)*(J691*$J$12)</f>
        <v>29.680000000000003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146.916</v>
      </c>
      <c r="X691" s="14">
        <f t="shared" si="246"/>
        <v>72.080000000000013</v>
      </c>
      <c r="Y691" s="14">
        <f t="shared" si="247"/>
        <v>0</v>
      </c>
      <c r="Z691" s="14">
        <f t="shared" si="248"/>
        <v>0</v>
      </c>
      <c r="AA691" s="14">
        <f t="shared" si="249"/>
        <v>0</v>
      </c>
      <c r="AB691" s="14">
        <f t="shared" si="251"/>
        <v>263.51600000000002</v>
      </c>
      <c r="AC691" s="15">
        <f t="shared" si="250"/>
        <v>335.6</v>
      </c>
      <c r="AD691" s="48">
        <f>(ROUND(AC691-AC682,1)/AC682)</f>
        <v>0.11384002655160967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80</v>
      </c>
      <c r="E692" s="12">
        <v>0</v>
      </c>
      <c r="F692" s="12">
        <v>0</v>
      </c>
      <c r="G692" s="12">
        <v>50</v>
      </c>
      <c r="H692" s="12">
        <v>0</v>
      </c>
      <c r="I692" s="13">
        <v>20</v>
      </c>
      <c r="J692" s="13">
        <v>50</v>
      </c>
      <c r="K692" s="13">
        <v>0</v>
      </c>
      <c r="L692" s="13">
        <v>0</v>
      </c>
      <c r="M692" s="13">
        <v>50</v>
      </c>
      <c r="N692" s="14">
        <f>D692*$D$13</f>
        <v>84.800000000000011</v>
      </c>
      <c r="O692" s="14">
        <f>E692*$E$13</f>
        <v>0</v>
      </c>
      <c r="P692" s="14">
        <f>F692*$F$13</f>
        <v>0</v>
      </c>
      <c r="Q692" s="14">
        <f>G692*$G$13</f>
        <v>53</v>
      </c>
      <c r="R692" s="14">
        <f>H692*$H$13</f>
        <v>0</v>
      </c>
      <c r="S692" s="14">
        <f>(N692/100)*(I692*$I$13)+(N692/100)*(J692*$J$13)+(N692/100)*(M692*$M$13)</f>
        <v>144.16000000000003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53</v>
      </c>
      <c r="W692" s="14">
        <f>(R692/100)*(K692*$K$13)+(R692/100)*(L692*$L$13)+(R692/100)*(M692*$M$13)</f>
        <v>0</v>
      </c>
      <c r="X692" s="14">
        <f>N692+S692</f>
        <v>228.96000000000004</v>
      </c>
      <c r="Y692" s="14">
        <f t="shared" si="247"/>
        <v>0</v>
      </c>
      <c r="Z692" s="14">
        <f t="shared" si="248"/>
        <v>0</v>
      </c>
      <c r="AA692" s="14">
        <f t="shared" si="249"/>
        <v>106</v>
      </c>
      <c r="AB692" s="14">
        <f t="shared" si="251"/>
        <v>0</v>
      </c>
      <c r="AC692" s="15">
        <f t="shared" si="250"/>
        <v>335</v>
      </c>
      <c r="AD692" s="48">
        <f>(ROUND(AC692-AC682,1)/AC682)</f>
        <v>0.11184865582475938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100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50</v>
      </c>
      <c r="K693" s="13">
        <v>80</v>
      </c>
      <c r="L693" s="13">
        <v>0</v>
      </c>
      <c r="M693" s="13">
        <v>0</v>
      </c>
      <c r="N693" s="14">
        <f>D693*$D$14</f>
        <v>106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243.8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6"/>
        <v>349.8</v>
      </c>
      <c r="Y693" s="14">
        <f t="shared" si="247"/>
        <v>0</v>
      </c>
      <c r="Z693" s="14">
        <f t="shared" si="248"/>
        <v>0</v>
      </c>
      <c r="AA693" s="14">
        <f t="shared" si="249"/>
        <v>0</v>
      </c>
      <c r="AB693" s="14">
        <f t="shared" si="251"/>
        <v>0</v>
      </c>
      <c r="AC693" s="15">
        <f t="shared" si="250"/>
        <v>349.8</v>
      </c>
      <c r="AD693" s="48">
        <f>(ROUND(AC693-AC682,1)/AC682)</f>
        <v>0.16096913375373381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100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50</v>
      </c>
      <c r="K694" s="13">
        <v>0</v>
      </c>
      <c r="L694" s="13">
        <v>80</v>
      </c>
      <c r="M694" s="13">
        <v>0</v>
      </c>
      <c r="N694" s="14">
        <f>D694*$D$15</f>
        <v>106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243.8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6"/>
        <v>349.8</v>
      </c>
      <c r="Y694" s="14">
        <f t="shared" si="247"/>
        <v>0</v>
      </c>
      <c r="Z694" s="14">
        <f t="shared" si="248"/>
        <v>0</v>
      </c>
      <c r="AA694" s="14">
        <f t="shared" si="249"/>
        <v>0</v>
      </c>
      <c r="AB694" s="14">
        <f t="shared" si="251"/>
        <v>0</v>
      </c>
      <c r="AC694" s="15">
        <f t="shared" si="250"/>
        <v>349.8</v>
      </c>
      <c r="AD694" s="48">
        <f>(ROUND(AC694-AC682,1)/AC682)</f>
        <v>0.16096913375373381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80</v>
      </c>
      <c r="E695" s="12">
        <v>0</v>
      </c>
      <c r="F695" s="12">
        <v>0</v>
      </c>
      <c r="G695" s="12">
        <v>50</v>
      </c>
      <c r="H695" s="12">
        <v>0</v>
      </c>
      <c r="I695" s="13">
        <v>20</v>
      </c>
      <c r="J695" s="13">
        <v>80</v>
      </c>
      <c r="K695" s="13">
        <v>0</v>
      </c>
      <c r="L695" s="13">
        <v>20</v>
      </c>
      <c r="M695" s="13">
        <v>0</v>
      </c>
      <c r="N695" s="14">
        <f>D695*$D$16</f>
        <v>84.800000000000011</v>
      </c>
      <c r="O695" s="14">
        <f>E695*$E$16</f>
        <v>0</v>
      </c>
      <c r="P695" s="14">
        <f>F695*$F$16</f>
        <v>0</v>
      </c>
      <c r="Q695" s="14">
        <f>G695*$G$16</f>
        <v>53</v>
      </c>
      <c r="R695" s="14">
        <f>H695*$H$16</f>
        <v>0</v>
      </c>
      <c r="S695" s="14">
        <f>(N695/100)*(I695*$I$16)+(N695/100)*(J695*$J$16)</f>
        <v>186.56000000000003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10.600000000000001</v>
      </c>
      <c r="W695" s="14">
        <f>(R695/100)*(K695*$K$16)+(R695/100)*(L695*$L$16)</f>
        <v>0</v>
      </c>
      <c r="X695" s="14">
        <f t="shared" si="246"/>
        <v>271.36</v>
      </c>
      <c r="Y695" s="14">
        <f t="shared" si="247"/>
        <v>0</v>
      </c>
      <c r="Z695" s="14">
        <f t="shared" si="248"/>
        <v>0</v>
      </c>
      <c r="AA695" s="14">
        <f t="shared" si="249"/>
        <v>63.6</v>
      </c>
      <c r="AB695" s="14">
        <f t="shared" si="251"/>
        <v>0</v>
      </c>
      <c r="AC695" s="15">
        <f t="shared" si="250"/>
        <v>335</v>
      </c>
      <c r="AD695" s="48">
        <f>(ROUND(AC695-AC682,1)/AC682)</f>
        <v>0.11184865582475938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80</v>
      </c>
      <c r="E696" s="12">
        <v>0</v>
      </c>
      <c r="F696" s="12">
        <v>0</v>
      </c>
      <c r="G696" s="12">
        <v>50</v>
      </c>
      <c r="H696" s="12">
        <v>0</v>
      </c>
      <c r="I696" s="13">
        <v>55</v>
      </c>
      <c r="J696" s="13">
        <v>50</v>
      </c>
      <c r="K696" s="13">
        <v>0</v>
      </c>
      <c r="L696" s="13">
        <v>20</v>
      </c>
      <c r="M696" s="13">
        <v>0</v>
      </c>
      <c r="N696" s="14">
        <f>D696*$D$17</f>
        <v>84.800000000000011</v>
      </c>
      <c r="O696" s="14">
        <f>E696*$E$17</f>
        <v>0</v>
      </c>
      <c r="P696" s="14">
        <f>F696*$F$17</f>
        <v>0</v>
      </c>
      <c r="Q696" s="14">
        <f>G696*$G$17</f>
        <v>53</v>
      </c>
      <c r="R696" s="14">
        <f>H696*$H$17</f>
        <v>0</v>
      </c>
      <c r="S696" s="14">
        <f>(N696/100)*(I696*$I$17)+(N696/100)*(J696*$J$17)</f>
        <v>159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10.600000000000001</v>
      </c>
      <c r="W696" s="14">
        <f>(R696/100)*(K696*$K$17)+(R696/100)*(L696*$L$17)</f>
        <v>0</v>
      </c>
      <c r="X696" s="14">
        <f t="shared" si="246"/>
        <v>243.8</v>
      </c>
      <c r="Y696" s="14">
        <f t="shared" si="247"/>
        <v>0</v>
      </c>
      <c r="Z696" s="14">
        <f t="shared" si="248"/>
        <v>0</v>
      </c>
      <c r="AA696" s="14">
        <f t="shared" si="249"/>
        <v>63.6</v>
      </c>
      <c r="AB696" s="14">
        <f t="shared" si="251"/>
        <v>0</v>
      </c>
      <c r="AC696" s="15">
        <f t="shared" si="250"/>
        <v>307.39999999999998</v>
      </c>
      <c r="AD696" s="48">
        <f>(ROUND(AC696-AC682,1)/AC682)</f>
        <v>2.024560238964487E-2</v>
      </c>
      <c r="AE696" s="113"/>
      <c r="AF696" s="60"/>
      <c r="AH696" s="59"/>
    </row>
    <row r="697" spans="1:34">
      <c r="A697" s="106" t="s">
        <v>0</v>
      </c>
      <c r="B697" s="92" t="s">
        <v>31</v>
      </c>
      <c r="C697" s="50" t="s">
        <v>241</v>
      </c>
      <c r="D697" s="11">
        <v>0</v>
      </c>
      <c r="E697" s="11">
        <v>85</v>
      </c>
      <c r="F697" s="11">
        <v>0</v>
      </c>
      <c r="G697" s="11">
        <v>0</v>
      </c>
      <c r="H697" s="11">
        <v>0</v>
      </c>
      <c r="I697" s="51">
        <v>0</v>
      </c>
      <c r="J697" s="51">
        <v>0</v>
      </c>
      <c r="K697" s="51">
        <v>100</v>
      </c>
      <c r="L697" s="51">
        <v>0</v>
      </c>
      <c r="M697" s="51">
        <v>0</v>
      </c>
      <c r="N697" s="52">
        <f>D697*$D$3</f>
        <v>0</v>
      </c>
      <c r="O697" s="52">
        <f>E697*$E$3</f>
        <v>97.749999999999986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0</v>
      </c>
      <c r="T697" s="52">
        <f>(O697/100)*(K697*$K$3)</f>
        <v>195.49999999999997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" si="252">N697+S697</f>
        <v>0</v>
      </c>
      <c r="Y697" s="52">
        <f t="shared" ref="Y697" si="253">O697+T697</f>
        <v>293.24999999999994</v>
      </c>
      <c r="Z697" s="52">
        <f t="shared" ref="Z697" si="254">P697+U697</f>
        <v>0</v>
      </c>
      <c r="AA697" s="52">
        <f t="shared" ref="AA697" si="255">Q697+V697</f>
        <v>0</v>
      </c>
      <c r="AB697" s="52">
        <f>R697+W697</f>
        <v>0</v>
      </c>
      <c r="AC697" s="53">
        <f>ROUND(X697+Y697+Z697+AA697+AB697,1)</f>
        <v>293.3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3">
        <v>10</v>
      </c>
      <c r="C698" s="21" t="s">
        <v>323</v>
      </c>
      <c r="D698" s="12">
        <v>50</v>
      </c>
      <c r="E698" s="12">
        <v>85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100</v>
      </c>
      <c r="L698" s="13">
        <v>0</v>
      </c>
      <c r="M698" s="13">
        <v>0</v>
      </c>
      <c r="N698" s="14">
        <f>D698*$D$4</f>
        <v>53</v>
      </c>
      <c r="O698" s="14">
        <f>E698*$E$4</f>
        <v>90.100000000000009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21.200000000000003</v>
      </c>
      <c r="T698" s="14">
        <f>(O698/100)*(K698*$K$4)</f>
        <v>180.20000000000002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ref="X698:X711" si="256">N698+S698</f>
        <v>74.2</v>
      </c>
      <c r="Y698" s="14">
        <f t="shared" ref="Y698:Y711" si="257">O698+T698</f>
        <v>270.3</v>
      </c>
      <c r="Z698" s="14">
        <f t="shared" ref="Z698:Z711" si="258">P698+U698</f>
        <v>0</v>
      </c>
      <c r="AA698" s="14">
        <f t="shared" ref="AA698:AA711" si="259">Q698+V698</f>
        <v>0</v>
      </c>
      <c r="AB698" s="14">
        <f>R698+W698</f>
        <v>0</v>
      </c>
      <c r="AC698" s="15">
        <f>ROUND(X698+Y698+Z698+AA698+AB698,1)</f>
        <v>344.5</v>
      </c>
      <c r="AD698" s="48">
        <f>(ROUND(AC698-AC697,1)/AC697)</f>
        <v>0.1745652915103989</v>
      </c>
      <c r="AE698" s="113"/>
      <c r="AF698" s="60"/>
      <c r="AH698" s="59"/>
    </row>
    <row r="699" spans="1:34">
      <c r="A699" s="99" t="s">
        <v>792</v>
      </c>
      <c r="B699" s="93">
        <v>10</v>
      </c>
      <c r="C699" s="21" t="s">
        <v>825</v>
      </c>
      <c r="D699" s="12">
        <v>0</v>
      </c>
      <c r="E699" s="12">
        <v>85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D699*$D$5</f>
        <v>0</v>
      </c>
      <c r="O699" s="14">
        <f>E699*$E$5</f>
        <v>97.749999999999986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0</v>
      </c>
      <c r="T699" s="14">
        <f>(O699/100)*(K699*$K$5)</f>
        <v>195.49999999999997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6"/>
        <v>0</v>
      </c>
      <c r="Y699" s="14">
        <f t="shared" si="257"/>
        <v>293.24999999999994</v>
      </c>
      <c r="Z699" s="14">
        <f t="shared" si="258"/>
        <v>0</v>
      </c>
      <c r="AA699" s="14">
        <f t="shared" si="259"/>
        <v>0</v>
      </c>
      <c r="AB699" s="14">
        <f>R699+W699</f>
        <v>0</v>
      </c>
      <c r="AC699" s="15">
        <f t="shared" ref="AC699:AC711" si="260">ROUND(X699+Y699+Z699+AA699+AB699,1)</f>
        <v>293.3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3">
        <v>30</v>
      </c>
      <c r="C700" s="21" t="s">
        <v>336</v>
      </c>
      <c r="D700" s="12">
        <v>0</v>
      </c>
      <c r="E700" s="12">
        <v>85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D700*$D$6</f>
        <v>0</v>
      </c>
      <c r="O700" s="14">
        <f>E700*$E$6</f>
        <v>97.749999999999986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0</v>
      </c>
      <c r="T700" s="14">
        <f>(O700/100)*(K700*$K$6)</f>
        <v>195.49999999999997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6"/>
        <v>0</v>
      </c>
      <c r="Y700" s="14">
        <f t="shared" si="257"/>
        <v>293.24999999999994</v>
      </c>
      <c r="Z700" s="14">
        <f t="shared" si="258"/>
        <v>0</v>
      </c>
      <c r="AA700" s="14">
        <f t="shared" si="259"/>
        <v>0</v>
      </c>
      <c r="AB700" s="14">
        <f t="shared" ref="AB700:AB711" si="261">R700+W700</f>
        <v>0</v>
      </c>
      <c r="AC700" s="15">
        <f t="shared" si="260"/>
        <v>293.3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3">
        <v>0</v>
      </c>
      <c r="C701" s="21" t="s">
        <v>337</v>
      </c>
      <c r="D701" s="12">
        <v>0</v>
      </c>
      <c r="E701" s="12">
        <v>85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D701*$D$7</f>
        <v>0</v>
      </c>
      <c r="O701" s="14">
        <f>E701*$E$7</f>
        <v>97.749999999999986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0</v>
      </c>
      <c r="T701" s="14">
        <f>(O701/100)*(K701*$K$7)</f>
        <v>195.49999999999997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6"/>
        <v>0</v>
      </c>
      <c r="Y701" s="14">
        <f t="shared" si="257"/>
        <v>293.24999999999994</v>
      </c>
      <c r="Z701" s="14">
        <f t="shared" si="258"/>
        <v>0</v>
      </c>
      <c r="AA701" s="14">
        <f t="shared" si="259"/>
        <v>0</v>
      </c>
      <c r="AB701" s="14">
        <f t="shared" si="261"/>
        <v>0</v>
      </c>
      <c r="AC701" s="15">
        <f t="shared" si="260"/>
        <v>293.3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3"/>
      <c r="C702" s="21" t="s">
        <v>338</v>
      </c>
      <c r="D702" s="12">
        <v>0</v>
      </c>
      <c r="E702" s="12">
        <v>85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D702*$D$8</f>
        <v>0</v>
      </c>
      <c r="O702" s="14">
        <f>E702*$E$8</f>
        <v>97.749999999999986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0</v>
      </c>
      <c r="T702" s="14">
        <f>(O702/100)*(K702*$K$8)</f>
        <v>195.49999999999997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6"/>
        <v>0</v>
      </c>
      <c r="Y702" s="14">
        <f t="shared" si="257"/>
        <v>293.24999999999994</v>
      </c>
      <c r="Z702" s="14">
        <f t="shared" si="258"/>
        <v>0</v>
      </c>
      <c r="AA702" s="14">
        <f t="shared" si="259"/>
        <v>0</v>
      </c>
      <c r="AB702" s="14">
        <f t="shared" si="261"/>
        <v>0</v>
      </c>
      <c r="AC702" s="15">
        <f t="shared" si="260"/>
        <v>293.3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3"/>
      <c r="C703" s="21" t="s">
        <v>1</v>
      </c>
      <c r="D703" s="12">
        <v>0</v>
      </c>
      <c r="E703" s="12">
        <v>120</v>
      </c>
      <c r="F703" s="12">
        <v>0</v>
      </c>
      <c r="G703" s="12">
        <v>0</v>
      </c>
      <c r="H703" s="12">
        <v>0</v>
      </c>
      <c r="I703" s="13">
        <v>0</v>
      </c>
      <c r="J703" s="13">
        <v>0</v>
      </c>
      <c r="K703" s="13">
        <v>120</v>
      </c>
      <c r="L703" s="13">
        <v>0</v>
      </c>
      <c r="M703" s="13">
        <v>0</v>
      </c>
      <c r="N703" s="14">
        <f>D703*$D$9</f>
        <v>0</v>
      </c>
      <c r="O703" s="14">
        <f>E703*$E$9</f>
        <v>127.2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0</v>
      </c>
      <c r="T703" s="14">
        <f>(O703/100)*(K703*$K$9)</f>
        <v>213.696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0</v>
      </c>
      <c r="Y703" s="14">
        <f t="shared" si="257"/>
        <v>340.89600000000002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340.9</v>
      </c>
      <c r="AD703" s="48">
        <f>(ROUND(AC703-AC697,1)/AC697)</f>
        <v>0.162291169451074</v>
      </c>
      <c r="AE703" s="113"/>
      <c r="AF703" s="60"/>
      <c r="AH703" s="59"/>
    </row>
    <row r="704" spans="1:34">
      <c r="A704" s="99" t="s">
        <v>820</v>
      </c>
      <c r="B704" s="93"/>
      <c r="C704" s="21" t="s">
        <v>2</v>
      </c>
      <c r="D704" s="12">
        <v>0</v>
      </c>
      <c r="E704" s="12">
        <v>0</v>
      </c>
      <c r="F704" s="12">
        <v>120</v>
      </c>
      <c r="G704" s="12">
        <v>0</v>
      </c>
      <c r="H704" s="12">
        <v>0</v>
      </c>
      <c r="I704" s="13">
        <v>0</v>
      </c>
      <c r="J704" s="13">
        <v>0</v>
      </c>
      <c r="K704" s="13">
        <v>50</v>
      </c>
      <c r="L704" s="13">
        <v>50</v>
      </c>
      <c r="M704" s="13">
        <v>0</v>
      </c>
      <c r="N704" s="14">
        <f>D704*$D$10</f>
        <v>0</v>
      </c>
      <c r="O704" s="14">
        <f>E704*$E$10</f>
        <v>0</v>
      </c>
      <c r="P704" s="14">
        <f>F704*$F$10</f>
        <v>127.2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178.08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0</v>
      </c>
      <c r="Y704" s="14">
        <f t="shared" si="257"/>
        <v>0</v>
      </c>
      <c r="Z704" s="14">
        <f t="shared" si="258"/>
        <v>305.28000000000003</v>
      </c>
      <c r="AA704" s="14">
        <f t="shared" si="259"/>
        <v>0</v>
      </c>
      <c r="AB704" s="14">
        <f t="shared" si="261"/>
        <v>0</v>
      </c>
      <c r="AC704" s="15">
        <f t="shared" si="260"/>
        <v>305.3</v>
      </c>
      <c r="AD704" s="48">
        <f>(ROUND(AC704-AC697,1)/AC697)</f>
        <v>4.0913740197749744E-2</v>
      </c>
      <c r="AE704" s="113"/>
      <c r="AF704" s="60"/>
      <c r="AH704" s="59"/>
    </row>
    <row r="705" spans="1:34">
      <c r="A705" s="99" t="s">
        <v>821</v>
      </c>
      <c r="B705" s="93"/>
      <c r="C705" s="21" t="s">
        <v>3</v>
      </c>
      <c r="D705" s="12">
        <v>0</v>
      </c>
      <c r="E705" s="12">
        <v>0</v>
      </c>
      <c r="F705" s="12">
        <v>0</v>
      </c>
      <c r="G705" s="12">
        <v>120</v>
      </c>
      <c r="H705" s="12">
        <v>0</v>
      </c>
      <c r="I705" s="13">
        <v>0</v>
      </c>
      <c r="J705" s="13">
        <v>0</v>
      </c>
      <c r="K705" s="13">
        <v>0</v>
      </c>
      <c r="L705" s="13">
        <v>100</v>
      </c>
      <c r="M705" s="13">
        <v>0</v>
      </c>
      <c r="N705" s="14">
        <f>D705*$D$11</f>
        <v>0</v>
      </c>
      <c r="O705" s="14">
        <f>E705*$E$11</f>
        <v>0</v>
      </c>
      <c r="P705" s="14">
        <f>F705*$F$11</f>
        <v>0</v>
      </c>
      <c r="Q705" s="14">
        <f>G705*$G$11</f>
        <v>127.2</v>
      </c>
      <c r="R705" s="14">
        <f>H705*$H$11</f>
        <v>0</v>
      </c>
      <c r="S705" s="14">
        <f>(N705/100)*(I705*$I$11)+(N705/100)*(J705*$J$11)</f>
        <v>0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178.08</v>
      </c>
      <c r="W705" s="14">
        <f>(R705/100)*(K705*$K$11)+(R705/100)*(L705*$L$11)</f>
        <v>0</v>
      </c>
      <c r="X705" s="14">
        <f t="shared" si="256"/>
        <v>0</v>
      </c>
      <c r="Y705" s="14">
        <f t="shared" si="257"/>
        <v>0</v>
      </c>
      <c r="Z705" s="14">
        <f t="shared" si="258"/>
        <v>0</v>
      </c>
      <c r="AA705" s="14">
        <f t="shared" si="259"/>
        <v>305.28000000000003</v>
      </c>
      <c r="AB705" s="14">
        <f t="shared" si="261"/>
        <v>0</v>
      </c>
      <c r="AC705" s="15">
        <f t="shared" si="260"/>
        <v>305.3</v>
      </c>
      <c r="AD705" s="48">
        <f>(ROUND(AC705-AC697,1)/AC697)</f>
        <v>4.0913740197749744E-2</v>
      </c>
      <c r="AE705" s="113"/>
      <c r="AF705" s="60"/>
      <c r="AH705" s="59"/>
    </row>
    <row r="706" spans="1:34">
      <c r="A706" s="99" t="s">
        <v>822</v>
      </c>
      <c r="B706" s="93"/>
      <c r="C706" s="21" t="s">
        <v>4</v>
      </c>
      <c r="D706" s="12">
        <v>0</v>
      </c>
      <c r="E706" s="12">
        <v>0</v>
      </c>
      <c r="F706" s="12">
        <v>0</v>
      </c>
      <c r="G706" s="12">
        <v>0</v>
      </c>
      <c r="H706" s="12">
        <v>120</v>
      </c>
      <c r="I706" s="13">
        <v>0</v>
      </c>
      <c r="J706" s="13">
        <v>0</v>
      </c>
      <c r="K706" s="13">
        <v>50</v>
      </c>
      <c r="L706" s="13">
        <v>50</v>
      </c>
      <c r="M706" s="13">
        <v>0</v>
      </c>
      <c r="N706" s="14">
        <f>D706*$D$12</f>
        <v>0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127.2</v>
      </c>
      <c r="S706" s="14">
        <f>(N706/100)*(I706*$I$12)+(N706/100)*(J706*$J$12)</f>
        <v>0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178.08</v>
      </c>
      <c r="X706" s="14">
        <f t="shared" si="256"/>
        <v>0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305.28000000000003</v>
      </c>
      <c r="AC706" s="15">
        <f t="shared" si="260"/>
        <v>305.3</v>
      </c>
      <c r="AD706" s="48">
        <f>(ROUND(AC706-AC697,1)/AC697)</f>
        <v>4.0913740197749744E-2</v>
      </c>
      <c r="AE706" s="113"/>
      <c r="AF706" s="60"/>
      <c r="AH706" s="59"/>
    </row>
    <row r="707" spans="1:34">
      <c r="A707" s="99" t="s">
        <v>823</v>
      </c>
      <c r="B707" s="93"/>
      <c r="C707" s="21" t="s">
        <v>326</v>
      </c>
      <c r="D707" s="12">
        <v>0</v>
      </c>
      <c r="E707" s="12">
        <v>85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80</v>
      </c>
      <c r="N707" s="14">
        <f>D707*$D$13</f>
        <v>0</v>
      </c>
      <c r="O707" s="14">
        <f>E707*$E$13</f>
        <v>90.100000000000009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0</v>
      </c>
      <c r="T707" s="14">
        <f>(O707/100)*(K707*$K$13)+(O707/100)*(M707*$M$13)</f>
        <v>234.26000000000005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0</v>
      </c>
      <c r="Y707" s="14">
        <f t="shared" si="257"/>
        <v>324.36000000000007</v>
      </c>
      <c r="Z707" s="14">
        <f t="shared" si="258"/>
        <v>0</v>
      </c>
      <c r="AA707" s="14">
        <f t="shared" si="259"/>
        <v>0</v>
      </c>
      <c r="AB707" s="14">
        <f t="shared" si="261"/>
        <v>0</v>
      </c>
      <c r="AC707" s="15">
        <f t="shared" si="260"/>
        <v>324.39999999999998</v>
      </c>
      <c r="AD707" s="48">
        <f>(ROUND(AC707-AC697,1)/AC697)</f>
        <v>0.10603477667916809</v>
      </c>
      <c r="AE707" s="113"/>
      <c r="AF707" s="60"/>
      <c r="AH707" s="59"/>
    </row>
    <row r="708" spans="1:34">
      <c r="A708" s="99" t="s">
        <v>824</v>
      </c>
      <c r="B708" s="93"/>
      <c r="C708" s="21" t="s">
        <v>327</v>
      </c>
      <c r="D708" s="12">
        <v>120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80</v>
      </c>
      <c r="L708" s="13">
        <v>0</v>
      </c>
      <c r="M708" s="13">
        <v>0</v>
      </c>
      <c r="N708" s="14">
        <f>D708*$D$14</f>
        <v>127.2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203.52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330.72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330.7</v>
      </c>
      <c r="AD708" s="48">
        <f>(ROUND(AC708-AC697,1)/AC697)</f>
        <v>0.1275144902829867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120</v>
      </c>
      <c r="E709" s="12">
        <v>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0</v>
      </c>
      <c r="L709" s="13">
        <v>80</v>
      </c>
      <c r="M709" s="13">
        <v>0</v>
      </c>
      <c r="N709" s="14">
        <f>D709*$D$15</f>
        <v>127.2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203.52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330.72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330.7</v>
      </c>
      <c r="AD709" s="48">
        <f>(ROUND(AC709-AC697,1)/AC697)</f>
        <v>0.1275144902829867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50</v>
      </c>
      <c r="E710" s="12">
        <v>85</v>
      </c>
      <c r="F710" s="12">
        <v>0</v>
      </c>
      <c r="G710" s="12">
        <v>0</v>
      </c>
      <c r="H710" s="12">
        <v>0</v>
      </c>
      <c r="I710" s="13">
        <v>0</v>
      </c>
      <c r="J710" s="13">
        <v>70</v>
      </c>
      <c r="K710" s="13">
        <v>100</v>
      </c>
      <c r="L710" s="13">
        <v>0</v>
      </c>
      <c r="M710" s="13">
        <v>0</v>
      </c>
      <c r="N710" s="14">
        <f>D710*$D$16</f>
        <v>53</v>
      </c>
      <c r="O710" s="14">
        <f>E710*$E$16</f>
        <v>90.100000000000009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92.75</v>
      </c>
      <c r="T710" s="14">
        <f>(O710/100)*(K710*$K$16)</f>
        <v>90.100000000000009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6"/>
        <v>145.75</v>
      </c>
      <c r="Y710" s="14">
        <f t="shared" si="257"/>
        <v>180.20000000000002</v>
      </c>
      <c r="Z710" s="14">
        <f t="shared" si="258"/>
        <v>0</v>
      </c>
      <c r="AA710" s="14">
        <f t="shared" si="259"/>
        <v>0</v>
      </c>
      <c r="AB710" s="14">
        <f t="shared" si="261"/>
        <v>0</v>
      </c>
      <c r="AC710" s="15">
        <f t="shared" si="260"/>
        <v>326</v>
      </c>
      <c r="AD710" s="48">
        <f>(ROUND(AC710-AC697,1)/AC697)</f>
        <v>0.11148994203886806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50</v>
      </c>
      <c r="E711" s="12">
        <v>85</v>
      </c>
      <c r="F711" s="12">
        <v>0</v>
      </c>
      <c r="G711" s="12">
        <v>0</v>
      </c>
      <c r="H711" s="12">
        <v>0</v>
      </c>
      <c r="I711" s="13">
        <v>70</v>
      </c>
      <c r="J711" s="13">
        <v>0</v>
      </c>
      <c r="K711" s="13">
        <v>100</v>
      </c>
      <c r="L711" s="13">
        <v>0</v>
      </c>
      <c r="M711" s="13">
        <v>0</v>
      </c>
      <c r="N711" s="14">
        <f>D711*$D$17</f>
        <v>53</v>
      </c>
      <c r="O711" s="14">
        <f>E711*$E$17</f>
        <v>90.100000000000009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92.75</v>
      </c>
      <c r="T711" s="14">
        <f>(O711/100)*(K711*$K$17)</f>
        <v>90.100000000000009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6"/>
        <v>145.75</v>
      </c>
      <c r="Y711" s="14">
        <f t="shared" si="257"/>
        <v>180.20000000000002</v>
      </c>
      <c r="Z711" s="14">
        <f t="shared" si="258"/>
        <v>0</v>
      </c>
      <c r="AA711" s="14">
        <f t="shared" si="259"/>
        <v>0</v>
      </c>
      <c r="AB711" s="14">
        <f t="shared" si="261"/>
        <v>0</v>
      </c>
      <c r="AC711" s="15">
        <f t="shared" si="260"/>
        <v>326</v>
      </c>
      <c r="AD711" s="48">
        <f>(ROUND(AC711-AC697,1)/AC697)</f>
        <v>0.11148994203886806</v>
      </c>
      <c r="AE711" s="113"/>
      <c r="AF711" s="60"/>
      <c r="AH711" s="59"/>
    </row>
    <row r="712" spans="1:34">
      <c r="A712" s="106" t="s">
        <v>0</v>
      </c>
      <c r="B712" s="90" t="s">
        <v>524</v>
      </c>
      <c r="C712" s="50" t="s">
        <v>340</v>
      </c>
      <c r="D712" s="11">
        <v>100</v>
      </c>
      <c r="E712" s="11">
        <v>0</v>
      </c>
      <c r="F712" s="11">
        <v>0</v>
      </c>
      <c r="G712" s="11">
        <v>0</v>
      </c>
      <c r="H712" s="11">
        <v>0</v>
      </c>
      <c r="I712" s="51">
        <v>50</v>
      </c>
      <c r="J712" s="51">
        <v>25</v>
      </c>
      <c r="K712" s="51">
        <v>0</v>
      </c>
      <c r="L712" s="51">
        <v>0</v>
      </c>
      <c r="M712" s="51">
        <v>0</v>
      </c>
      <c r="N712" s="52">
        <f>D712*$D$3</f>
        <v>114.99999999999999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172.49999999999997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2">N712+S712</f>
        <v>287.49999999999994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0</v>
      </c>
      <c r="AB712" s="52">
        <f>R712+W712</f>
        <v>0</v>
      </c>
      <c r="AC712" s="53">
        <f>ROUND(X712+Y712+Z712+AA712+AB712,1)</f>
        <v>287.5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1">
        <v>20</v>
      </c>
      <c r="C713" s="21" t="s">
        <v>323</v>
      </c>
      <c r="D713" s="12">
        <v>100</v>
      </c>
      <c r="E713" s="12">
        <v>0</v>
      </c>
      <c r="F713" s="12">
        <v>0</v>
      </c>
      <c r="G713" s="12">
        <v>0</v>
      </c>
      <c r="H713" s="12">
        <v>0</v>
      </c>
      <c r="I713" s="13">
        <v>65</v>
      </c>
      <c r="J713" s="13">
        <v>40</v>
      </c>
      <c r="K713" s="13">
        <v>0</v>
      </c>
      <c r="L713" s="13">
        <v>0</v>
      </c>
      <c r="M713" s="13">
        <v>0</v>
      </c>
      <c r="N713" s="14">
        <f>D713*$D$4</f>
        <v>106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222.60000000000002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2"/>
        <v>328.6</v>
      </c>
      <c r="Y713" s="14">
        <f t="shared" si="263"/>
        <v>0</v>
      </c>
      <c r="Z713" s="14">
        <f t="shared" si="264"/>
        <v>0</v>
      </c>
      <c r="AA713" s="14">
        <f t="shared" si="265"/>
        <v>0</v>
      </c>
      <c r="AB713" s="14">
        <f>R713+W713</f>
        <v>0</v>
      </c>
      <c r="AC713" s="15">
        <f>ROUND(X713+Y713+Z713+AA713+AB713,1)</f>
        <v>328.6</v>
      </c>
      <c r="AD713" s="48">
        <f>(ROUND(AC713-AC712,1)/AC712)</f>
        <v>0.14295652173913043</v>
      </c>
      <c r="AE713" s="113"/>
      <c r="AF713" s="60"/>
      <c r="AH713" s="59"/>
    </row>
    <row r="714" spans="1:34">
      <c r="A714" s="99" t="s">
        <v>792</v>
      </c>
      <c r="B714" s="91">
        <v>12</v>
      </c>
      <c r="C714" s="21" t="s">
        <v>825</v>
      </c>
      <c r="D714" s="12">
        <v>100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D714*$D$5</f>
        <v>114.99999999999999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172.49999999999997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2"/>
        <v>287.49999999999994</v>
      </c>
      <c r="Y714" s="14">
        <f t="shared" si="263"/>
        <v>0</v>
      </c>
      <c r="Z714" s="14">
        <f t="shared" si="264"/>
        <v>0</v>
      </c>
      <c r="AA714" s="14">
        <f t="shared" si="265"/>
        <v>0</v>
      </c>
      <c r="AB714" s="14">
        <f>R714+W714</f>
        <v>0</v>
      </c>
      <c r="AC714" s="15">
        <f t="shared" ref="AC714:AC726" si="266">ROUND(X714+Y714+Z714+AA714+AB714,1)</f>
        <v>287.5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1">
        <v>0</v>
      </c>
      <c r="C715" s="21" t="s">
        <v>336</v>
      </c>
      <c r="D715" s="12">
        <v>100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D715*$D$6</f>
        <v>114.99999999999999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172.49999999999997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2"/>
        <v>287.49999999999994</v>
      </c>
      <c r="Y715" s="14">
        <f t="shared" si="263"/>
        <v>0</v>
      </c>
      <c r="Z715" s="14">
        <f t="shared" si="264"/>
        <v>0</v>
      </c>
      <c r="AA715" s="14">
        <f t="shared" si="265"/>
        <v>0</v>
      </c>
      <c r="AB715" s="14">
        <f t="shared" ref="AB715:AB727" si="267">R715+W715</f>
        <v>0</v>
      </c>
      <c r="AC715" s="15">
        <f t="shared" si="266"/>
        <v>287.5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1">
        <v>0</v>
      </c>
      <c r="C716" s="21" t="s">
        <v>337</v>
      </c>
      <c r="D716" s="12">
        <v>100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D716*$D$7</f>
        <v>114.99999999999999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172.49999999999997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2"/>
        <v>287.49999999999994</v>
      </c>
      <c r="Y716" s="14">
        <f t="shared" si="263"/>
        <v>0</v>
      </c>
      <c r="Z716" s="14">
        <f t="shared" si="264"/>
        <v>0</v>
      </c>
      <c r="AA716" s="14">
        <f t="shared" si="265"/>
        <v>0</v>
      </c>
      <c r="AB716" s="14">
        <f t="shared" si="267"/>
        <v>0</v>
      </c>
      <c r="AC716" s="15">
        <f t="shared" si="266"/>
        <v>287.5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1"/>
      <c r="C717" s="21" t="s">
        <v>338</v>
      </c>
      <c r="D717" s="12">
        <v>100</v>
      </c>
      <c r="E717" s="12">
        <v>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0</v>
      </c>
      <c r="L717" s="13">
        <v>0</v>
      </c>
      <c r="M717" s="13">
        <v>0</v>
      </c>
      <c r="N717" s="14">
        <f>D717*$D$8</f>
        <v>114.99999999999999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172.49999999999997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2"/>
        <v>287.49999999999994</v>
      </c>
      <c r="Y717" s="14">
        <f t="shared" si="263"/>
        <v>0</v>
      </c>
      <c r="Z717" s="14">
        <f t="shared" si="264"/>
        <v>0</v>
      </c>
      <c r="AA717" s="14">
        <f t="shared" si="265"/>
        <v>0</v>
      </c>
      <c r="AB717" s="14">
        <f t="shared" si="267"/>
        <v>0</v>
      </c>
      <c r="AC717" s="15">
        <f t="shared" si="266"/>
        <v>287.5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1"/>
      <c r="C718" s="21" t="s">
        <v>1</v>
      </c>
      <c r="D718" s="12">
        <v>50</v>
      </c>
      <c r="E718" s="12">
        <v>110</v>
      </c>
      <c r="F718" s="12">
        <v>0</v>
      </c>
      <c r="G718" s="12">
        <v>0</v>
      </c>
      <c r="H718" s="12">
        <v>0</v>
      </c>
      <c r="I718" s="13">
        <v>50</v>
      </c>
      <c r="J718" s="13">
        <v>25</v>
      </c>
      <c r="K718" s="13">
        <v>80</v>
      </c>
      <c r="L718" s="13">
        <v>0</v>
      </c>
      <c r="M718" s="13">
        <v>0</v>
      </c>
      <c r="N718" s="14">
        <f>D718*$D$9</f>
        <v>53</v>
      </c>
      <c r="O718" s="14">
        <f>E718*$E$9</f>
        <v>116.60000000000001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39.75</v>
      </c>
      <c r="T718" s="14">
        <f>(O718/100)*(K718*$K$9)</f>
        <v>130.59200000000001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92.75</v>
      </c>
      <c r="Y718" s="14">
        <f t="shared" si="263"/>
        <v>247.19200000000001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339.9</v>
      </c>
      <c r="AD718" s="48">
        <f>(ROUND(AC718-AC712,1)/AC712)</f>
        <v>0.18226086956521739</v>
      </c>
      <c r="AE718" s="113"/>
      <c r="AF718" s="60"/>
      <c r="AH718" s="59"/>
    </row>
    <row r="719" spans="1:34">
      <c r="A719" s="99" t="s">
        <v>820</v>
      </c>
      <c r="B719" s="91"/>
      <c r="C719" s="21" t="s">
        <v>2</v>
      </c>
      <c r="D719" s="12">
        <v>50</v>
      </c>
      <c r="E719" s="12">
        <v>0</v>
      </c>
      <c r="F719" s="12">
        <v>110</v>
      </c>
      <c r="G719" s="12">
        <v>0</v>
      </c>
      <c r="H719" s="12">
        <v>0</v>
      </c>
      <c r="I719" s="13">
        <v>50</v>
      </c>
      <c r="J719" s="13">
        <v>25</v>
      </c>
      <c r="K719" s="13">
        <v>40</v>
      </c>
      <c r="L719" s="13">
        <v>40</v>
      </c>
      <c r="M719" s="13">
        <v>0</v>
      </c>
      <c r="N719" s="14">
        <f>D719*$D$10</f>
        <v>53</v>
      </c>
      <c r="O719" s="14">
        <f>E719*$E$10</f>
        <v>0</v>
      </c>
      <c r="P719" s="14">
        <f>F719*$F$10</f>
        <v>116.60000000000001</v>
      </c>
      <c r="Q719" s="14">
        <f>G719*$G$10</f>
        <v>0</v>
      </c>
      <c r="R719" s="14">
        <f>H719*$H$10</f>
        <v>0</v>
      </c>
      <c r="S719" s="14">
        <f>(N719/100)*(I719*$I$10)+(N719/100)*(J719*$J$10)</f>
        <v>39.75</v>
      </c>
      <c r="T719" s="14">
        <f>(O719/100)*(K719*$J$10)</f>
        <v>0</v>
      </c>
      <c r="U719" s="14">
        <f>(P719/100)*(K719*$K$10)+(P719/100)*(L719*$L$10)</f>
        <v>130.59200000000001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92.75</v>
      </c>
      <c r="Y719" s="14">
        <f t="shared" si="263"/>
        <v>0</v>
      </c>
      <c r="Z719" s="14">
        <f t="shared" si="264"/>
        <v>247.19200000000001</v>
      </c>
      <c r="AA719" s="14">
        <f t="shared" si="265"/>
        <v>0</v>
      </c>
      <c r="AB719" s="14">
        <f t="shared" si="267"/>
        <v>0</v>
      </c>
      <c r="AC719" s="15">
        <f t="shared" si="266"/>
        <v>339.9</v>
      </c>
      <c r="AD719" s="48">
        <f>(ROUND(AC719-AC712,1)/AC712)</f>
        <v>0.18226086956521739</v>
      </c>
      <c r="AE719" s="113"/>
      <c r="AF719" s="60"/>
      <c r="AH719" s="59"/>
    </row>
    <row r="720" spans="1:34">
      <c r="A720" s="99" t="s">
        <v>821</v>
      </c>
      <c r="B720" s="91"/>
      <c r="C720" s="21" t="s">
        <v>3</v>
      </c>
      <c r="D720" s="12">
        <v>50</v>
      </c>
      <c r="E720" s="12">
        <v>0</v>
      </c>
      <c r="F720" s="12">
        <v>0</v>
      </c>
      <c r="G720" s="12">
        <v>110</v>
      </c>
      <c r="H720" s="12">
        <v>0</v>
      </c>
      <c r="I720" s="13">
        <v>50</v>
      </c>
      <c r="J720" s="13">
        <v>25</v>
      </c>
      <c r="K720" s="13">
        <v>0</v>
      </c>
      <c r="L720" s="13">
        <v>80</v>
      </c>
      <c r="M720" s="13">
        <v>0</v>
      </c>
      <c r="N720" s="14">
        <f>D720*$D$11</f>
        <v>53</v>
      </c>
      <c r="O720" s="14">
        <f>E720*$E$11</f>
        <v>0</v>
      </c>
      <c r="P720" s="14">
        <f>F720*$F$11</f>
        <v>0</v>
      </c>
      <c r="Q720" s="14">
        <f>G720*$G$11</f>
        <v>116.60000000000001</v>
      </c>
      <c r="R720" s="14">
        <f>H720*$H$11</f>
        <v>0</v>
      </c>
      <c r="S720" s="14">
        <f>(N720/100)*(I720*$I$11)+(N720/100)*(J720*$J$11)</f>
        <v>39.75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130.59200000000001</v>
      </c>
      <c r="W720" s="14">
        <f>(R720/100)*(K720*$K$11)+(R720/100)*(L720*$L$11)</f>
        <v>0</v>
      </c>
      <c r="X720" s="14">
        <f t="shared" si="262"/>
        <v>92.75</v>
      </c>
      <c r="Y720" s="14">
        <f t="shared" si="263"/>
        <v>0</v>
      </c>
      <c r="Z720" s="14">
        <f t="shared" si="264"/>
        <v>0</v>
      </c>
      <c r="AA720" s="14">
        <f t="shared" si="265"/>
        <v>247.19200000000001</v>
      </c>
      <c r="AB720" s="14">
        <f t="shared" si="267"/>
        <v>0</v>
      </c>
      <c r="AC720" s="15">
        <f t="shared" si="266"/>
        <v>339.9</v>
      </c>
      <c r="AD720" s="48">
        <f>(ROUND(AC720-AC712,1)/AC712)</f>
        <v>0.18226086956521739</v>
      </c>
      <c r="AE720" s="113"/>
      <c r="AF720" s="60"/>
      <c r="AH720" s="59"/>
    </row>
    <row r="721" spans="1:34">
      <c r="A721" s="99" t="s">
        <v>822</v>
      </c>
      <c r="B721" s="91"/>
      <c r="C721" s="21" t="s">
        <v>4</v>
      </c>
      <c r="D721" s="12">
        <v>50</v>
      </c>
      <c r="E721" s="12">
        <v>0</v>
      </c>
      <c r="F721" s="12">
        <v>0</v>
      </c>
      <c r="G721" s="12">
        <v>0</v>
      </c>
      <c r="H721" s="12">
        <v>110</v>
      </c>
      <c r="I721" s="13">
        <v>50</v>
      </c>
      <c r="J721" s="13">
        <v>25</v>
      </c>
      <c r="K721" s="13">
        <v>40</v>
      </c>
      <c r="L721" s="13">
        <v>40</v>
      </c>
      <c r="M721" s="13">
        <v>0</v>
      </c>
      <c r="N721" s="14">
        <f>D721*$D$12</f>
        <v>53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116.60000000000001</v>
      </c>
      <c r="S721" s="14">
        <f>(N721/100)*(I721*$I$12)+(N721/100)*(J721*$J$12)</f>
        <v>39.75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130.59200000000001</v>
      </c>
      <c r="X721" s="14">
        <f t="shared" si="262"/>
        <v>92.75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247.19200000000001</v>
      </c>
      <c r="AC721" s="15">
        <f t="shared" si="266"/>
        <v>339.9</v>
      </c>
      <c r="AD721" s="48">
        <f>(ROUND(AC721-AC712,1)/AC712)</f>
        <v>0.18226086956521739</v>
      </c>
      <c r="AE721" s="113"/>
      <c r="AF721" s="60"/>
      <c r="AH721" s="59"/>
    </row>
    <row r="722" spans="1:34">
      <c r="A722" s="99" t="s">
        <v>823</v>
      </c>
      <c r="B722" s="91"/>
      <c r="C722" s="21" t="s">
        <v>326</v>
      </c>
      <c r="D722" s="12">
        <v>100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0</v>
      </c>
      <c r="L722" s="13">
        <v>0</v>
      </c>
      <c r="M722" s="13">
        <v>68</v>
      </c>
      <c r="N722" s="14">
        <f>D722*$D$13</f>
        <v>106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223.66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329.65999999999997</v>
      </c>
      <c r="Y722" s="14">
        <f t="shared" si="263"/>
        <v>0</v>
      </c>
      <c r="Z722" s="14">
        <f t="shared" si="264"/>
        <v>0</v>
      </c>
      <c r="AA722" s="14">
        <f t="shared" si="265"/>
        <v>0</v>
      </c>
      <c r="AB722" s="14">
        <f t="shared" si="267"/>
        <v>0</v>
      </c>
      <c r="AC722" s="15">
        <f t="shared" si="266"/>
        <v>329.7</v>
      </c>
      <c r="AD722" s="48">
        <f>(ROUND(AC722-AC712,1)/AC712)</f>
        <v>0.14678260869565218</v>
      </c>
      <c r="AE722" s="113"/>
      <c r="AF722" s="60"/>
      <c r="AH722" s="59"/>
    </row>
    <row r="723" spans="1:34">
      <c r="A723" s="99" t="s">
        <v>824</v>
      </c>
      <c r="B723" s="91"/>
      <c r="C723" s="21" t="s">
        <v>327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68</v>
      </c>
      <c r="L723" s="13">
        <v>0</v>
      </c>
      <c r="M723" s="13">
        <v>0</v>
      </c>
      <c r="N723" s="14">
        <f>D723*$D$14</f>
        <v>106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223.66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329.65999999999997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329.7</v>
      </c>
      <c r="AD723" s="48">
        <f>(ROUND(AC723-AC712,1)/AC712)</f>
        <v>0.14678260869565218</v>
      </c>
      <c r="AE723" s="113"/>
      <c r="AF723" s="60"/>
      <c r="AH723" s="59"/>
    </row>
    <row r="724" spans="1:34">
      <c r="A724" s="99"/>
      <c r="B724" s="91"/>
      <c r="C724" s="21" t="s">
        <v>328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25</v>
      </c>
      <c r="K724" s="13">
        <v>0</v>
      </c>
      <c r="L724" s="13">
        <v>68</v>
      </c>
      <c r="M724" s="13">
        <v>0</v>
      </c>
      <c r="N724" s="14">
        <f>D724*$D$15</f>
        <v>106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223.66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329.65999999999997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329.7</v>
      </c>
      <c r="AD724" s="48">
        <f>(ROUND(AC724-AC712,1)/AC712)</f>
        <v>0.14678260869565218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100</v>
      </c>
      <c r="E725" s="12">
        <v>0</v>
      </c>
      <c r="F725" s="12">
        <v>0</v>
      </c>
      <c r="G725" s="12">
        <v>0</v>
      </c>
      <c r="H725" s="12">
        <v>0</v>
      </c>
      <c r="I725" s="13">
        <v>50</v>
      </c>
      <c r="J725" s="13">
        <v>55</v>
      </c>
      <c r="K725" s="13">
        <v>0</v>
      </c>
      <c r="L725" s="13">
        <v>0</v>
      </c>
      <c r="M725" s="13">
        <v>0</v>
      </c>
      <c r="N725" s="14">
        <f>D725*$D$16</f>
        <v>106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198.75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2"/>
        <v>304.75</v>
      </c>
      <c r="Y725" s="14">
        <f t="shared" si="263"/>
        <v>0</v>
      </c>
      <c r="Z725" s="14">
        <f t="shared" si="264"/>
        <v>0</v>
      </c>
      <c r="AA725" s="14">
        <f t="shared" si="265"/>
        <v>0</v>
      </c>
      <c r="AB725" s="14">
        <f t="shared" si="267"/>
        <v>0</v>
      </c>
      <c r="AC725" s="15">
        <f t="shared" si="266"/>
        <v>304.8</v>
      </c>
      <c r="AD725" s="48">
        <f>(ROUND(AC725-AC712,1)/AC712)</f>
        <v>6.0173913043478265E-2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100</v>
      </c>
      <c r="E726" s="12">
        <v>0</v>
      </c>
      <c r="F726" s="12">
        <v>0</v>
      </c>
      <c r="G726" s="12">
        <v>0</v>
      </c>
      <c r="H726" s="12">
        <v>0</v>
      </c>
      <c r="I726" s="13">
        <v>70</v>
      </c>
      <c r="J726" s="13">
        <v>25</v>
      </c>
      <c r="K726" s="13">
        <v>0</v>
      </c>
      <c r="L726" s="13">
        <v>0</v>
      </c>
      <c r="M726" s="13">
        <v>0</v>
      </c>
      <c r="N726" s="14">
        <f>D726*$D$17</f>
        <v>106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212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2"/>
        <v>318</v>
      </c>
      <c r="Y726" s="14">
        <f t="shared" si="263"/>
        <v>0</v>
      </c>
      <c r="Z726" s="14">
        <f t="shared" si="264"/>
        <v>0</v>
      </c>
      <c r="AA726" s="14">
        <f t="shared" si="265"/>
        <v>0</v>
      </c>
      <c r="AB726" s="14">
        <f t="shared" si="267"/>
        <v>0</v>
      </c>
      <c r="AC726" s="15">
        <f t="shared" si="266"/>
        <v>318</v>
      </c>
      <c r="AD726" s="48">
        <f>(ROUND(AC726-AC712,1)/AC712)</f>
        <v>0.10608695652173913</v>
      </c>
      <c r="AE726" s="113"/>
      <c r="AF726" s="60"/>
      <c r="AH726" s="59"/>
    </row>
    <row r="727" spans="1:34">
      <c r="A727" s="106" t="s">
        <v>0</v>
      </c>
      <c r="B727" s="92" t="s">
        <v>542</v>
      </c>
      <c r="C727" s="50" t="s">
        <v>340</v>
      </c>
      <c r="D727" s="11">
        <v>200</v>
      </c>
      <c r="E727" s="11">
        <v>0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2">
        <f>D727*$D$3</f>
        <v>229.99999999999997</v>
      </c>
      <c r="O727" s="52">
        <f>E727*$E$3</f>
        <v>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ref="X727:X741" si="268">N727+S727</f>
        <v>229.99999999999997</v>
      </c>
      <c r="Y727" s="52">
        <f t="shared" ref="Y727:Y741" si="269">O727+T727</f>
        <v>0</v>
      </c>
      <c r="Z727" s="52">
        <f t="shared" ref="Z727:Z741" si="270">P727+U727</f>
        <v>0</v>
      </c>
      <c r="AA727" s="52">
        <f t="shared" ref="AA727:AA741" si="271">Q727+V727</f>
        <v>0</v>
      </c>
      <c r="AB727" s="52">
        <f t="shared" si="267"/>
        <v>0</v>
      </c>
      <c r="AC727" s="53">
        <f>ROUND(X727+Y727+Z727+AA727+AB727,1)</f>
        <v>230</v>
      </c>
      <c r="AD727" s="58"/>
      <c r="AE727" s="113" t="s">
        <v>790</v>
      </c>
      <c r="AF727" s="60"/>
      <c r="AH727" s="59"/>
    </row>
    <row r="728" spans="1:34">
      <c r="A728" s="99" t="s">
        <v>791</v>
      </c>
      <c r="B728" s="93">
        <v>18</v>
      </c>
      <c r="C728" s="21" t="s">
        <v>323</v>
      </c>
      <c r="D728" s="12">
        <v>200</v>
      </c>
      <c r="E728" s="12">
        <v>0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4">
        <f>D728*$D$4</f>
        <v>212</v>
      </c>
      <c r="O728" s="14">
        <f>E728*$E$4</f>
        <v>0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0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si="268"/>
        <v>212</v>
      </c>
      <c r="Y728" s="14">
        <f t="shared" si="269"/>
        <v>0</v>
      </c>
      <c r="Z728" s="14">
        <f t="shared" si="270"/>
        <v>0</v>
      </c>
      <c r="AA728" s="14">
        <f t="shared" si="271"/>
        <v>0</v>
      </c>
      <c r="AB728" s="14">
        <f>R728+W728</f>
        <v>0</v>
      </c>
      <c r="AC728" s="15">
        <f>ROUND(X728+Y728+Z728+AA728+AB728,1)</f>
        <v>212</v>
      </c>
      <c r="AD728" s="48">
        <f>(ROUND(AC728-AC727,1)/AC727)</f>
        <v>-7.8260869565217397E-2</v>
      </c>
      <c r="AE728" s="113"/>
      <c r="AF728" s="60"/>
      <c r="AH728" s="59"/>
    </row>
    <row r="729" spans="1:34">
      <c r="A729" s="99" t="s">
        <v>792</v>
      </c>
      <c r="B729" s="93">
        <v>12</v>
      </c>
      <c r="C729" s="21" t="s">
        <v>825</v>
      </c>
      <c r="D729" s="12">
        <v>200</v>
      </c>
      <c r="E729" s="12">
        <v>0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4">
        <f>D729*$D$5</f>
        <v>229.99999999999997</v>
      </c>
      <c r="O729" s="14">
        <f>E729*$E$5</f>
        <v>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0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229.99999999999997</v>
      </c>
      <c r="Y729" s="14">
        <f t="shared" si="269"/>
        <v>0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230</v>
      </c>
      <c r="AD729" s="48">
        <f>(ROUND(AC729-AC727,1)/AC727)</f>
        <v>0</v>
      </c>
      <c r="AE729" s="113"/>
      <c r="AF729" s="60"/>
      <c r="AH729" s="59"/>
    </row>
    <row r="730" spans="1:34">
      <c r="A730" s="99" t="s">
        <v>793</v>
      </c>
      <c r="B730" s="93">
        <v>0</v>
      </c>
      <c r="C730" s="21" t="s">
        <v>336</v>
      </c>
      <c r="D730" s="12">
        <v>200</v>
      </c>
      <c r="E730" s="12">
        <v>0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4">
        <f>D730*$D$6</f>
        <v>229.99999999999997</v>
      </c>
      <c r="O730" s="14">
        <f>E730*$E$6</f>
        <v>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0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229.99999999999997</v>
      </c>
      <c r="Y730" s="14">
        <f t="shared" si="269"/>
        <v>0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230</v>
      </c>
      <c r="AD730" s="48">
        <f>(ROUND(AC730-AC727,1)/AC727)</f>
        <v>0</v>
      </c>
      <c r="AE730" s="113"/>
      <c r="AF730" s="60"/>
      <c r="AH730" s="59"/>
    </row>
    <row r="731" spans="1:34">
      <c r="A731" s="99" t="s">
        <v>794</v>
      </c>
      <c r="B731" s="93">
        <v>0</v>
      </c>
      <c r="C731" s="21" t="s">
        <v>337</v>
      </c>
      <c r="D731" s="12">
        <v>200</v>
      </c>
      <c r="E731" s="12">
        <v>0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4">
        <f>D731*$D$7</f>
        <v>229.99999999999997</v>
      </c>
      <c r="O731" s="14">
        <f>E731*$E$7</f>
        <v>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0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229.99999999999997</v>
      </c>
      <c r="Y731" s="14">
        <f t="shared" si="269"/>
        <v>0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230</v>
      </c>
      <c r="AD731" s="48">
        <f>(ROUND(AC731-AC727,1)/AC727)</f>
        <v>0</v>
      </c>
      <c r="AE731" s="113"/>
      <c r="AF731" s="60"/>
      <c r="AH731" s="59"/>
    </row>
    <row r="732" spans="1:34">
      <c r="A732" s="99" t="s">
        <v>644</v>
      </c>
      <c r="B732" s="93"/>
      <c r="C732" s="21" t="s">
        <v>338</v>
      </c>
      <c r="D732" s="12">
        <v>200</v>
      </c>
      <c r="E732" s="12">
        <v>0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4">
        <f>D732*$D$8</f>
        <v>229.99999999999997</v>
      </c>
      <c r="O732" s="14">
        <f>E732*$E$8</f>
        <v>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0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229.99999999999997</v>
      </c>
      <c r="Y732" s="14">
        <f t="shared" si="269"/>
        <v>0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230</v>
      </c>
      <c r="AD732" s="48">
        <f>(ROUND(AC732-AC727,1)/AC727)</f>
        <v>0</v>
      </c>
      <c r="AE732" s="113"/>
      <c r="AF732" s="60"/>
      <c r="AH732" s="59"/>
    </row>
    <row r="733" spans="1:34">
      <c r="A733" s="99" t="s">
        <v>585</v>
      </c>
      <c r="B733" s="93"/>
      <c r="C733" s="21" t="s">
        <v>1</v>
      </c>
      <c r="D733" s="12">
        <v>100</v>
      </c>
      <c r="E733" s="12">
        <v>100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4">
        <f>D733*$D$9</f>
        <v>106</v>
      </c>
      <c r="O733" s="14">
        <f>E733*$E$9</f>
        <v>106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106</v>
      </c>
      <c r="Y733" s="14">
        <f t="shared" si="269"/>
        <v>106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212</v>
      </c>
      <c r="AD733" s="48">
        <f>(ROUND(AC733-AC727,1)/AC727)</f>
        <v>-7.8260869565217397E-2</v>
      </c>
      <c r="AE733" s="113"/>
      <c r="AF733" s="60"/>
      <c r="AH733" s="59"/>
    </row>
    <row r="734" spans="1:34">
      <c r="A734" s="99" t="s">
        <v>820</v>
      </c>
      <c r="B734" s="93"/>
      <c r="C734" s="21" t="s">
        <v>2</v>
      </c>
      <c r="D734" s="12">
        <v>100</v>
      </c>
      <c r="E734" s="12">
        <v>0</v>
      </c>
      <c r="F734" s="12">
        <v>100</v>
      </c>
      <c r="G734" s="12">
        <v>0</v>
      </c>
      <c r="H734" s="12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4">
        <f>D734*$D$10</f>
        <v>106</v>
      </c>
      <c r="O734" s="14">
        <f>E734*$E$10</f>
        <v>0</v>
      </c>
      <c r="P734" s="14">
        <f>F734*$F$10</f>
        <v>106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106</v>
      </c>
      <c r="Y734" s="14">
        <f t="shared" si="269"/>
        <v>0</v>
      </c>
      <c r="Z734" s="14">
        <f t="shared" si="270"/>
        <v>106</v>
      </c>
      <c r="AA734" s="14">
        <f t="shared" si="271"/>
        <v>0</v>
      </c>
      <c r="AB734" s="14">
        <f t="shared" si="273"/>
        <v>0</v>
      </c>
      <c r="AC734" s="15">
        <f t="shared" si="272"/>
        <v>212</v>
      </c>
      <c r="AD734" s="48">
        <f>(ROUND(AC734-AC727,1)/AC727)</f>
        <v>-7.8260869565217397E-2</v>
      </c>
      <c r="AE734" s="113"/>
      <c r="AF734" s="60"/>
      <c r="AH734" s="59"/>
    </row>
    <row r="735" spans="1:34">
      <c r="A735" s="99" t="s">
        <v>821</v>
      </c>
      <c r="B735" s="93"/>
      <c r="C735" s="21" t="s">
        <v>3</v>
      </c>
      <c r="D735" s="12">
        <v>100</v>
      </c>
      <c r="E735" s="12">
        <v>0</v>
      </c>
      <c r="F735" s="12">
        <v>0</v>
      </c>
      <c r="G735" s="12">
        <v>100</v>
      </c>
      <c r="H735" s="12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4">
        <f>D735*$D$11</f>
        <v>106</v>
      </c>
      <c r="O735" s="14">
        <f>E735*$E$11</f>
        <v>0</v>
      </c>
      <c r="P735" s="14">
        <f>F735*$F$11</f>
        <v>0</v>
      </c>
      <c r="Q735" s="14">
        <f>G735*$G$11</f>
        <v>106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0</v>
      </c>
      <c r="W735" s="14">
        <f>(R735/100)*(K735*$K$11)+(R735/100)*(L735*$L$11)</f>
        <v>0</v>
      </c>
      <c r="X735" s="14">
        <f t="shared" si="268"/>
        <v>106</v>
      </c>
      <c r="Y735" s="14">
        <f t="shared" si="269"/>
        <v>0</v>
      </c>
      <c r="Z735" s="14">
        <f t="shared" si="270"/>
        <v>0</v>
      </c>
      <c r="AA735" s="14">
        <f t="shared" si="271"/>
        <v>106</v>
      </c>
      <c r="AB735" s="14">
        <f t="shared" si="273"/>
        <v>0</v>
      </c>
      <c r="AC735" s="15">
        <f t="shared" si="272"/>
        <v>212</v>
      </c>
      <c r="AD735" s="48">
        <f>(ROUND(AC735-AC727,1)/AC727)</f>
        <v>-7.8260869565217397E-2</v>
      </c>
      <c r="AE735" s="113"/>
      <c r="AF735" s="60"/>
      <c r="AH735" s="59"/>
    </row>
    <row r="736" spans="1:34">
      <c r="A736" s="99" t="s">
        <v>822</v>
      </c>
      <c r="B736" s="93"/>
      <c r="C736" s="21" t="s">
        <v>4</v>
      </c>
      <c r="D736" s="12">
        <v>100</v>
      </c>
      <c r="E736" s="12">
        <v>0</v>
      </c>
      <c r="F736" s="12">
        <v>0</v>
      </c>
      <c r="G736" s="12">
        <v>0</v>
      </c>
      <c r="H736" s="12">
        <v>100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4">
        <f>D736*$D$12</f>
        <v>106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106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0</v>
      </c>
      <c r="X736" s="14">
        <f t="shared" si="268"/>
        <v>106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106</v>
      </c>
      <c r="AC736" s="15">
        <f t="shared" si="272"/>
        <v>212</v>
      </c>
      <c r="AD736" s="48">
        <f>(ROUND(AC736-AC727,1)/AC727)</f>
        <v>-7.8260869565217397E-2</v>
      </c>
      <c r="AE736" s="113"/>
      <c r="AF736" s="60"/>
      <c r="AH736" s="59"/>
    </row>
    <row r="737" spans="1:34">
      <c r="A737" s="99" t="s">
        <v>823</v>
      </c>
      <c r="B737" s="93"/>
      <c r="C737" s="21" t="s">
        <v>326</v>
      </c>
      <c r="D737" s="12">
        <v>200</v>
      </c>
      <c r="E737" s="12">
        <v>0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4">
        <f>D737*$D$13</f>
        <v>212</v>
      </c>
      <c r="O737" s="14">
        <f>E737*$E$13</f>
        <v>0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0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212</v>
      </c>
      <c r="Y737" s="14">
        <f t="shared" si="269"/>
        <v>0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212</v>
      </c>
      <c r="AD737" s="48">
        <f>(ROUND(AC737-AC727,1)/AC727)</f>
        <v>-7.8260869565217397E-2</v>
      </c>
      <c r="AE737" s="113"/>
      <c r="AF737" s="60"/>
      <c r="AH737" s="59"/>
    </row>
    <row r="738" spans="1:34">
      <c r="A738" s="99" t="s">
        <v>824</v>
      </c>
      <c r="B738" s="93"/>
      <c r="C738" s="21" t="s">
        <v>327</v>
      </c>
      <c r="D738" s="12">
        <v>200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4">
        <f>D738*$D$14</f>
        <v>212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212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212</v>
      </c>
      <c r="AD738" s="48">
        <f>(ROUND(AC738-AC727,1)/AC727)</f>
        <v>-7.8260869565217397E-2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200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4">
        <f>D739*$D$15</f>
        <v>212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212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212</v>
      </c>
      <c r="AD739" s="48">
        <f>(ROUND(AC739-AC727,1)/AC727)</f>
        <v>-7.8260869565217397E-2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200</v>
      </c>
      <c r="E740" s="12">
        <v>0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4">
        <f>D740*$D$16</f>
        <v>212</v>
      </c>
      <c r="O740" s="14">
        <f>E740*$E$16</f>
        <v>0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0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212</v>
      </c>
      <c r="Y740" s="14">
        <f t="shared" si="269"/>
        <v>0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212</v>
      </c>
      <c r="AD740" s="48">
        <f>(ROUND(AC740-AC727,1)/AC727)</f>
        <v>-7.8260869565217397E-2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200</v>
      </c>
      <c r="E741" s="12">
        <v>0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4">
        <f>D741*$D$17</f>
        <v>212</v>
      </c>
      <c r="O741" s="14">
        <f>E741*$E$17</f>
        <v>0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0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212</v>
      </c>
      <c r="Y741" s="14">
        <f t="shared" si="269"/>
        <v>0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212</v>
      </c>
      <c r="AD741" s="48">
        <f>(ROUND(AC741-AC727,1)/AC727)</f>
        <v>-7.8260869565217397E-2</v>
      </c>
      <c r="AE741" s="113"/>
      <c r="AF741" s="60"/>
      <c r="AH741" s="59"/>
    </row>
    <row r="742" spans="1:34">
      <c r="A742" s="107"/>
      <c r="B742" s="152" t="s">
        <v>999</v>
      </c>
      <c r="C742" s="152"/>
      <c r="D742" s="152"/>
      <c r="E742" s="152"/>
      <c r="F742" s="152"/>
      <c r="G742" s="152"/>
      <c r="H742" s="152"/>
      <c r="I742" s="152"/>
      <c r="J742" s="152"/>
      <c r="K742" s="152"/>
      <c r="L742" s="152"/>
      <c r="M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  <c r="Z742" s="152"/>
      <c r="AA742" s="152"/>
      <c r="AB742" s="152"/>
      <c r="AC742" s="18">
        <v>350</v>
      </c>
      <c r="AD742" s="18"/>
      <c r="AE742" s="113" t="s">
        <v>790</v>
      </c>
      <c r="AF742" s="60"/>
      <c r="AH742" s="59"/>
    </row>
    <row r="743" spans="1:34">
      <c r="A743" s="106" t="s">
        <v>0</v>
      </c>
      <c r="B743" s="88" t="s">
        <v>40</v>
      </c>
      <c r="C743" s="50" t="s">
        <v>242</v>
      </c>
      <c r="D743" s="11">
        <v>72</v>
      </c>
      <c r="E743" s="11">
        <v>0</v>
      </c>
      <c r="F743" s="11">
        <v>0</v>
      </c>
      <c r="G743" s="11">
        <v>0</v>
      </c>
      <c r="H743" s="11">
        <v>0</v>
      </c>
      <c r="I743" s="51">
        <v>30</v>
      </c>
      <c r="J743" s="51">
        <v>60</v>
      </c>
      <c r="K743" s="51">
        <v>0</v>
      </c>
      <c r="L743" s="51">
        <v>0</v>
      </c>
      <c r="M743" s="51">
        <v>0</v>
      </c>
      <c r="N743" s="52">
        <f>D743*$D$3</f>
        <v>82.8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149.04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ref="X743:X752" si="274">N743+S743</f>
        <v>231.83999999999997</v>
      </c>
      <c r="Y743" s="52">
        <f t="shared" ref="Y743:Y772" si="275">O743+T743</f>
        <v>0</v>
      </c>
      <c r="Z743" s="52">
        <f t="shared" ref="Z743:Z772" si="276">P743+U743</f>
        <v>0</v>
      </c>
      <c r="AA743" s="52">
        <f t="shared" ref="AA743:AA772" si="277">Q743+V743</f>
        <v>0</v>
      </c>
      <c r="AB743" s="52">
        <f>R743+W743</f>
        <v>0</v>
      </c>
      <c r="AC743" s="53">
        <f>ROUND(X743+Y743+Z743+AA743+AB743,1)</f>
        <v>231.8</v>
      </c>
      <c r="AD743" s="58">
        <v>0</v>
      </c>
      <c r="AE743" s="113"/>
      <c r="AF743" s="60"/>
      <c r="AH743" s="59"/>
    </row>
    <row r="744" spans="1:34">
      <c r="A744" s="99" t="s">
        <v>791</v>
      </c>
      <c r="B744" s="89">
        <v>12</v>
      </c>
      <c r="C744" s="21" t="s">
        <v>323</v>
      </c>
      <c r="D744" s="12">
        <v>72</v>
      </c>
      <c r="E744" s="12">
        <v>0</v>
      </c>
      <c r="F744" s="12">
        <v>0</v>
      </c>
      <c r="G744" s="12">
        <v>0</v>
      </c>
      <c r="H744" s="12">
        <v>0</v>
      </c>
      <c r="I744" s="13">
        <v>46</v>
      </c>
      <c r="J744" s="13">
        <v>76</v>
      </c>
      <c r="K744" s="13">
        <v>0</v>
      </c>
      <c r="L744" s="13">
        <v>0</v>
      </c>
      <c r="M744" s="13">
        <v>0</v>
      </c>
      <c r="N744" s="14">
        <f>D744*$D$4</f>
        <v>76.320000000000007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186.22080000000003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4"/>
        <v>262.54080000000005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>ROUND(X744+Y744+Z744+AA744+AB744,1)</f>
        <v>262.5</v>
      </c>
      <c r="AD744" s="48">
        <f>(ROUND(AC744-AC743,1)/AC743)</f>
        <v>0.13244176013805004</v>
      </c>
      <c r="AE744" s="113"/>
      <c r="AF744" s="60"/>
      <c r="AH744" s="59"/>
    </row>
    <row r="745" spans="1:34">
      <c r="A745" s="99" t="s">
        <v>792</v>
      </c>
      <c r="B745" s="89">
        <v>20</v>
      </c>
      <c r="C745" s="21" t="s">
        <v>825</v>
      </c>
      <c r="D745" s="12">
        <v>72</v>
      </c>
      <c r="E745" s="12">
        <v>0</v>
      </c>
      <c r="F745" s="12">
        <v>0</v>
      </c>
      <c r="G745" s="12">
        <v>0</v>
      </c>
      <c r="H745" s="12">
        <v>0</v>
      </c>
      <c r="I745" s="13">
        <v>30</v>
      </c>
      <c r="J745" s="13">
        <v>60</v>
      </c>
      <c r="K745" s="13">
        <v>0</v>
      </c>
      <c r="L745" s="13">
        <v>0</v>
      </c>
      <c r="M745" s="13">
        <v>0</v>
      </c>
      <c r="N745" s="14">
        <f>D745*$D$5</f>
        <v>82.8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149.04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4"/>
        <v>231.83999999999997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>R745+W745</f>
        <v>0</v>
      </c>
      <c r="AC745" s="15">
        <f t="shared" ref="AC745:AC757" si="278">ROUND(X745+Y745+Z745+AA745+AB745,1)</f>
        <v>231.8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89">
        <v>0</v>
      </c>
      <c r="C746" s="21" t="s">
        <v>336</v>
      </c>
      <c r="D746" s="12">
        <v>72</v>
      </c>
      <c r="E746" s="12">
        <v>0</v>
      </c>
      <c r="F746" s="12">
        <v>0</v>
      </c>
      <c r="G746" s="12">
        <v>0</v>
      </c>
      <c r="H746" s="12">
        <v>0</v>
      </c>
      <c r="I746" s="13">
        <v>30</v>
      </c>
      <c r="J746" s="13">
        <v>60</v>
      </c>
      <c r="K746" s="13">
        <v>0</v>
      </c>
      <c r="L746" s="13">
        <v>0</v>
      </c>
      <c r="M746" s="13">
        <v>0</v>
      </c>
      <c r="N746" s="14">
        <f>D746*$D$6</f>
        <v>82.8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149.04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4"/>
        <v>231.83999999999997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ref="AB746:AB757" si="279">R746+W746</f>
        <v>0</v>
      </c>
      <c r="AC746" s="15">
        <f t="shared" si="278"/>
        <v>231.8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89">
        <v>0</v>
      </c>
      <c r="C747" s="21" t="s">
        <v>337</v>
      </c>
      <c r="D747" s="12">
        <v>72</v>
      </c>
      <c r="E747" s="12">
        <v>0</v>
      </c>
      <c r="F747" s="12">
        <v>0</v>
      </c>
      <c r="G747" s="12">
        <v>0</v>
      </c>
      <c r="H747" s="12">
        <v>0</v>
      </c>
      <c r="I747" s="13">
        <v>30</v>
      </c>
      <c r="J747" s="13">
        <v>60</v>
      </c>
      <c r="K747" s="13">
        <v>0</v>
      </c>
      <c r="L747" s="13">
        <v>0</v>
      </c>
      <c r="M747" s="13">
        <v>0</v>
      </c>
      <c r="N747" s="14">
        <f>D747*$D$7</f>
        <v>82.8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149.04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4"/>
        <v>231.83999999999997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231.8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89"/>
      <c r="C748" s="21" t="s">
        <v>338</v>
      </c>
      <c r="D748" s="12">
        <v>72</v>
      </c>
      <c r="E748" s="12">
        <v>0</v>
      </c>
      <c r="F748" s="12">
        <v>0</v>
      </c>
      <c r="G748" s="12">
        <v>0</v>
      </c>
      <c r="H748" s="12">
        <v>0</v>
      </c>
      <c r="I748" s="13">
        <v>30</v>
      </c>
      <c r="J748" s="13">
        <v>60</v>
      </c>
      <c r="K748" s="13">
        <v>0</v>
      </c>
      <c r="L748" s="13">
        <v>0</v>
      </c>
      <c r="M748" s="13">
        <v>0</v>
      </c>
      <c r="N748" s="14">
        <f>D748*$D$8</f>
        <v>82.8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149.04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4"/>
        <v>231.83999999999997</v>
      </c>
      <c r="Y748" s="14">
        <f t="shared" si="275"/>
        <v>0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231.8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89"/>
      <c r="C749" s="21" t="s">
        <v>1</v>
      </c>
      <c r="D749" s="12">
        <v>36</v>
      </c>
      <c r="E749" s="12">
        <v>80</v>
      </c>
      <c r="F749" s="12">
        <v>0</v>
      </c>
      <c r="G749" s="12">
        <v>0</v>
      </c>
      <c r="H749" s="12">
        <v>0</v>
      </c>
      <c r="I749" s="13">
        <v>30</v>
      </c>
      <c r="J749" s="13">
        <v>60</v>
      </c>
      <c r="K749" s="13">
        <v>95</v>
      </c>
      <c r="L749" s="13">
        <v>0</v>
      </c>
      <c r="M749" s="13">
        <v>0</v>
      </c>
      <c r="N749" s="14">
        <f>D749*$D$9</f>
        <v>38.160000000000004</v>
      </c>
      <c r="O749" s="14">
        <f>E749*$E$9</f>
        <v>84.800000000000011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34.344000000000008</v>
      </c>
      <c r="T749" s="14">
        <f>(O749/100)*(K749*$K$9)</f>
        <v>112.78400000000001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4"/>
        <v>72.504000000000019</v>
      </c>
      <c r="Y749" s="14">
        <f t="shared" si="275"/>
        <v>197.584</v>
      </c>
      <c r="Z749" s="14">
        <f t="shared" si="276"/>
        <v>0</v>
      </c>
      <c r="AA749" s="14">
        <f t="shared" si="277"/>
        <v>0</v>
      </c>
      <c r="AB749" s="14">
        <f t="shared" si="279"/>
        <v>0</v>
      </c>
      <c r="AC749" s="15">
        <f t="shared" si="278"/>
        <v>270.10000000000002</v>
      </c>
      <c r="AD749" s="48">
        <f>(ROUND(AC749-AC743,1)/AC743)</f>
        <v>0.16522864538395166</v>
      </c>
      <c r="AE749" s="113"/>
      <c r="AF749" s="60"/>
      <c r="AH749" s="59"/>
    </row>
    <row r="750" spans="1:34">
      <c r="A750" s="99" t="s">
        <v>820</v>
      </c>
      <c r="B750" s="89"/>
      <c r="C750" s="21" t="s">
        <v>2</v>
      </c>
      <c r="D750" s="12">
        <v>36</v>
      </c>
      <c r="E750" s="12">
        <v>0</v>
      </c>
      <c r="F750" s="12">
        <v>80</v>
      </c>
      <c r="G750" s="12">
        <v>0</v>
      </c>
      <c r="H750" s="12">
        <v>0</v>
      </c>
      <c r="I750" s="13">
        <v>30</v>
      </c>
      <c r="J750" s="13">
        <v>60</v>
      </c>
      <c r="K750" s="13">
        <v>47.5</v>
      </c>
      <c r="L750" s="13">
        <v>47.5</v>
      </c>
      <c r="M750" s="13">
        <v>0</v>
      </c>
      <c r="N750" s="14">
        <f>D750*$D$10</f>
        <v>38.160000000000004</v>
      </c>
      <c r="O750" s="14">
        <f>E750*$E$10</f>
        <v>0</v>
      </c>
      <c r="P750" s="14">
        <f>F750*$F$10</f>
        <v>84.800000000000011</v>
      </c>
      <c r="Q750" s="14">
        <f>G750*$G$10</f>
        <v>0</v>
      </c>
      <c r="R750" s="14">
        <f>H750*$H$10</f>
        <v>0</v>
      </c>
      <c r="S750" s="14">
        <f>(N750/100)*(I750*$I$10)+(N750/100)*(J750*$J$10)</f>
        <v>34.344000000000008</v>
      </c>
      <c r="T750" s="14">
        <f>(O750/100)*(K750*$J$10)</f>
        <v>0</v>
      </c>
      <c r="U750" s="14">
        <f>(P750/100)*(K750*$K$10)+(P750/100)*(L750*$L$10)</f>
        <v>112.78400000000001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4"/>
        <v>72.504000000000019</v>
      </c>
      <c r="Y750" s="14">
        <f t="shared" si="275"/>
        <v>0</v>
      </c>
      <c r="Z750" s="14">
        <f t="shared" si="276"/>
        <v>197.584</v>
      </c>
      <c r="AA750" s="14">
        <f t="shared" si="277"/>
        <v>0</v>
      </c>
      <c r="AB750" s="14">
        <f t="shared" si="279"/>
        <v>0</v>
      </c>
      <c r="AC750" s="15">
        <f t="shared" si="278"/>
        <v>270.10000000000002</v>
      </c>
      <c r="AD750" s="48">
        <f>(ROUND(AC750-AC743,1)/AC743)</f>
        <v>0.16522864538395166</v>
      </c>
      <c r="AE750" s="113"/>
      <c r="AF750" s="60"/>
      <c r="AH750" s="59"/>
    </row>
    <row r="751" spans="1:34">
      <c r="A751" s="99" t="s">
        <v>821</v>
      </c>
      <c r="B751" s="89"/>
      <c r="C751" s="21" t="s">
        <v>3</v>
      </c>
      <c r="D751" s="12">
        <v>36</v>
      </c>
      <c r="E751" s="12">
        <v>0</v>
      </c>
      <c r="F751" s="12">
        <v>0</v>
      </c>
      <c r="G751" s="12">
        <v>80</v>
      </c>
      <c r="H751" s="12">
        <v>0</v>
      </c>
      <c r="I751" s="13">
        <v>30</v>
      </c>
      <c r="J751" s="13">
        <v>60</v>
      </c>
      <c r="K751" s="13">
        <v>0</v>
      </c>
      <c r="L751" s="13">
        <v>95</v>
      </c>
      <c r="M751" s="13">
        <v>0</v>
      </c>
      <c r="N751" s="14">
        <f>D751*$D$11</f>
        <v>38.160000000000004</v>
      </c>
      <c r="O751" s="14">
        <f>E751*$E$11</f>
        <v>0</v>
      </c>
      <c r="P751" s="14">
        <f>F751*$F$11</f>
        <v>0</v>
      </c>
      <c r="Q751" s="14">
        <f>G751*$G$11</f>
        <v>84.800000000000011</v>
      </c>
      <c r="R751" s="14">
        <f>H751*$H$11</f>
        <v>0</v>
      </c>
      <c r="S751" s="14">
        <f>(N751/100)*(I751*$I$11)+(N751/100)*(J751*$J$11)</f>
        <v>34.344000000000008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112.78400000000001</v>
      </c>
      <c r="W751" s="14">
        <f>(R751/100)*(K751*$K$11)+(R751/100)*(L751*$L$11)</f>
        <v>0</v>
      </c>
      <c r="X751" s="14">
        <f t="shared" si="274"/>
        <v>72.504000000000019</v>
      </c>
      <c r="Y751" s="14">
        <f t="shared" si="275"/>
        <v>0</v>
      </c>
      <c r="Z751" s="14">
        <f t="shared" si="276"/>
        <v>0</v>
      </c>
      <c r="AA751" s="14">
        <f t="shared" si="277"/>
        <v>197.584</v>
      </c>
      <c r="AB751" s="14">
        <f t="shared" si="279"/>
        <v>0</v>
      </c>
      <c r="AC751" s="15">
        <f t="shared" si="278"/>
        <v>270.10000000000002</v>
      </c>
      <c r="AD751" s="48">
        <f>(ROUND(AC751-AC743,1)/AC743)</f>
        <v>0.16522864538395166</v>
      </c>
      <c r="AE751" s="113"/>
      <c r="AF751" s="60"/>
      <c r="AH751" s="59"/>
    </row>
    <row r="752" spans="1:34">
      <c r="A752" s="99" t="s">
        <v>822</v>
      </c>
      <c r="B752" s="89"/>
      <c r="C752" s="21" t="s">
        <v>4</v>
      </c>
      <c r="D752" s="12">
        <v>36</v>
      </c>
      <c r="E752" s="12">
        <v>0</v>
      </c>
      <c r="F752" s="12">
        <v>0</v>
      </c>
      <c r="G752" s="12">
        <v>0</v>
      </c>
      <c r="H752" s="12">
        <v>80</v>
      </c>
      <c r="I752" s="13">
        <v>30</v>
      </c>
      <c r="J752" s="13">
        <v>60</v>
      </c>
      <c r="K752" s="13">
        <v>47.5</v>
      </c>
      <c r="L752" s="13">
        <v>47.5</v>
      </c>
      <c r="M752" s="13">
        <v>0</v>
      </c>
      <c r="N752" s="14">
        <f>D752*$D$12</f>
        <v>38.160000000000004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84.800000000000011</v>
      </c>
      <c r="S752" s="14">
        <f>(N752/100)*(I752*$I$12)+(N752/100)*(J752*$J$12)</f>
        <v>34.344000000000008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112.78400000000001</v>
      </c>
      <c r="X752" s="14">
        <f t="shared" si="274"/>
        <v>72.504000000000019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197.584</v>
      </c>
      <c r="AC752" s="15">
        <f t="shared" si="278"/>
        <v>270.10000000000002</v>
      </c>
      <c r="AD752" s="48">
        <f>(ROUND(AC752-AC743,1)/AC743)</f>
        <v>0.16522864538395166</v>
      </c>
      <c r="AE752" s="113"/>
      <c r="AF752" s="60"/>
      <c r="AH752" s="59"/>
    </row>
    <row r="753" spans="1:34">
      <c r="A753" s="99" t="s">
        <v>823</v>
      </c>
      <c r="B753" s="89"/>
      <c r="C753" s="21" t="s">
        <v>326</v>
      </c>
      <c r="D753" s="12">
        <v>72</v>
      </c>
      <c r="E753" s="12">
        <v>0</v>
      </c>
      <c r="F753" s="12">
        <v>0</v>
      </c>
      <c r="G753" s="12">
        <v>0</v>
      </c>
      <c r="H753" s="12">
        <v>0</v>
      </c>
      <c r="I753" s="13">
        <v>30</v>
      </c>
      <c r="J753" s="13">
        <v>60</v>
      </c>
      <c r="K753" s="13">
        <v>0</v>
      </c>
      <c r="L753" s="13">
        <v>0</v>
      </c>
      <c r="M753" s="13">
        <v>75</v>
      </c>
      <c r="N753" s="14">
        <f>D753*$D$13</f>
        <v>76.320000000000007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183.16800000000003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259.48800000000006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259.5</v>
      </c>
      <c r="AD753" s="48">
        <f>(ROUND(AC753-AC743,1)/AC743)</f>
        <v>0.11949956859361517</v>
      </c>
      <c r="AE753" s="113"/>
      <c r="AF753" s="60"/>
      <c r="AH753" s="59"/>
    </row>
    <row r="754" spans="1:34">
      <c r="A754" s="99" t="s">
        <v>824</v>
      </c>
      <c r="B754" s="89"/>
      <c r="C754" s="21" t="s">
        <v>327</v>
      </c>
      <c r="D754" s="12">
        <v>72</v>
      </c>
      <c r="E754" s="12">
        <v>0</v>
      </c>
      <c r="F754" s="12">
        <v>0</v>
      </c>
      <c r="G754" s="12">
        <v>0</v>
      </c>
      <c r="H754" s="12">
        <v>0</v>
      </c>
      <c r="I754" s="13">
        <v>30</v>
      </c>
      <c r="J754" s="13">
        <v>60</v>
      </c>
      <c r="K754" s="13">
        <v>75</v>
      </c>
      <c r="L754" s="13">
        <v>0</v>
      </c>
      <c r="M754" s="13">
        <v>0</v>
      </c>
      <c r="N754" s="14">
        <f>D754*$D$14</f>
        <v>76.320000000000007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183.16800000000003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ref="X754:X772" si="280">N754+S754</f>
        <v>259.48800000000006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259.5</v>
      </c>
      <c r="AD754" s="48">
        <f>(ROUND(AC754-AC743,1)/AC743)</f>
        <v>0.11949956859361517</v>
      </c>
      <c r="AE754" s="113"/>
      <c r="AF754" s="60"/>
      <c r="AH754" s="59"/>
    </row>
    <row r="755" spans="1:34">
      <c r="A755" s="99"/>
      <c r="B755" s="89"/>
      <c r="C755" s="21" t="s">
        <v>328</v>
      </c>
      <c r="D755" s="12">
        <v>72</v>
      </c>
      <c r="E755" s="12">
        <v>0</v>
      </c>
      <c r="F755" s="12">
        <v>0</v>
      </c>
      <c r="G755" s="12">
        <v>0</v>
      </c>
      <c r="H755" s="12">
        <v>0</v>
      </c>
      <c r="I755" s="13">
        <v>30</v>
      </c>
      <c r="J755" s="13">
        <v>60</v>
      </c>
      <c r="K755" s="13">
        <v>0</v>
      </c>
      <c r="L755" s="13">
        <v>75</v>
      </c>
      <c r="M755" s="13">
        <v>0</v>
      </c>
      <c r="N755" s="14">
        <f>D755*$D$15</f>
        <v>76.320000000000007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183.16800000000003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80"/>
        <v>259.48800000000006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259.5</v>
      </c>
      <c r="AD755" s="48">
        <f>(ROUND(AC755-AC743,1)/AC743)</f>
        <v>0.11949956859361517</v>
      </c>
      <c r="AE755" s="113"/>
      <c r="AF755" s="60"/>
      <c r="AH755" s="59"/>
    </row>
    <row r="756" spans="1:34">
      <c r="A756" s="99"/>
      <c r="B756" s="89"/>
      <c r="C756" s="21" t="s">
        <v>324</v>
      </c>
      <c r="D756" s="12">
        <v>72</v>
      </c>
      <c r="E756" s="12">
        <v>0</v>
      </c>
      <c r="F756" s="12">
        <v>0</v>
      </c>
      <c r="G756" s="12">
        <v>0</v>
      </c>
      <c r="H756" s="12">
        <v>0</v>
      </c>
      <c r="I756" s="13">
        <v>30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76.320000000000007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179.35200000000003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80"/>
        <v>255.67200000000003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255.7</v>
      </c>
      <c r="AD756" s="48">
        <f>(ROUND(AC756-AC743,1)/AC743)</f>
        <v>0.10310612597066436</v>
      </c>
      <c r="AE756" s="113"/>
      <c r="AF756" s="60"/>
      <c r="AH756" s="59"/>
    </row>
    <row r="757" spans="1:34">
      <c r="A757" s="99"/>
      <c r="B757" s="89"/>
      <c r="C757" s="21" t="s">
        <v>325</v>
      </c>
      <c r="D757" s="12">
        <v>72</v>
      </c>
      <c r="E757" s="12">
        <v>0</v>
      </c>
      <c r="F757" s="12">
        <v>0</v>
      </c>
      <c r="G757" s="12">
        <v>0</v>
      </c>
      <c r="H757" s="12">
        <v>0</v>
      </c>
      <c r="I757" s="13">
        <v>63</v>
      </c>
      <c r="J757" s="13">
        <v>60</v>
      </c>
      <c r="K757" s="13">
        <v>0</v>
      </c>
      <c r="L757" s="13">
        <v>0</v>
      </c>
      <c r="M757" s="13">
        <v>0</v>
      </c>
      <c r="N757" s="14">
        <f>D757*$D$17</f>
        <v>76.320000000000007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165.99600000000004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80"/>
        <v>242.31600000000003</v>
      </c>
      <c r="Y757" s="14">
        <f t="shared" si="275"/>
        <v>0</v>
      </c>
      <c r="Z757" s="14">
        <f t="shared" si="276"/>
        <v>0</v>
      </c>
      <c r="AA757" s="14">
        <f t="shared" si="277"/>
        <v>0</v>
      </c>
      <c r="AB757" s="14">
        <f t="shared" si="279"/>
        <v>0</v>
      </c>
      <c r="AC757" s="15">
        <f t="shared" si="278"/>
        <v>242.3</v>
      </c>
      <c r="AD757" s="48">
        <f>(ROUND(AC757-AC743,1)/AC743)</f>
        <v>4.5297670405521996E-2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41</v>
      </c>
      <c r="C758" s="50" t="s">
        <v>240</v>
      </c>
      <c r="D758" s="11">
        <v>85</v>
      </c>
      <c r="E758" s="11">
        <v>0</v>
      </c>
      <c r="F758" s="11">
        <v>0</v>
      </c>
      <c r="G758" s="11">
        <v>0</v>
      </c>
      <c r="H758" s="11">
        <v>0</v>
      </c>
      <c r="I758" s="51">
        <v>50</v>
      </c>
      <c r="J758" s="51">
        <v>50</v>
      </c>
      <c r="K758" s="51">
        <v>0</v>
      </c>
      <c r="L758" s="51">
        <v>0</v>
      </c>
      <c r="M758" s="51">
        <v>0</v>
      </c>
      <c r="N758" s="52">
        <f>D758*$D$3</f>
        <v>97.749999999999986</v>
      </c>
      <c r="O758" s="52">
        <f>E758*$E$3</f>
        <v>0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195.49999999999997</v>
      </c>
      <c r="T758" s="52">
        <f>(O758/100)*(K758*$K$3)</f>
        <v>0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si="280"/>
        <v>293.24999999999994</v>
      </c>
      <c r="Y758" s="52">
        <f t="shared" si="275"/>
        <v>0</v>
      </c>
      <c r="Z758" s="52">
        <f t="shared" si="276"/>
        <v>0</v>
      </c>
      <c r="AA758" s="52">
        <f t="shared" si="277"/>
        <v>0</v>
      </c>
      <c r="AB758" s="52">
        <f>R758+W758</f>
        <v>0</v>
      </c>
      <c r="AC758" s="53">
        <f>ROUND(X758+Y758+Z758+AA758+AB758,1)</f>
        <v>293.3</v>
      </c>
      <c r="AD758" s="58"/>
      <c r="AE758" s="113"/>
      <c r="AF758" s="60"/>
      <c r="AH758" s="59"/>
    </row>
    <row r="759" spans="1:34">
      <c r="A759" s="99" t="s">
        <v>791</v>
      </c>
      <c r="B759" s="91">
        <v>18</v>
      </c>
      <c r="C759" s="21" t="s">
        <v>323</v>
      </c>
      <c r="D759" s="12">
        <v>85</v>
      </c>
      <c r="E759" s="12">
        <v>0</v>
      </c>
      <c r="F759" s="12">
        <v>0</v>
      </c>
      <c r="G759" s="12">
        <v>0</v>
      </c>
      <c r="H759" s="12">
        <v>0</v>
      </c>
      <c r="I759" s="13">
        <v>70</v>
      </c>
      <c r="J759" s="13">
        <v>70</v>
      </c>
      <c r="K759" s="13">
        <v>0</v>
      </c>
      <c r="L759" s="13">
        <v>0</v>
      </c>
      <c r="M759" s="13">
        <v>0</v>
      </c>
      <c r="N759" s="14">
        <f>D759*$D$4</f>
        <v>90.100000000000009</v>
      </c>
      <c r="O759" s="14">
        <f>E759*$E$4</f>
        <v>0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252.28000000000003</v>
      </c>
      <c r="T759" s="14">
        <f>(O759/100)*(K759*$K$4)</f>
        <v>0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342.38000000000005</v>
      </c>
      <c r="Y759" s="14">
        <f t="shared" si="275"/>
        <v>0</v>
      </c>
      <c r="Z759" s="14">
        <f t="shared" si="276"/>
        <v>0</v>
      </c>
      <c r="AA759" s="14">
        <f t="shared" si="277"/>
        <v>0</v>
      </c>
      <c r="AB759" s="14">
        <f>R759+W759</f>
        <v>0</v>
      </c>
      <c r="AC759" s="15">
        <f>ROUND(X759+Y759+Z759+AA759+AB759,1)</f>
        <v>342.4</v>
      </c>
      <c r="AD759" s="48">
        <f>(ROUND(AC759-AC758,1)/AC758)</f>
        <v>0.16740538697579271</v>
      </c>
      <c r="AE759" s="113"/>
      <c r="AF759" s="60"/>
      <c r="AH759" s="59"/>
    </row>
    <row r="760" spans="1:34">
      <c r="A760" s="99" t="s">
        <v>792</v>
      </c>
      <c r="B760" s="91">
        <v>18</v>
      </c>
      <c r="C760" s="21" t="s">
        <v>825</v>
      </c>
      <c r="D760" s="12">
        <v>85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50</v>
      </c>
      <c r="K760" s="13">
        <v>0</v>
      </c>
      <c r="L760" s="13">
        <v>0</v>
      </c>
      <c r="M760" s="13">
        <v>0</v>
      </c>
      <c r="N760" s="14">
        <f>D760*$D$5</f>
        <v>97.749999999999986</v>
      </c>
      <c r="O760" s="14">
        <f>E760*$E$5</f>
        <v>0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195.49999999999997</v>
      </c>
      <c r="T760" s="14">
        <f>(O760/100)*(K760*$K$5)</f>
        <v>0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293.24999999999994</v>
      </c>
      <c r="Y760" s="14">
        <f t="shared" si="275"/>
        <v>0</v>
      </c>
      <c r="Z760" s="14">
        <f t="shared" si="276"/>
        <v>0</v>
      </c>
      <c r="AA760" s="14">
        <f t="shared" si="277"/>
        <v>0</v>
      </c>
      <c r="AB760" s="14">
        <f>R760+W760</f>
        <v>0</v>
      </c>
      <c r="AC760" s="15">
        <f t="shared" ref="AC760:AC772" si="281">ROUND(X760+Y760+Z760+AA760+AB760,1)</f>
        <v>293.3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0</v>
      </c>
      <c r="C761" s="21" t="s">
        <v>336</v>
      </c>
      <c r="D761" s="12">
        <v>85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50</v>
      </c>
      <c r="K761" s="13">
        <v>0</v>
      </c>
      <c r="L761" s="13">
        <v>0</v>
      </c>
      <c r="M761" s="13">
        <v>0</v>
      </c>
      <c r="N761" s="14">
        <f>D761*$D$6</f>
        <v>97.749999999999986</v>
      </c>
      <c r="O761" s="14">
        <f>E761*$E$6</f>
        <v>0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195.49999999999997</v>
      </c>
      <c r="T761" s="14">
        <f>(O761/100)*(K761*$K$6)</f>
        <v>0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293.24999999999994</v>
      </c>
      <c r="Y761" s="14">
        <f t="shared" si="275"/>
        <v>0</v>
      </c>
      <c r="Z761" s="14">
        <f t="shared" si="276"/>
        <v>0</v>
      </c>
      <c r="AA761" s="14">
        <f t="shared" si="277"/>
        <v>0</v>
      </c>
      <c r="AB761" s="14">
        <f t="shared" ref="AB761:AB772" si="282">R761+W761</f>
        <v>0</v>
      </c>
      <c r="AC761" s="15">
        <f t="shared" si="281"/>
        <v>293.3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85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50</v>
      </c>
      <c r="K762" s="13">
        <v>0</v>
      </c>
      <c r="L762" s="13">
        <v>0</v>
      </c>
      <c r="M762" s="13">
        <v>0</v>
      </c>
      <c r="N762" s="14">
        <f>D762*$D$7</f>
        <v>97.749999999999986</v>
      </c>
      <c r="O762" s="14">
        <f>E762*$E$7</f>
        <v>0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195.49999999999997</v>
      </c>
      <c r="T762" s="14">
        <f>(O762/100)*(K762*$K$7)</f>
        <v>0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293.24999999999994</v>
      </c>
      <c r="Y762" s="14">
        <f t="shared" si="275"/>
        <v>0</v>
      </c>
      <c r="Z762" s="14">
        <f t="shared" si="276"/>
        <v>0</v>
      </c>
      <c r="AA762" s="14">
        <f t="shared" si="277"/>
        <v>0</v>
      </c>
      <c r="AB762" s="14">
        <f t="shared" si="282"/>
        <v>0</v>
      </c>
      <c r="AC762" s="15">
        <f t="shared" si="281"/>
        <v>293.3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85</v>
      </c>
      <c r="E763" s="12">
        <v>0</v>
      </c>
      <c r="F763" s="12">
        <v>0</v>
      </c>
      <c r="G763" s="12">
        <v>0</v>
      </c>
      <c r="H763" s="12">
        <v>0</v>
      </c>
      <c r="I763" s="13">
        <v>50</v>
      </c>
      <c r="J763" s="13">
        <v>50</v>
      </c>
      <c r="K763" s="13">
        <v>0</v>
      </c>
      <c r="L763" s="13">
        <v>0</v>
      </c>
      <c r="M763" s="13">
        <v>0</v>
      </c>
      <c r="N763" s="14">
        <f>D763*$D$8</f>
        <v>97.749999999999986</v>
      </c>
      <c r="O763" s="14">
        <f>E763*$E$8</f>
        <v>0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195.49999999999997</v>
      </c>
      <c r="T763" s="14">
        <f>(O763/100)*(K763*$K$8)</f>
        <v>0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293.24999999999994</v>
      </c>
      <c r="Y763" s="14">
        <f t="shared" si="275"/>
        <v>0</v>
      </c>
      <c r="Z763" s="14">
        <f t="shared" si="276"/>
        <v>0</v>
      </c>
      <c r="AA763" s="14">
        <f t="shared" si="277"/>
        <v>0</v>
      </c>
      <c r="AB763" s="14">
        <f t="shared" si="282"/>
        <v>0</v>
      </c>
      <c r="AC763" s="15">
        <f t="shared" si="281"/>
        <v>293.3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42</v>
      </c>
      <c r="E764" s="12">
        <v>90</v>
      </c>
      <c r="F764" s="12">
        <v>0</v>
      </c>
      <c r="G764" s="12">
        <v>0</v>
      </c>
      <c r="H764" s="12">
        <v>0</v>
      </c>
      <c r="I764" s="13">
        <v>50</v>
      </c>
      <c r="J764" s="13">
        <v>50</v>
      </c>
      <c r="K764" s="13">
        <v>110</v>
      </c>
      <c r="L764" s="13">
        <v>0</v>
      </c>
      <c r="M764" s="13">
        <v>0</v>
      </c>
      <c r="N764" s="14">
        <f>D764*$D$9</f>
        <v>44.52</v>
      </c>
      <c r="O764" s="14">
        <f>E764*$E$9</f>
        <v>95.4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44.52</v>
      </c>
      <c r="T764" s="14">
        <f>(O764/100)*(K764*$K$9)</f>
        <v>146.916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89.04</v>
      </c>
      <c r="Y764" s="14">
        <f t="shared" si="275"/>
        <v>242.316</v>
      </c>
      <c r="Z764" s="14">
        <f t="shared" si="276"/>
        <v>0</v>
      </c>
      <c r="AA764" s="14">
        <f t="shared" si="277"/>
        <v>0</v>
      </c>
      <c r="AB764" s="14">
        <f t="shared" si="282"/>
        <v>0</v>
      </c>
      <c r="AC764" s="15">
        <f t="shared" si="281"/>
        <v>331.4</v>
      </c>
      <c r="AD764" s="48">
        <f>(ROUND(AC764-AC758,1)/AC758)</f>
        <v>0.12990112512785543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42</v>
      </c>
      <c r="E765" s="12">
        <v>0</v>
      </c>
      <c r="F765" s="12">
        <v>90</v>
      </c>
      <c r="G765" s="12">
        <v>0</v>
      </c>
      <c r="H765" s="12">
        <v>0</v>
      </c>
      <c r="I765" s="13">
        <v>50</v>
      </c>
      <c r="J765" s="13">
        <v>50</v>
      </c>
      <c r="K765" s="13">
        <v>55</v>
      </c>
      <c r="L765" s="13">
        <v>55</v>
      </c>
      <c r="M765" s="13">
        <v>0</v>
      </c>
      <c r="N765" s="14">
        <f>D765*$D$10</f>
        <v>44.52</v>
      </c>
      <c r="O765" s="14">
        <f>E765*$E$10</f>
        <v>0</v>
      </c>
      <c r="P765" s="14">
        <f>F765*$F$10</f>
        <v>95.4</v>
      </c>
      <c r="Q765" s="14">
        <f>G765*$G$10</f>
        <v>0</v>
      </c>
      <c r="R765" s="14">
        <f>H765*$H$10</f>
        <v>0</v>
      </c>
      <c r="S765" s="14">
        <f>(N765/100)*(I765*$I$10)+(N765/100)*(J765*$J$10)</f>
        <v>44.52</v>
      </c>
      <c r="T765" s="14">
        <f>(O765/100)*(K765*$J$10)</f>
        <v>0</v>
      </c>
      <c r="U765" s="14">
        <f>(P765/100)*(K765*$K$10)+(P765/100)*(L765*$L$10)</f>
        <v>146.916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89.04</v>
      </c>
      <c r="Y765" s="14">
        <f t="shared" si="275"/>
        <v>0</v>
      </c>
      <c r="Z765" s="14">
        <f t="shared" si="276"/>
        <v>242.316</v>
      </c>
      <c r="AA765" s="14">
        <f t="shared" si="277"/>
        <v>0</v>
      </c>
      <c r="AB765" s="14">
        <f t="shared" si="282"/>
        <v>0</v>
      </c>
      <c r="AC765" s="15">
        <f t="shared" si="281"/>
        <v>331.4</v>
      </c>
      <c r="AD765" s="48">
        <f>(ROUND(AC765-AC758,1)/AC758)</f>
        <v>0.12990112512785543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42</v>
      </c>
      <c r="E766" s="12">
        <v>0</v>
      </c>
      <c r="F766" s="12">
        <v>0</v>
      </c>
      <c r="G766" s="12">
        <v>90</v>
      </c>
      <c r="H766" s="12">
        <v>0</v>
      </c>
      <c r="I766" s="13">
        <v>50</v>
      </c>
      <c r="J766" s="13">
        <v>50</v>
      </c>
      <c r="K766" s="13">
        <v>0</v>
      </c>
      <c r="L766" s="13">
        <v>110</v>
      </c>
      <c r="M766" s="13">
        <v>0</v>
      </c>
      <c r="N766" s="14">
        <f>D766*$D$11</f>
        <v>44.52</v>
      </c>
      <c r="O766" s="14">
        <f>E766*$E$11</f>
        <v>0</v>
      </c>
      <c r="P766" s="14">
        <f>F766*$F$11</f>
        <v>0</v>
      </c>
      <c r="Q766" s="14">
        <f>G766*$G$11</f>
        <v>95.4</v>
      </c>
      <c r="R766" s="14">
        <f>H766*$H$11</f>
        <v>0</v>
      </c>
      <c r="S766" s="14">
        <f>(N766/100)*(I766*$I$11)+(N766/100)*(J766*$J$11)</f>
        <v>44.52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146.916</v>
      </c>
      <c r="W766" s="14">
        <f>(R766/100)*(K766*$K$11)+(R766/100)*(L766*$L$11)</f>
        <v>0</v>
      </c>
      <c r="X766" s="14">
        <f t="shared" si="280"/>
        <v>89.04</v>
      </c>
      <c r="Y766" s="14">
        <f t="shared" si="275"/>
        <v>0</v>
      </c>
      <c r="Z766" s="14">
        <f t="shared" si="276"/>
        <v>0</v>
      </c>
      <c r="AA766" s="14">
        <f t="shared" si="277"/>
        <v>242.316</v>
      </c>
      <c r="AB766" s="14">
        <f t="shared" si="282"/>
        <v>0</v>
      </c>
      <c r="AC766" s="15">
        <f t="shared" si="281"/>
        <v>331.4</v>
      </c>
      <c r="AD766" s="48">
        <f>(ROUND(AC766-AC758,1)/AC758)</f>
        <v>0.12990112512785543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42</v>
      </c>
      <c r="E767" s="12">
        <v>0</v>
      </c>
      <c r="F767" s="12">
        <v>0</v>
      </c>
      <c r="G767" s="12">
        <v>0</v>
      </c>
      <c r="H767" s="12">
        <v>90</v>
      </c>
      <c r="I767" s="13">
        <v>50</v>
      </c>
      <c r="J767" s="13">
        <v>50</v>
      </c>
      <c r="K767" s="13">
        <v>55</v>
      </c>
      <c r="L767" s="13">
        <v>55</v>
      </c>
      <c r="M767" s="13">
        <v>0</v>
      </c>
      <c r="N767" s="14">
        <f>D767*$D$12</f>
        <v>44.52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95.4</v>
      </c>
      <c r="S767" s="14">
        <f>(N767/100)*(I767*$I$12)+(N767/100)*(J767*$J$12)</f>
        <v>44.52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146.916</v>
      </c>
      <c r="X767" s="14">
        <f t="shared" si="280"/>
        <v>89.04</v>
      </c>
      <c r="Y767" s="14">
        <f t="shared" si="275"/>
        <v>0</v>
      </c>
      <c r="Z767" s="14">
        <f t="shared" si="276"/>
        <v>0</v>
      </c>
      <c r="AA767" s="14">
        <f t="shared" si="277"/>
        <v>0</v>
      </c>
      <c r="AB767" s="14">
        <f t="shared" si="282"/>
        <v>242.316</v>
      </c>
      <c r="AC767" s="15">
        <f t="shared" si="281"/>
        <v>331.4</v>
      </c>
      <c r="AD767" s="48">
        <f>(ROUND(AC767-AC758,1)/AC758)</f>
        <v>0.12990112512785543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85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50</v>
      </c>
      <c r="K768" s="13">
        <v>0</v>
      </c>
      <c r="L768" s="13">
        <v>0</v>
      </c>
      <c r="M768" s="13">
        <v>80</v>
      </c>
      <c r="N768" s="14">
        <f>D768*$D$13</f>
        <v>90.100000000000009</v>
      </c>
      <c r="O768" s="14">
        <f>E768*$E$13</f>
        <v>0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(N768/100)*(I768*$I$13)+(N768/100)*(J768*$J$13)+(N768/100)*(M768*$M$13)</f>
        <v>234.26000000000005</v>
      </c>
      <c r="T768" s="14">
        <f>(O768/100)*(K768*$K$13)+(O768/100)*(M768*$M$13)</f>
        <v>0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>N768+S768</f>
        <v>324.36000000000007</v>
      </c>
      <c r="Y768" s="14">
        <f t="shared" si="275"/>
        <v>0</v>
      </c>
      <c r="Z768" s="14">
        <f t="shared" si="276"/>
        <v>0</v>
      </c>
      <c r="AA768" s="14">
        <f t="shared" si="277"/>
        <v>0</v>
      </c>
      <c r="AB768" s="14">
        <f t="shared" si="282"/>
        <v>0</v>
      </c>
      <c r="AC768" s="15">
        <f t="shared" si="281"/>
        <v>324.39999999999998</v>
      </c>
      <c r="AD768" s="48">
        <f>(ROUND(AC768-AC758,1)/AC758)</f>
        <v>0.10603477667916809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85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50</v>
      </c>
      <c r="K769" s="13">
        <v>80</v>
      </c>
      <c r="L769" s="13">
        <v>0</v>
      </c>
      <c r="M769" s="13">
        <v>0</v>
      </c>
      <c r="N769" s="14">
        <f>D769*$D$14</f>
        <v>90.100000000000009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234.26000000000005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324.36000000000007</v>
      </c>
      <c r="Y769" s="14">
        <f t="shared" si="275"/>
        <v>0</v>
      </c>
      <c r="Z769" s="14">
        <f t="shared" si="276"/>
        <v>0</v>
      </c>
      <c r="AA769" s="14">
        <f t="shared" si="277"/>
        <v>0</v>
      </c>
      <c r="AB769" s="14">
        <f t="shared" si="282"/>
        <v>0</v>
      </c>
      <c r="AC769" s="15">
        <f t="shared" si="281"/>
        <v>324.39999999999998</v>
      </c>
      <c r="AD769" s="48">
        <f>(ROUND(AC769-AC758,1)/AC758)</f>
        <v>0.10603477667916809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85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50</v>
      </c>
      <c r="K770" s="13">
        <v>0</v>
      </c>
      <c r="L770" s="13">
        <v>80</v>
      </c>
      <c r="M770" s="13">
        <v>0</v>
      </c>
      <c r="N770" s="14">
        <f>D770*$D$15</f>
        <v>90.100000000000009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234.26000000000005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324.36000000000007</v>
      </c>
      <c r="Y770" s="14">
        <f t="shared" si="275"/>
        <v>0</v>
      </c>
      <c r="Z770" s="14">
        <f t="shared" si="276"/>
        <v>0</v>
      </c>
      <c r="AA770" s="14">
        <f t="shared" si="277"/>
        <v>0</v>
      </c>
      <c r="AB770" s="14">
        <f t="shared" si="282"/>
        <v>0</v>
      </c>
      <c r="AC770" s="15">
        <f t="shared" si="281"/>
        <v>324.39999999999998</v>
      </c>
      <c r="AD770" s="48">
        <f>(ROUND(AC770-AC758,1)/AC758)</f>
        <v>0.10603477667916809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85</v>
      </c>
      <c r="E771" s="12">
        <v>0</v>
      </c>
      <c r="F771" s="12">
        <v>0</v>
      </c>
      <c r="G771" s="12">
        <v>0</v>
      </c>
      <c r="H771" s="12">
        <v>0</v>
      </c>
      <c r="I771" s="13">
        <v>50</v>
      </c>
      <c r="J771" s="13">
        <v>82</v>
      </c>
      <c r="K771" s="13">
        <v>0</v>
      </c>
      <c r="L771" s="13">
        <v>0</v>
      </c>
      <c r="M771" s="13">
        <v>0</v>
      </c>
      <c r="N771" s="14">
        <f>D771*$D$16</f>
        <v>90.100000000000009</v>
      </c>
      <c r="O771" s="14">
        <f>E771*$E$16</f>
        <v>0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229.75500000000005</v>
      </c>
      <c r="T771" s="14">
        <f>(O771/100)*(K771*$K$16)</f>
        <v>0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319.85500000000008</v>
      </c>
      <c r="Y771" s="14">
        <f t="shared" si="275"/>
        <v>0</v>
      </c>
      <c r="Z771" s="14">
        <f t="shared" si="276"/>
        <v>0</v>
      </c>
      <c r="AA771" s="14">
        <f t="shared" si="277"/>
        <v>0</v>
      </c>
      <c r="AB771" s="14">
        <f t="shared" si="282"/>
        <v>0</v>
      </c>
      <c r="AC771" s="15">
        <f t="shared" si="281"/>
        <v>319.89999999999998</v>
      </c>
      <c r="AD771" s="48">
        <f>(ROUND(AC771-AC758,1)/AC758)</f>
        <v>9.0692124105011929E-2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85</v>
      </c>
      <c r="E772" s="12">
        <v>0</v>
      </c>
      <c r="F772" s="12">
        <v>0</v>
      </c>
      <c r="G772" s="12">
        <v>0</v>
      </c>
      <c r="H772" s="12">
        <v>0</v>
      </c>
      <c r="I772" s="13">
        <v>82</v>
      </c>
      <c r="J772" s="13">
        <v>50</v>
      </c>
      <c r="K772" s="13">
        <v>0</v>
      </c>
      <c r="L772" s="13">
        <v>0</v>
      </c>
      <c r="M772" s="13">
        <v>0</v>
      </c>
      <c r="N772" s="14">
        <f>D772*$D$17</f>
        <v>90.100000000000009</v>
      </c>
      <c r="O772" s="14">
        <f>E772*$E$17</f>
        <v>0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229.75500000000005</v>
      </c>
      <c r="T772" s="14">
        <f>(O772/100)*(K772*$K$17)</f>
        <v>0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319.85500000000008</v>
      </c>
      <c r="Y772" s="14">
        <f t="shared" si="275"/>
        <v>0</v>
      </c>
      <c r="Z772" s="14">
        <f t="shared" si="276"/>
        <v>0</v>
      </c>
      <c r="AA772" s="14">
        <f t="shared" si="277"/>
        <v>0</v>
      </c>
      <c r="AB772" s="14">
        <f t="shared" si="282"/>
        <v>0</v>
      </c>
      <c r="AC772" s="15">
        <f t="shared" si="281"/>
        <v>319.89999999999998</v>
      </c>
      <c r="AD772" s="48">
        <f>(ROUND(AC772-AC758,1)/AC758)</f>
        <v>9.0692124105011929E-2</v>
      </c>
      <c r="AE772" s="113" t="s">
        <v>790</v>
      </c>
      <c r="AF772" s="60"/>
      <c r="AH772" s="59"/>
    </row>
    <row r="773" spans="1:34">
      <c r="A773" s="106" t="s">
        <v>0</v>
      </c>
      <c r="B773" s="90" t="s">
        <v>1008</v>
      </c>
      <c r="C773" s="50" t="s">
        <v>240</v>
      </c>
      <c r="D773" s="11">
        <v>50</v>
      </c>
      <c r="E773" s="11">
        <v>75</v>
      </c>
      <c r="F773" s="11">
        <v>0</v>
      </c>
      <c r="G773" s="11">
        <v>0</v>
      </c>
      <c r="H773" s="11">
        <v>0</v>
      </c>
      <c r="I773" s="51">
        <v>20</v>
      </c>
      <c r="J773" s="51">
        <v>40</v>
      </c>
      <c r="K773" s="51">
        <v>50</v>
      </c>
      <c r="L773" s="51">
        <v>0</v>
      </c>
      <c r="M773" s="51">
        <v>0</v>
      </c>
      <c r="N773" s="52">
        <f>D773*$D$3</f>
        <v>57.499999999999993</v>
      </c>
      <c r="O773" s="52">
        <f>E773*$E$3</f>
        <v>86.25</v>
      </c>
      <c r="P773" s="52">
        <f>F773*$F$3</f>
        <v>0</v>
      </c>
      <c r="Q773" s="52">
        <f>G773*$G$3</f>
        <v>0</v>
      </c>
      <c r="R773" s="52">
        <f>H773*$H$3</f>
        <v>0</v>
      </c>
      <c r="S773" s="52">
        <f>(N773/100)*(I773*$I$3)+(N773/100)*(J773*$J$3)</f>
        <v>69</v>
      </c>
      <c r="T773" s="52">
        <f>(O773/100)*(K773*$K$3)</f>
        <v>86.25</v>
      </c>
      <c r="U773" s="52">
        <f>(P773/100)*(K773*$K$3)+(P773/100)*(L773*$L$3)</f>
        <v>0</v>
      </c>
      <c r="V773" s="52">
        <f>(Q773/100)*(L773*$L$3)</f>
        <v>0</v>
      </c>
      <c r="W773" s="52">
        <f>(R773/100)*(K773*$K$3)+(R773/100)*(L773*$L$3)</f>
        <v>0</v>
      </c>
      <c r="X773" s="52">
        <f t="shared" ref="X773:X787" si="283">N773+S773</f>
        <v>126.5</v>
      </c>
      <c r="Y773" s="52">
        <f t="shared" ref="Y773:Y787" si="284">O773+T773</f>
        <v>172.5</v>
      </c>
      <c r="Z773" s="52">
        <f t="shared" ref="Z773:Z787" si="285">P773+U773</f>
        <v>0</v>
      </c>
      <c r="AA773" s="52">
        <f t="shared" ref="AA773:AA787" si="286">Q773+V773</f>
        <v>0</v>
      </c>
      <c r="AB773" s="52">
        <f>R773+W773</f>
        <v>0</v>
      </c>
      <c r="AC773" s="53">
        <f>ROUND(X773+Y773+Z773+AA773+AB773,1)</f>
        <v>299</v>
      </c>
      <c r="AD773" s="58"/>
      <c r="AE773" s="113"/>
      <c r="AF773" s="60"/>
      <c r="AH773" s="59"/>
    </row>
    <row r="774" spans="1:34">
      <c r="A774" s="99" t="s">
        <v>791</v>
      </c>
      <c r="B774" s="91">
        <v>10</v>
      </c>
      <c r="C774" s="21" t="s">
        <v>323</v>
      </c>
      <c r="D774" s="12">
        <v>50</v>
      </c>
      <c r="E774" s="12">
        <v>75</v>
      </c>
      <c r="F774" s="12">
        <v>0</v>
      </c>
      <c r="G774" s="12">
        <v>0</v>
      </c>
      <c r="H774" s="12">
        <v>0</v>
      </c>
      <c r="I774" s="13">
        <v>50</v>
      </c>
      <c r="J774" s="13">
        <v>70</v>
      </c>
      <c r="K774" s="13">
        <v>50</v>
      </c>
      <c r="L774" s="13">
        <v>0</v>
      </c>
      <c r="M774" s="13">
        <v>0</v>
      </c>
      <c r="N774" s="14">
        <f>D774*$D$4</f>
        <v>53</v>
      </c>
      <c r="O774" s="14">
        <f>E774*$E$4</f>
        <v>79.5</v>
      </c>
      <c r="P774" s="14">
        <f>F774*$F$4</f>
        <v>0</v>
      </c>
      <c r="Q774" s="14">
        <f>G774*$G$4</f>
        <v>0</v>
      </c>
      <c r="R774" s="14">
        <f>H774*$H$4</f>
        <v>0</v>
      </c>
      <c r="S774" s="14">
        <f>(N774/100)*(I774*$I$4)+(N774/100)*(J774*$J$4)</f>
        <v>127.2</v>
      </c>
      <c r="T774" s="14">
        <f>(O774/100)*(K774*$K$4)</f>
        <v>79.5</v>
      </c>
      <c r="U774" s="14">
        <f>(P774/100)*(K774*$K$4)+(P774/100)*(L774*$L$4)</f>
        <v>0</v>
      </c>
      <c r="V774" s="14">
        <f>(Q774/100)*(L774*$L$4)</f>
        <v>0</v>
      </c>
      <c r="W774" s="14">
        <f>(R774/100)*(K774*$K$4)+(R774/100)*(L774*$L$4)</f>
        <v>0</v>
      </c>
      <c r="X774" s="14">
        <f t="shared" si="283"/>
        <v>180.2</v>
      </c>
      <c r="Y774" s="14">
        <f t="shared" si="284"/>
        <v>159</v>
      </c>
      <c r="Z774" s="14">
        <f t="shared" si="285"/>
        <v>0</v>
      </c>
      <c r="AA774" s="14">
        <f t="shared" si="286"/>
        <v>0</v>
      </c>
      <c r="AB774" s="14">
        <f>R774+W774</f>
        <v>0</v>
      </c>
      <c r="AC774" s="15">
        <f>ROUND(X774+Y774+Z774+AA774+AB774,1)</f>
        <v>339.2</v>
      </c>
      <c r="AD774" s="48">
        <f>(ROUND(AC774-AC773,1)/AC773)</f>
        <v>0.13444816053511707</v>
      </c>
      <c r="AE774" s="113"/>
      <c r="AF774" s="60"/>
      <c r="AH774" s="59"/>
    </row>
    <row r="775" spans="1:34">
      <c r="A775" s="99" t="s">
        <v>792</v>
      </c>
      <c r="B775" s="91">
        <v>16</v>
      </c>
      <c r="C775" s="21" t="s">
        <v>825</v>
      </c>
      <c r="D775" s="12">
        <v>50</v>
      </c>
      <c r="E775" s="12">
        <v>75</v>
      </c>
      <c r="F775" s="12">
        <v>0</v>
      </c>
      <c r="G775" s="12">
        <v>0</v>
      </c>
      <c r="H775" s="12">
        <v>0</v>
      </c>
      <c r="I775" s="13">
        <v>20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D775*$D$5</f>
        <v>57.499999999999993</v>
      </c>
      <c r="O775" s="14">
        <f>E775*$E$5</f>
        <v>86.25</v>
      </c>
      <c r="P775" s="14">
        <f>F775*$F$5</f>
        <v>0</v>
      </c>
      <c r="Q775" s="14">
        <f>G775*$G$5</f>
        <v>0</v>
      </c>
      <c r="R775" s="14">
        <f>H775*$H$5</f>
        <v>0</v>
      </c>
      <c r="S775" s="14">
        <f>(N775/100)*(I775*$I$5)+(N775/100)*(J775*$J$5)</f>
        <v>69</v>
      </c>
      <c r="T775" s="14">
        <f>(O775/100)*(K775*$K$5)</f>
        <v>86.25</v>
      </c>
      <c r="U775" s="14">
        <f>(P775/100)*(K775*$K$5)+(P775/100)*(L775*$L$5)</f>
        <v>0</v>
      </c>
      <c r="V775" s="14">
        <f>(Q775/100)*(L775*$L$5)</f>
        <v>0</v>
      </c>
      <c r="W775" s="14">
        <f>(R775/100)*(K775*$K$5)+(R775/100)*(L775*$L$5)</f>
        <v>0</v>
      </c>
      <c r="X775" s="14">
        <f t="shared" si="283"/>
        <v>126.5</v>
      </c>
      <c r="Y775" s="14">
        <f t="shared" si="284"/>
        <v>172.5</v>
      </c>
      <c r="Z775" s="14">
        <f t="shared" si="285"/>
        <v>0</v>
      </c>
      <c r="AA775" s="14">
        <f t="shared" si="286"/>
        <v>0</v>
      </c>
      <c r="AB775" s="14">
        <f>R775+W775</f>
        <v>0</v>
      </c>
      <c r="AC775" s="15">
        <f t="shared" ref="AC775:AC787" si="287">ROUND(X775+Y775+Z775+AA775+AB775,1)</f>
        <v>299</v>
      </c>
      <c r="AD775" s="48">
        <f>(ROUND(AC775-AC773,1)/AC773)</f>
        <v>0</v>
      </c>
      <c r="AE775" s="113"/>
      <c r="AF775" s="60"/>
      <c r="AH775" s="59"/>
    </row>
    <row r="776" spans="1:34">
      <c r="A776" s="99" t="s">
        <v>793</v>
      </c>
      <c r="B776" s="91">
        <v>36</v>
      </c>
      <c r="C776" s="21" t="s">
        <v>336</v>
      </c>
      <c r="D776" s="12">
        <v>50</v>
      </c>
      <c r="E776" s="12">
        <v>75</v>
      </c>
      <c r="F776" s="12">
        <v>0</v>
      </c>
      <c r="G776" s="12">
        <v>0</v>
      </c>
      <c r="H776" s="12">
        <v>0</v>
      </c>
      <c r="I776" s="13">
        <v>20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D776*$D$6</f>
        <v>57.499999999999993</v>
      </c>
      <c r="O776" s="14">
        <f>E776*$E$6</f>
        <v>86.25</v>
      </c>
      <c r="P776" s="14">
        <f>F776*$F$6</f>
        <v>0</v>
      </c>
      <c r="Q776" s="14">
        <f>G776*$G$6</f>
        <v>0</v>
      </c>
      <c r="R776" s="14">
        <f>H776*$H$6</f>
        <v>0</v>
      </c>
      <c r="S776" s="14">
        <f>(N776/100)*(I776*$I$6)+(N776/100)*(J776*$J$6)</f>
        <v>69</v>
      </c>
      <c r="T776" s="14">
        <f>(O776/100)*(K776*$K$6)</f>
        <v>86.25</v>
      </c>
      <c r="U776" s="14">
        <f>(P776/100)*(K776*$K$6)+(P776/100)*(L776*$L$6)</f>
        <v>0</v>
      </c>
      <c r="V776" s="14">
        <f>(Q776/100)*(L776*$L$6)</f>
        <v>0</v>
      </c>
      <c r="W776" s="14">
        <f>(R776/100)*(K776*$K$6)+(R776/100)*(L776*$L$6)</f>
        <v>0</v>
      </c>
      <c r="X776" s="14">
        <f t="shared" si="283"/>
        <v>126.5</v>
      </c>
      <c r="Y776" s="14">
        <f t="shared" si="284"/>
        <v>172.5</v>
      </c>
      <c r="Z776" s="14">
        <f t="shared" si="285"/>
        <v>0</v>
      </c>
      <c r="AA776" s="14">
        <f t="shared" si="286"/>
        <v>0</v>
      </c>
      <c r="AB776" s="14">
        <f t="shared" ref="AB776:AB787" si="288">R776+W776</f>
        <v>0</v>
      </c>
      <c r="AC776" s="15">
        <f t="shared" si="287"/>
        <v>299</v>
      </c>
      <c r="AD776" s="48">
        <f>(ROUND(AC776-AC773,1)/AC773)</f>
        <v>0</v>
      </c>
      <c r="AE776" s="113"/>
      <c r="AF776" s="60"/>
      <c r="AH776" s="59"/>
    </row>
    <row r="777" spans="1:34">
      <c r="A777" s="99" t="s">
        <v>794</v>
      </c>
      <c r="B777" s="91">
        <v>0</v>
      </c>
      <c r="C777" s="21" t="s">
        <v>337</v>
      </c>
      <c r="D777" s="12">
        <v>50</v>
      </c>
      <c r="E777" s="12">
        <v>75</v>
      </c>
      <c r="F777" s="12">
        <v>0</v>
      </c>
      <c r="G777" s="12">
        <v>0</v>
      </c>
      <c r="H777" s="12">
        <v>0</v>
      </c>
      <c r="I777" s="13">
        <v>20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D777*$D$7</f>
        <v>57.499999999999993</v>
      </c>
      <c r="O777" s="14">
        <f>E777*$E$7</f>
        <v>86.25</v>
      </c>
      <c r="P777" s="14">
        <f>F777*$F$7</f>
        <v>0</v>
      </c>
      <c r="Q777" s="14">
        <f>G777*$G$7</f>
        <v>0</v>
      </c>
      <c r="R777" s="14">
        <f>H777*$H$7</f>
        <v>0</v>
      </c>
      <c r="S777" s="14">
        <f>(N777/100)*(I777*$I$7)+(N777/100)*(J777*$J$7)</f>
        <v>69</v>
      </c>
      <c r="T777" s="14">
        <f>(O777/100)*(K777*$K$7)</f>
        <v>86.25</v>
      </c>
      <c r="U777" s="14">
        <f>(P777/100)*(K777*$K$7)+(P777/100)*(L777*$L$7)</f>
        <v>0</v>
      </c>
      <c r="V777" s="14">
        <f>(Q777/100)*(L777*$L$7)</f>
        <v>0</v>
      </c>
      <c r="W777" s="14">
        <f>(R777/100)*(K777*$K$7)+(R777/100)*(L777*$L$7)</f>
        <v>0</v>
      </c>
      <c r="X777" s="14">
        <f t="shared" si="283"/>
        <v>126.5</v>
      </c>
      <c r="Y777" s="14">
        <f t="shared" si="284"/>
        <v>172.5</v>
      </c>
      <c r="Z777" s="14">
        <f t="shared" si="285"/>
        <v>0</v>
      </c>
      <c r="AA777" s="14">
        <f t="shared" si="286"/>
        <v>0</v>
      </c>
      <c r="AB777" s="14">
        <f t="shared" si="288"/>
        <v>0</v>
      </c>
      <c r="AC777" s="15">
        <f t="shared" si="287"/>
        <v>299</v>
      </c>
      <c r="AD777" s="48">
        <f>(ROUND(AC777-AC773,1)/AC773)</f>
        <v>0</v>
      </c>
      <c r="AE777" s="113"/>
      <c r="AF777" s="60"/>
      <c r="AH777" s="59"/>
    </row>
    <row r="778" spans="1:34">
      <c r="A778" s="99" t="s">
        <v>644</v>
      </c>
      <c r="B778" s="91"/>
      <c r="C778" s="21" t="s">
        <v>338</v>
      </c>
      <c r="D778" s="12">
        <v>50</v>
      </c>
      <c r="E778" s="12">
        <v>75</v>
      </c>
      <c r="F778" s="12">
        <v>0</v>
      </c>
      <c r="G778" s="12">
        <v>0</v>
      </c>
      <c r="H778" s="12">
        <v>0</v>
      </c>
      <c r="I778" s="13">
        <v>20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D778*$D$8</f>
        <v>57.499999999999993</v>
      </c>
      <c r="O778" s="14">
        <f>E778*$E$8</f>
        <v>86.25</v>
      </c>
      <c r="P778" s="14">
        <f>F778*$F$8</f>
        <v>0</v>
      </c>
      <c r="Q778" s="14">
        <f>G778*$G$8</f>
        <v>0</v>
      </c>
      <c r="R778" s="14">
        <f>H778*$H$8</f>
        <v>0</v>
      </c>
      <c r="S778" s="14">
        <f>(N778/100)*(I778*$I$8)+(N778/100)*(J778*$J$8)</f>
        <v>69</v>
      </c>
      <c r="T778" s="14">
        <f>(O778/100)*(K778*$K$8)</f>
        <v>86.25</v>
      </c>
      <c r="U778" s="14">
        <f>(P778/100)*(K778*$K$8)+(P778/100)*(L778*$L$8)</f>
        <v>0</v>
      </c>
      <c r="V778" s="14">
        <f>(Q778/100)*(L778*$L$8)</f>
        <v>0</v>
      </c>
      <c r="W778" s="14">
        <f>(R778/100)*(K778*$K$8)+(R778/100)*(L778*$L$8)</f>
        <v>0</v>
      </c>
      <c r="X778" s="14">
        <f t="shared" si="283"/>
        <v>126.5</v>
      </c>
      <c r="Y778" s="14">
        <f t="shared" si="284"/>
        <v>172.5</v>
      </c>
      <c r="Z778" s="14">
        <f t="shared" si="285"/>
        <v>0</v>
      </c>
      <c r="AA778" s="14">
        <f t="shared" si="286"/>
        <v>0</v>
      </c>
      <c r="AB778" s="14">
        <f t="shared" si="288"/>
        <v>0</v>
      </c>
      <c r="AC778" s="15">
        <f t="shared" si="287"/>
        <v>299</v>
      </c>
      <c r="AD778" s="48">
        <f>(ROUND(AC778-AC773,1)/AC773)</f>
        <v>0</v>
      </c>
      <c r="AE778" s="113"/>
      <c r="AF778" s="60"/>
      <c r="AH778" s="59"/>
    </row>
    <row r="779" spans="1:34">
      <c r="A779" s="99" t="s">
        <v>585</v>
      </c>
      <c r="B779" s="91"/>
      <c r="C779" s="21" t="s">
        <v>1</v>
      </c>
      <c r="D779" s="12">
        <v>25</v>
      </c>
      <c r="E779" s="12">
        <v>120</v>
      </c>
      <c r="F779" s="12">
        <v>0</v>
      </c>
      <c r="G779" s="12">
        <v>0</v>
      </c>
      <c r="H779" s="12">
        <v>0</v>
      </c>
      <c r="I779" s="13">
        <v>20</v>
      </c>
      <c r="J779" s="13">
        <v>40</v>
      </c>
      <c r="K779" s="13">
        <v>90</v>
      </c>
      <c r="L779" s="13">
        <v>0</v>
      </c>
      <c r="M779" s="13">
        <v>0</v>
      </c>
      <c r="N779" s="14">
        <f>D779*$D$9</f>
        <v>26.5</v>
      </c>
      <c r="O779" s="14">
        <f>E779*$E$9</f>
        <v>127.2</v>
      </c>
      <c r="P779" s="14">
        <f>F779*$F$9</f>
        <v>0</v>
      </c>
      <c r="Q779" s="14">
        <f>G779*$G$9</f>
        <v>0</v>
      </c>
      <c r="R779" s="14">
        <f>H779*$H$9</f>
        <v>0</v>
      </c>
      <c r="S779" s="14">
        <f>(N779/100)*(I779*$I$9)+(N779/100)*(J779*$J$9)</f>
        <v>15.900000000000002</v>
      </c>
      <c r="T779" s="14">
        <f>(O779/100)*(K779*$K$9)</f>
        <v>160.27199999999999</v>
      </c>
      <c r="U779" s="14">
        <f>(P779/100)*(K779*$K$9)+(P779/100)*(L779*$L$9)</f>
        <v>0</v>
      </c>
      <c r="V779" s="14">
        <f>(Q779/100)*(L779*$L$9)</f>
        <v>0</v>
      </c>
      <c r="W779" s="14">
        <f>(R779/100)*(K779*$K$9)+(R779/100)*(L779*$L$9)</f>
        <v>0</v>
      </c>
      <c r="X779" s="14">
        <f t="shared" si="283"/>
        <v>42.400000000000006</v>
      </c>
      <c r="Y779" s="14">
        <f t="shared" si="284"/>
        <v>287.47199999999998</v>
      </c>
      <c r="Z779" s="14">
        <f t="shared" si="285"/>
        <v>0</v>
      </c>
      <c r="AA779" s="14">
        <f t="shared" si="286"/>
        <v>0</v>
      </c>
      <c r="AB779" s="14">
        <f t="shared" si="288"/>
        <v>0</v>
      </c>
      <c r="AC779" s="15">
        <f t="shared" si="287"/>
        <v>329.9</v>
      </c>
      <c r="AD779" s="48">
        <f>(ROUND(AC779-AC773,1)/AC773)</f>
        <v>0.10334448160535116</v>
      </c>
      <c r="AE779" s="113"/>
      <c r="AF779" s="60"/>
      <c r="AH779" s="59"/>
    </row>
    <row r="780" spans="1:34">
      <c r="A780" s="99" t="s">
        <v>820</v>
      </c>
      <c r="B780" s="91"/>
      <c r="C780" s="21" t="s">
        <v>2</v>
      </c>
      <c r="D780" s="12">
        <v>25</v>
      </c>
      <c r="E780" s="12">
        <v>0</v>
      </c>
      <c r="F780" s="12">
        <v>120</v>
      </c>
      <c r="G780" s="12">
        <v>0</v>
      </c>
      <c r="H780" s="12">
        <v>0</v>
      </c>
      <c r="I780" s="13">
        <v>20</v>
      </c>
      <c r="J780" s="13">
        <v>40</v>
      </c>
      <c r="K780" s="13">
        <v>40</v>
      </c>
      <c r="L780" s="13">
        <v>40</v>
      </c>
      <c r="M780" s="13">
        <v>0</v>
      </c>
      <c r="N780" s="14">
        <f>D780*$D$10</f>
        <v>26.5</v>
      </c>
      <c r="O780" s="14">
        <f>E780*$E$10</f>
        <v>0</v>
      </c>
      <c r="P780" s="14">
        <f>F780*$F$10</f>
        <v>127.2</v>
      </c>
      <c r="Q780" s="14">
        <f>G780*$G$10</f>
        <v>0</v>
      </c>
      <c r="R780" s="14">
        <f>H780*$H$10</f>
        <v>0</v>
      </c>
      <c r="S780" s="14">
        <f>(N780/100)*(I780*$I$10)+(N780/100)*(J780*$J$10)</f>
        <v>15.900000000000002</v>
      </c>
      <c r="T780" s="14">
        <f>(O780/100)*(K780*$J$10)</f>
        <v>0</v>
      </c>
      <c r="U780" s="14">
        <f>(P780/100)*(K780*$K$10)+(P780/100)*(L780*$L$10)</f>
        <v>142.464</v>
      </c>
      <c r="V780" s="14">
        <f>(Q780/100)*(L780*$L$10)</f>
        <v>0</v>
      </c>
      <c r="W780" s="14">
        <f>(R780/100)*(K780*$K$10)+(R780/100)*(L780*$L$10)</f>
        <v>0</v>
      </c>
      <c r="X780" s="14">
        <f t="shared" si="283"/>
        <v>42.400000000000006</v>
      </c>
      <c r="Y780" s="14">
        <f t="shared" si="284"/>
        <v>0</v>
      </c>
      <c r="Z780" s="14">
        <f t="shared" si="285"/>
        <v>269.66399999999999</v>
      </c>
      <c r="AA780" s="14">
        <f t="shared" si="286"/>
        <v>0</v>
      </c>
      <c r="AB780" s="14">
        <f t="shared" si="288"/>
        <v>0</v>
      </c>
      <c r="AC780" s="15">
        <f t="shared" si="287"/>
        <v>312.10000000000002</v>
      </c>
      <c r="AD780" s="48">
        <f>(ROUND(AC780-AC773,1)/AC773)</f>
        <v>4.381270903010033E-2</v>
      </c>
      <c r="AE780" s="113"/>
      <c r="AF780" s="60"/>
      <c r="AH780" s="59"/>
    </row>
    <row r="781" spans="1:34">
      <c r="A781" s="99" t="s">
        <v>821</v>
      </c>
      <c r="B781" s="91"/>
      <c r="C781" s="21" t="s">
        <v>3</v>
      </c>
      <c r="D781" s="12">
        <v>25</v>
      </c>
      <c r="E781" s="12">
        <v>0</v>
      </c>
      <c r="F781" s="12">
        <v>0</v>
      </c>
      <c r="G781" s="12">
        <v>120</v>
      </c>
      <c r="H781" s="12">
        <v>0</v>
      </c>
      <c r="I781" s="13">
        <v>20</v>
      </c>
      <c r="J781" s="13">
        <v>40</v>
      </c>
      <c r="K781" s="13">
        <v>0</v>
      </c>
      <c r="L781" s="13">
        <v>80</v>
      </c>
      <c r="M781" s="13">
        <v>0</v>
      </c>
      <c r="N781" s="14">
        <f>D781*$D$11</f>
        <v>26.5</v>
      </c>
      <c r="O781" s="14">
        <f>E781*$E$11</f>
        <v>0</v>
      </c>
      <c r="P781" s="14">
        <f>F781*$F$11</f>
        <v>0</v>
      </c>
      <c r="Q781" s="14">
        <f>G781*$G$11</f>
        <v>127.2</v>
      </c>
      <c r="R781" s="14">
        <f>H781*$H$11</f>
        <v>0</v>
      </c>
      <c r="S781" s="14">
        <f>(N781/100)*(I781*$I$11)+(N781/100)*(J781*$J$11)</f>
        <v>15.900000000000002</v>
      </c>
      <c r="T781" s="14">
        <f>(O781/100)*(K781*$K$11)</f>
        <v>0</v>
      </c>
      <c r="U781" s="14">
        <f>(P781/100)*(K781*$K$11)+(P781/100)*(L781*$L$11)</f>
        <v>0</v>
      </c>
      <c r="V781" s="14">
        <f>(Q781/100)*(L781*$L$11)</f>
        <v>142.464</v>
      </c>
      <c r="W781" s="14">
        <f>(R781/100)*(K781*$K$11)+(R781/100)*(L781*$L$11)</f>
        <v>0</v>
      </c>
      <c r="X781" s="14">
        <f t="shared" si="283"/>
        <v>42.400000000000006</v>
      </c>
      <c r="Y781" s="14">
        <f t="shared" si="284"/>
        <v>0</v>
      </c>
      <c r="Z781" s="14">
        <f t="shared" si="285"/>
        <v>0</v>
      </c>
      <c r="AA781" s="14">
        <f t="shared" si="286"/>
        <v>269.66399999999999</v>
      </c>
      <c r="AB781" s="14">
        <f t="shared" si="288"/>
        <v>0</v>
      </c>
      <c r="AC781" s="15">
        <f t="shared" si="287"/>
        <v>312.10000000000002</v>
      </c>
      <c r="AD781" s="48">
        <f>(ROUND(AC781-AC773,1)/AC773)</f>
        <v>4.381270903010033E-2</v>
      </c>
      <c r="AE781" s="113"/>
      <c r="AF781" s="60"/>
      <c r="AH781" s="59"/>
    </row>
    <row r="782" spans="1:34">
      <c r="A782" s="99" t="s">
        <v>822</v>
      </c>
      <c r="B782" s="91"/>
      <c r="C782" s="21" t="s">
        <v>4</v>
      </c>
      <c r="D782" s="12">
        <v>25</v>
      </c>
      <c r="E782" s="12">
        <v>0</v>
      </c>
      <c r="F782" s="12">
        <v>0</v>
      </c>
      <c r="G782" s="12">
        <v>0</v>
      </c>
      <c r="H782" s="12">
        <v>120</v>
      </c>
      <c r="I782" s="13">
        <v>20</v>
      </c>
      <c r="J782" s="13">
        <v>40</v>
      </c>
      <c r="K782" s="13">
        <v>40</v>
      </c>
      <c r="L782" s="13">
        <v>40</v>
      </c>
      <c r="M782" s="13">
        <v>0</v>
      </c>
      <c r="N782" s="14">
        <f>D782*$D$12</f>
        <v>26.5</v>
      </c>
      <c r="O782" s="14">
        <f>E782*$E$12</f>
        <v>0</v>
      </c>
      <c r="P782" s="14">
        <f>F782*$F$12</f>
        <v>0</v>
      </c>
      <c r="Q782" s="14">
        <f>G782*$G$12</f>
        <v>0</v>
      </c>
      <c r="R782" s="14">
        <f>H782*$H$12</f>
        <v>127.2</v>
      </c>
      <c r="S782" s="14">
        <f>(N782/100)*(I782*$I$12)+(N782/100)*(J782*$J$12)</f>
        <v>15.900000000000002</v>
      </c>
      <c r="T782" s="14">
        <f>(O782/100)*(K782*$K$12)</f>
        <v>0</v>
      </c>
      <c r="U782" s="14">
        <f>(P782/100)*(K782*$K$12)+(P782/100)*(L782*$L$12)</f>
        <v>0</v>
      </c>
      <c r="V782" s="14">
        <f>(Q782/100)*(L782*$L$12)</f>
        <v>0</v>
      </c>
      <c r="W782" s="14">
        <f>(R782/100)*(K782*$K$12)+(R782/100)*(L782*$L$12)</f>
        <v>142.464</v>
      </c>
      <c r="X782" s="14">
        <f t="shared" si="283"/>
        <v>42.400000000000006</v>
      </c>
      <c r="Y782" s="14">
        <f t="shared" si="284"/>
        <v>0</v>
      </c>
      <c r="Z782" s="14">
        <f t="shared" si="285"/>
        <v>0</v>
      </c>
      <c r="AA782" s="14">
        <f t="shared" si="286"/>
        <v>0</v>
      </c>
      <c r="AB782" s="14">
        <f t="shared" si="288"/>
        <v>269.66399999999999</v>
      </c>
      <c r="AC782" s="15">
        <f t="shared" si="287"/>
        <v>312.10000000000002</v>
      </c>
      <c r="AD782" s="48">
        <f>(ROUND(AC782-AC773,1)/AC773)</f>
        <v>4.381270903010033E-2</v>
      </c>
      <c r="AE782" s="113"/>
      <c r="AF782" s="60"/>
      <c r="AH782" s="59"/>
    </row>
    <row r="783" spans="1:34">
      <c r="A783" s="99" t="s">
        <v>823</v>
      </c>
      <c r="B783" s="91"/>
      <c r="C783" s="21" t="s">
        <v>326</v>
      </c>
      <c r="D783" s="12">
        <v>50</v>
      </c>
      <c r="E783" s="12">
        <v>75</v>
      </c>
      <c r="F783" s="12">
        <v>0</v>
      </c>
      <c r="G783" s="12">
        <v>0</v>
      </c>
      <c r="H783" s="12">
        <v>0</v>
      </c>
      <c r="I783" s="13">
        <v>20</v>
      </c>
      <c r="J783" s="13">
        <v>40</v>
      </c>
      <c r="K783" s="13">
        <v>50</v>
      </c>
      <c r="L783" s="13">
        <v>0</v>
      </c>
      <c r="M783" s="13">
        <v>60</v>
      </c>
      <c r="N783" s="14">
        <f>D783*$D$13</f>
        <v>53</v>
      </c>
      <c r="O783" s="14">
        <f>E783*$E$13</f>
        <v>79.5</v>
      </c>
      <c r="P783" s="14">
        <f>F783*$F$13</f>
        <v>0</v>
      </c>
      <c r="Q783" s="14">
        <f>G783*$G$13</f>
        <v>0</v>
      </c>
      <c r="R783" s="14">
        <f>H783*$H$13</f>
        <v>0</v>
      </c>
      <c r="S783" s="14">
        <f>(N783/100)*(I783*$I$14)+(N783/100)*(J783*$J$14)+(N783/100)*(M783*$M$14)</f>
        <v>63.600000000000009</v>
      </c>
      <c r="T783" s="14">
        <f>(O783/100)*(K783*$K$13)+(O783/100)*(M783*$M$13)</f>
        <v>135.15</v>
      </c>
      <c r="U783" s="14">
        <f>(P783/100)*(K783*$K$13)+(P783/100)*(L783*$L$13)+(P783/100)*(M783*$M$13)</f>
        <v>0</v>
      </c>
      <c r="V783" s="14">
        <f>(Q783/100)*(L783*$L$13)+(Q783/100)*(M783*$M$13)</f>
        <v>0</v>
      </c>
      <c r="W783" s="14">
        <f>(R783/100)*(K783*$K$13)+(R783/100)*(L783*$L$13)+(R783/100)*(M783*$M$13)</f>
        <v>0</v>
      </c>
      <c r="X783" s="14">
        <f t="shared" si="283"/>
        <v>116.60000000000001</v>
      </c>
      <c r="Y783" s="14">
        <f t="shared" si="284"/>
        <v>214.65</v>
      </c>
      <c r="Z783" s="14">
        <f t="shared" si="285"/>
        <v>0</v>
      </c>
      <c r="AA783" s="14">
        <f t="shared" si="286"/>
        <v>0</v>
      </c>
      <c r="AB783" s="14">
        <f t="shared" si="288"/>
        <v>0</v>
      </c>
      <c r="AC783" s="15">
        <f t="shared" si="287"/>
        <v>331.3</v>
      </c>
      <c r="AD783" s="48">
        <f>(ROUND(AC783-AC773,1)/AC773)</f>
        <v>0.1080267558528428</v>
      </c>
      <c r="AE783" s="113"/>
      <c r="AF783" s="60"/>
      <c r="AH783" s="59"/>
    </row>
    <row r="784" spans="1:34">
      <c r="A784" s="99" t="s">
        <v>824</v>
      </c>
      <c r="B784" s="91"/>
      <c r="C784" s="21" t="s">
        <v>327</v>
      </c>
      <c r="D784" s="12">
        <v>95</v>
      </c>
      <c r="E784" s="12">
        <v>0</v>
      </c>
      <c r="F784" s="12">
        <v>0</v>
      </c>
      <c r="G784" s="12">
        <v>0</v>
      </c>
      <c r="H784" s="12">
        <v>0</v>
      </c>
      <c r="I784" s="13">
        <v>20</v>
      </c>
      <c r="J784" s="13">
        <v>40</v>
      </c>
      <c r="K784" s="13">
        <v>80</v>
      </c>
      <c r="L784" s="13">
        <v>0</v>
      </c>
      <c r="M784" s="13">
        <v>0</v>
      </c>
      <c r="N784" s="14">
        <f>D784*$D$14</f>
        <v>100.7</v>
      </c>
      <c r="O784" s="14">
        <f>E784*$E$14</f>
        <v>0</v>
      </c>
      <c r="P784" s="14">
        <f>F784*$F$14</f>
        <v>0</v>
      </c>
      <c r="Q784" s="14">
        <f>G784*$G$14</f>
        <v>0</v>
      </c>
      <c r="R784" s="14">
        <f>H784*$H$14</f>
        <v>0</v>
      </c>
      <c r="S784" s="14">
        <f>(N784/100)*(I784*$I$14)+(N784/100)*(J784*$J$14)+(N784/100)*(K784*$K$14)</f>
        <v>221.54000000000002</v>
      </c>
      <c r="T784" s="14">
        <f>(O784/100)*(K784*$K$14)</f>
        <v>0</v>
      </c>
      <c r="U784" s="14">
        <f>(P784/100)*(K784*$K$14)+(P784/100)*(L784*$L$14)</f>
        <v>0</v>
      </c>
      <c r="V784" s="14">
        <f>(Q784/100)*(L784*$L$14)</f>
        <v>0</v>
      </c>
      <c r="W784" s="14">
        <f>(R784/100)*(K784*$L$14)+(R784/100)*(L784*$M$14)</f>
        <v>0</v>
      </c>
      <c r="X784" s="14">
        <f t="shared" si="283"/>
        <v>322.24</v>
      </c>
      <c r="Y784" s="14">
        <f t="shared" si="284"/>
        <v>0</v>
      </c>
      <c r="Z784" s="14">
        <f t="shared" si="285"/>
        <v>0</v>
      </c>
      <c r="AA784" s="14">
        <f t="shared" si="286"/>
        <v>0</v>
      </c>
      <c r="AB784" s="14">
        <f t="shared" si="288"/>
        <v>0</v>
      </c>
      <c r="AC784" s="15">
        <f t="shared" si="287"/>
        <v>322.2</v>
      </c>
      <c r="AD784" s="48">
        <f>(ROUND(AC784-AC773,1)/AC773)</f>
        <v>7.7591973244147155E-2</v>
      </c>
      <c r="AE784" s="113"/>
      <c r="AF784" s="60"/>
      <c r="AH784" s="59"/>
    </row>
    <row r="785" spans="1:34">
      <c r="A785" s="99"/>
      <c r="B785" s="91"/>
      <c r="C785" s="21" t="s">
        <v>328</v>
      </c>
      <c r="D785" s="12">
        <v>95</v>
      </c>
      <c r="E785" s="12">
        <v>0</v>
      </c>
      <c r="F785" s="12">
        <v>0</v>
      </c>
      <c r="G785" s="12">
        <v>0</v>
      </c>
      <c r="H785" s="12">
        <v>0</v>
      </c>
      <c r="I785" s="13">
        <v>20</v>
      </c>
      <c r="J785" s="13">
        <v>40</v>
      </c>
      <c r="K785" s="13">
        <v>0</v>
      </c>
      <c r="L785" s="13">
        <v>80</v>
      </c>
      <c r="M785" s="13">
        <v>0</v>
      </c>
      <c r="N785" s="14">
        <f>D785*$D$15</f>
        <v>100.7</v>
      </c>
      <c r="O785" s="14">
        <f>E785*$E$15</f>
        <v>0</v>
      </c>
      <c r="P785" s="14">
        <f>F785*$F$15</f>
        <v>0</v>
      </c>
      <c r="Q785" s="14">
        <f>G785*$G$15</f>
        <v>0</v>
      </c>
      <c r="R785" s="14">
        <f>H785*$H$15</f>
        <v>0</v>
      </c>
      <c r="S785" s="14">
        <f>(N785/100)*(I785*$I$15)+(N785/100)*(J785*$J$15)+(N785/100)*(L785*$L$15)</f>
        <v>221.54000000000002</v>
      </c>
      <c r="T785" s="14">
        <f>(O785/100)*(K785*$K$15)</f>
        <v>0</v>
      </c>
      <c r="U785" s="14">
        <f>(P785/100)*(K785*$K$15)+(P785/100)*(L785*$L$15)</f>
        <v>0</v>
      </c>
      <c r="V785" s="14">
        <f>(Q785/100)*(L785*$L$15)</f>
        <v>0</v>
      </c>
      <c r="W785" s="14">
        <f>(R785/100)*(K785*$K$15)+(R785/100)*(L785*$L$15)</f>
        <v>0</v>
      </c>
      <c r="X785" s="14">
        <f t="shared" si="283"/>
        <v>322.24</v>
      </c>
      <c r="Y785" s="14">
        <f t="shared" si="284"/>
        <v>0</v>
      </c>
      <c r="Z785" s="14">
        <f t="shared" si="285"/>
        <v>0</v>
      </c>
      <c r="AA785" s="14">
        <f t="shared" si="286"/>
        <v>0</v>
      </c>
      <c r="AB785" s="14">
        <f t="shared" si="288"/>
        <v>0</v>
      </c>
      <c r="AC785" s="15">
        <f t="shared" si="287"/>
        <v>322.2</v>
      </c>
      <c r="AD785" s="48">
        <f>(ROUND(AC785-AC773,1)/AC773)</f>
        <v>7.7591973244147155E-2</v>
      </c>
      <c r="AE785" s="113"/>
      <c r="AF785" s="60"/>
      <c r="AH785" s="59"/>
    </row>
    <row r="786" spans="1:34">
      <c r="A786" s="99"/>
      <c r="B786" s="91"/>
      <c r="C786" s="21" t="s">
        <v>324</v>
      </c>
      <c r="D786" s="12">
        <v>50</v>
      </c>
      <c r="E786" s="12">
        <v>75</v>
      </c>
      <c r="F786" s="12">
        <v>0</v>
      </c>
      <c r="G786" s="12">
        <v>0</v>
      </c>
      <c r="H786" s="12">
        <v>0</v>
      </c>
      <c r="I786" s="13">
        <v>20</v>
      </c>
      <c r="J786" s="13">
        <v>100</v>
      </c>
      <c r="K786" s="13">
        <v>50</v>
      </c>
      <c r="L786" s="13">
        <v>0</v>
      </c>
      <c r="M786" s="13">
        <v>0</v>
      </c>
      <c r="N786" s="14">
        <f>D786*$D$16</f>
        <v>53</v>
      </c>
      <c r="O786" s="14">
        <f>E786*$E$16</f>
        <v>79.5</v>
      </c>
      <c r="P786" s="14">
        <f>F786*$F$16</f>
        <v>0</v>
      </c>
      <c r="Q786" s="14">
        <f>G786*$G$16</f>
        <v>0</v>
      </c>
      <c r="R786" s="14">
        <f>H786*$H$16</f>
        <v>0</v>
      </c>
      <c r="S786" s="14">
        <f>(N786/100)*(I786*$I$16)+(N786/100)*(J786*$J$16)</f>
        <v>143.1</v>
      </c>
      <c r="T786" s="14">
        <f>(O786/100)*(K786*$K$16)</f>
        <v>39.75</v>
      </c>
      <c r="U786" s="14">
        <f>(P786/100)*(K786*$K$16)+(P786/100)*(L786*$L$16)</f>
        <v>0</v>
      </c>
      <c r="V786" s="14">
        <f>(Q786/100)*(L786*$L$16)</f>
        <v>0</v>
      </c>
      <c r="W786" s="14">
        <f>(R786/100)*(K786*$K$16)+(R786/100)*(L786*$L$16)</f>
        <v>0</v>
      </c>
      <c r="X786" s="14">
        <f t="shared" si="283"/>
        <v>196.1</v>
      </c>
      <c r="Y786" s="14">
        <f t="shared" si="284"/>
        <v>119.25</v>
      </c>
      <c r="Z786" s="14">
        <f t="shared" si="285"/>
        <v>0</v>
      </c>
      <c r="AA786" s="14">
        <f t="shared" si="286"/>
        <v>0</v>
      </c>
      <c r="AB786" s="14">
        <f t="shared" si="288"/>
        <v>0</v>
      </c>
      <c r="AC786" s="15">
        <f t="shared" si="287"/>
        <v>315.39999999999998</v>
      </c>
      <c r="AD786" s="48">
        <f>(ROUND(AC786-AC773,1)/AC773)</f>
        <v>5.4849498327759191E-2</v>
      </c>
      <c r="AE786" s="113"/>
      <c r="AF786" s="60"/>
      <c r="AH786" s="59"/>
    </row>
    <row r="787" spans="1:34">
      <c r="A787" s="99"/>
      <c r="B787" s="91"/>
      <c r="C787" s="21" t="s">
        <v>325</v>
      </c>
      <c r="D787" s="12">
        <v>50</v>
      </c>
      <c r="E787" s="12">
        <v>75</v>
      </c>
      <c r="F787" s="12">
        <v>0</v>
      </c>
      <c r="G787" s="12">
        <v>0</v>
      </c>
      <c r="H787" s="12">
        <v>0</v>
      </c>
      <c r="I787" s="13">
        <v>80</v>
      </c>
      <c r="J787" s="13">
        <v>40</v>
      </c>
      <c r="K787" s="13">
        <v>50</v>
      </c>
      <c r="L787" s="13">
        <v>0</v>
      </c>
      <c r="M787" s="13">
        <v>0</v>
      </c>
      <c r="N787" s="14">
        <f>D787*$D$17</f>
        <v>53</v>
      </c>
      <c r="O787" s="14">
        <f>E787*$E$17</f>
        <v>79.5</v>
      </c>
      <c r="P787" s="14">
        <f>F787*$F$17</f>
        <v>0</v>
      </c>
      <c r="Q787" s="14">
        <f>G787*$G$17</f>
        <v>0</v>
      </c>
      <c r="R787" s="14">
        <f>H787*$H$17</f>
        <v>0</v>
      </c>
      <c r="S787" s="14">
        <f>(N787/100)*(I787*$I$17)+(N787/100)*(J787*$J$17)</f>
        <v>127.2</v>
      </c>
      <c r="T787" s="14">
        <f>(O787/100)*(K787*$K$17)</f>
        <v>39.75</v>
      </c>
      <c r="U787" s="14">
        <f>(P787/100)*(K787*$K$17)+(P787/100)*(L787*$L$17)</f>
        <v>0</v>
      </c>
      <c r="V787" s="14">
        <f>(Q787/100)*(L787*$L$17)</f>
        <v>0</v>
      </c>
      <c r="W787" s="14">
        <f>(R787/100)*(K787*$K$17)+(R787/100)*(L787*$L$17)</f>
        <v>0</v>
      </c>
      <c r="X787" s="14">
        <f t="shared" si="283"/>
        <v>180.2</v>
      </c>
      <c r="Y787" s="14">
        <f t="shared" si="284"/>
        <v>119.25</v>
      </c>
      <c r="Z787" s="14">
        <f t="shared" si="285"/>
        <v>0</v>
      </c>
      <c r="AA787" s="14">
        <f t="shared" si="286"/>
        <v>0</v>
      </c>
      <c r="AB787" s="14">
        <f t="shared" si="288"/>
        <v>0</v>
      </c>
      <c r="AC787" s="15">
        <f t="shared" si="287"/>
        <v>299.5</v>
      </c>
      <c r="AD787" s="48">
        <f>(ROUND(AC787-AC773,1)/AC773)</f>
        <v>1.6722408026755853E-3</v>
      </c>
      <c r="AE787" s="113" t="s">
        <v>790</v>
      </c>
      <c r="AF787" s="60"/>
      <c r="AH787" s="59"/>
    </row>
    <row r="788" spans="1:34">
      <c r="A788" s="107"/>
      <c r="B788" s="152" t="s">
        <v>42</v>
      </c>
      <c r="C788" s="152"/>
      <c r="D788" s="152"/>
      <c r="E788" s="152"/>
      <c r="F788" s="152"/>
      <c r="G788" s="152"/>
      <c r="H788" s="152"/>
      <c r="I788" s="152"/>
      <c r="J788" s="152"/>
      <c r="K788" s="152"/>
      <c r="L788" s="152"/>
      <c r="M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  <c r="Z788" s="152"/>
      <c r="AA788" s="152"/>
      <c r="AB788" s="152"/>
      <c r="AC788" s="18">
        <v>450</v>
      </c>
      <c r="AD788" s="18"/>
      <c r="AE788" s="113"/>
      <c r="AF788" s="60"/>
      <c r="AH788" s="59"/>
    </row>
    <row r="789" spans="1:34">
      <c r="A789" s="106" t="s">
        <v>0</v>
      </c>
      <c r="B789" s="87" t="s">
        <v>43</v>
      </c>
      <c r="C789" s="21" t="s">
        <v>242</v>
      </c>
      <c r="D789" s="12">
        <v>125</v>
      </c>
      <c r="E789" s="12">
        <v>0</v>
      </c>
      <c r="F789" s="12">
        <v>0</v>
      </c>
      <c r="G789" s="12">
        <v>0</v>
      </c>
      <c r="H789" s="12">
        <v>0</v>
      </c>
      <c r="I789" s="13">
        <v>50</v>
      </c>
      <c r="J789" s="13">
        <v>35</v>
      </c>
      <c r="K789" s="13">
        <v>0</v>
      </c>
      <c r="L789" s="13">
        <v>0</v>
      </c>
      <c r="M789" s="13">
        <v>0</v>
      </c>
      <c r="N789" s="14">
        <f>D789*$D$3</f>
        <v>143.75</v>
      </c>
      <c r="O789" s="14">
        <f>E789*$E$3</f>
        <v>0</v>
      </c>
      <c r="P789" s="14">
        <f>F789*$F$3</f>
        <v>0</v>
      </c>
      <c r="Q789" s="14">
        <f>G789*$G$3</f>
        <v>0</v>
      </c>
      <c r="R789" s="14">
        <f>H789*$H$3</f>
        <v>0</v>
      </c>
      <c r="S789" s="14">
        <f>(N789/100)*(I789*$I$3)+(N789/100)*(J789*$J$3)</f>
        <v>244.375</v>
      </c>
      <c r="T789" s="14">
        <f>(O789/100)*(K789*$K$3)</f>
        <v>0</v>
      </c>
      <c r="U789" s="14">
        <f>(P789/100)*(K789*$K$3)+(P789/100)*(L789*$L$3)</f>
        <v>0</v>
      </c>
      <c r="V789" s="14">
        <f>(Q789/100)*(L789*$L$3)</f>
        <v>0</v>
      </c>
      <c r="W789" s="14">
        <f>(R789/100)*(K789*$K$3)+(R789/100)*(L789*$L$3)</f>
        <v>0</v>
      </c>
      <c r="X789" s="14">
        <f t="shared" ref="X789:X803" si="289">N789+S789</f>
        <v>388.125</v>
      </c>
      <c r="Y789" s="14">
        <f t="shared" ref="Y789:Y803" si="290">O789+T789</f>
        <v>0</v>
      </c>
      <c r="Z789" s="14">
        <f t="shared" ref="Z789:Z803" si="291">P789+U789</f>
        <v>0</v>
      </c>
      <c r="AA789" s="14">
        <f t="shared" ref="AA789:AA803" si="292">Q789+V789</f>
        <v>0</v>
      </c>
      <c r="AB789" s="14">
        <f>R789+W789</f>
        <v>0</v>
      </c>
      <c r="AC789" s="15">
        <f>ROUND(X789+Y789+Z789+AA789+AB789,1)</f>
        <v>388.1</v>
      </c>
      <c r="AD789" s="48">
        <v>0</v>
      </c>
      <c r="AE789" s="113"/>
      <c r="AF789" s="60"/>
      <c r="AH789" s="59"/>
    </row>
    <row r="790" spans="1:34">
      <c r="A790" s="99" t="s">
        <v>791</v>
      </c>
      <c r="B790" s="87">
        <v>16</v>
      </c>
      <c r="C790" s="21" t="s">
        <v>323</v>
      </c>
      <c r="D790" s="12">
        <v>125</v>
      </c>
      <c r="E790" s="12">
        <v>0</v>
      </c>
      <c r="F790" s="12">
        <v>0</v>
      </c>
      <c r="G790" s="12">
        <v>0</v>
      </c>
      <c r="H790" s="12">
        <v>0</v>
      </c>
      <c r="I790" s="13">
        <v>66</v>
      </c>
      <c r="J790" s="13">
        <v>50</v>
      </c>
      <c r="K790" s="13">
        <v>0</v>
      </c>
      <c r="L790" s="13">
        <v>0</v>
      </c>
      <c r="M790" s="13">
        <v>0</v>
      </c>
      <c r="N790" s="14">
        <f>D790*$D$4</f>
        <v>132.5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307.39999999999998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89"/>
        <v>439.9</v>
      </c>
      <c r="Y790" s="14">
        <f t="shared" si="290"/>
        <v>0</v>
      </c>
      <c r="Z790" s="14">
        <f t="shared" si="291"/>
        <v>0</v>
      </c>
      <c r="AA790" s="14">
        <f t="shared" si="292"/>
        <v>0</v>
      </c>
      <c r="AB790" s="14">
        <f>R790+W790</f>
        <v>0</v>
      </c>
      <c r="AC790" s="15">
        <f>ROUND(X790+Y790+Z790+AA790+AB790,1)</f>
        <v>439.9</v>
      </c>
      <c r="AD790" s="48">
        <f>(ROUND(AC790-AC789,1)/AC789)</f>
        <v>0.13347075496006183</v>
      </c>
      <c r="AE790" s="113"/>
      <c r="AF790" s="60"/>
      <c r="AH790" s="59"/>
    </row>
    <row r="791" spans="1:34">
      <c r="A791" s="99" t="s">
        <v>792</v>
      </c>
      <c r="B791" s="87">
        <v>10</v>
      </c>
      <c r="C791" s="21" t="s">
        <v>825</v>
      </c>
      <c r="D791" s="12">
        <v>125</v>
      </c>
      <c r="E791" s="12">
        <v>0</v>
      </c>
      <c r="F791" s="12">
        <v>0</v>
      </c>
      <c r="G791" s="12">
        <v>0</v>
      </c>
      <c r="H791" s="12">
        <v>0</v>
      </c>
      <c r="I791" s="13">
        <v>50</v>
      </c>
      <c r="J791" s="13">
        <v>35</v>
      </c>
      <c r="K791" s="13">
        <v>0</v>
      </c>
      <c r="L791" s="13">
        <v>0</v>
      </c>
      <c r="M791" s="13">
        <v>0</v>
      </c>
      <c r="N791" s="14">
        <f>D791*$D$5</f>
        <v>143.75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244.375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89"/>
        <v>388.125</v>
      </c>
      <c r="Y791" s="14">
        <f t="shared" si="290"/>
        <v>0</v>
      </c>
      <c r="Z791" s="14">
        <f t="shared" si="291"/>
        <v>0</v>
      </c>
      <c r="AA791" s="14">
        <f t="shared" si="292"/>
        <v>0</v>
      </c>
      <c r="AB791" s="14">
        <f>R791+W791</f>
        <v>0</v>
      </c>
      <c r="AC791" s="15">
        <f t="shared" ref="AC791:AC803" si="293">ROUND(X791+Y791+Z791+AA791+AB791,1)</f>
        <v>388.1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7">
        <v>0</v>
      </c>
      <c r="C792" s="21" t="s">
        <v>336</v>
      </c>
      <c r="D792" s="12">
        <v>125</v>
      </c>
      <c r="E792" s="12">
        <v>0</v>
      </c>
      <c r="F792" s="12">
        <v>0</v>
      </c>
      <c r="G792" s="12">
        <v>0</v>
      </c>
      <c r="H792" s="12">
        <v>0</v>
      </c>
      <c r="I792" s="13">
        <v>50</v>
      </c>
      <c r="J792" s="13">
        <v>35</v>
      </c>
      <c r="K792" s="13">
        <v>0</v>
      </c>
      <c r="L792" s="13">
        <v>0</v>
      </c>
      <c r="M792" s="13">
        <v>0</v>
      </c>
      <c r="N792" s="14">
        <f>D792*$D$6</f>
        <v>143.75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244.375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89"/>
        <v>388.125</v>
      </c>
      <c r="Y792" s="14">
        <f t="shared" si="290"/>
        <v>0</v>
      </c>
      <c r="Z792" s="14">
        <f t="shared" si="291"/>
        <v>0</v>
      </c>
      <c r="AA792" s="14">
        <f t="shared" si="292"/>
        <v>0</v>
      </c>
      <c r="AB792" s="14">
        <f t="shared" ref="AB792:AB804" si="294">R792+W792</f>
        <v>0</v>
      </c>
      <c r="AC792" s="15">
        <f t="shared" si="293"/>
        <v>388.1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7">
        <v>0</v>
      </c>
      <c r="C793" s="21" t="s">
        <v>337</v>
      </c>
      <c r="D793" s="12">
        <v>125</v>
      </c>
      <c r="E793" s="12">
        <v>0</v>
      </c>
      <c r="F793" s="12">
        <v>0</v>
      </c>
      <c r="G793" s="12">
        <v>0</v>
      </c>
      <c r="H793" s="12">
        <v>0</v>
      </c>
      <c r="I793" s="13">
        <v>50</v>
      </c>
      <c r="J793" s="13">
        <v>35</v>
      </c>
      <c r="K793" s="13">
        <v>0</v>
      </c>
      <c r="L793" s="13">
        <v>0</v>
      </c>
      <c r="M793" s="13">
        <v>0</v>
      </c>
      <c r="N793" s="14">
        <f>D793*$D$7</f>
        <v>143.75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244.375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89"/>
        <v>388.125</v>
      </c>
      <c r="Y793" s="14">
        <f t="shared" si="290"/>
        <v>0</v>
      </c>
      <c r="Z793" s="14">
        <f t="shared" si="291"/>
        <v>0</v>
      </c>
      <c r="AA793" s="14">
        <f t="shared" si="292"/>
        <v>0</v>
      </c>
      <c r="AB793" s="14">
        <f t="shared" si="294"/>
        <v>0</v>
      </c>
      <c r="AC793" s="15">
        <f t="shared" si="293"/>
        <v>388.1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7"/>
      <c r="C794" s="21" t="s">
        <v>338</v>
      </c>
      <c r="D794" s="12">
        <v>125</v>
      </c>
      <c r="E794" s="12">
        <v>0</v>
      </c>
      <c r="F794" s="12">
        <v>0</v>
      </c>
      <c r="G794" s="12">
        <v>0</v>
      </c>
      <c r="H794" s="12">
        <v>0</v>
      </c>
      <c r="I794" s="13">
        <v>50</v>
      </c>
      <c r="J794" s="13">
        <v>35</v>
      </c>
      <c r="K794" s="13">
        <v>0</v>
      </c>
      <c r="L794" s="13">
        <v>0</v>
      </c>
      <c r="M794" s="13">
        <v>0</v>
      </c>
      <c r="N794" s="14">
        <f>D794*$D$8</f>
        <v>143.75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244.375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89"/>
        <v>388.125</v>
      </c>
      <c r="Y794" s="14">
        <f t="shared" si="290"/>
        <v>0</v>
      </c>
      <c r="Z794" s="14">
        <f t="shared" si="291"/>
        <v>0</v>
      </c>
      <c r="AA794" s="14">
        <f t="shared" si="292"/>
        <v>0</v>
      </c>
      <c r="AB794" s="14">
        <f t="shared" si="294"/>
        <v>0</v>
      </c>
      <c r="AC794" s="15">
        <f t="shared" si="293"/>
        <v>388.1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7"/>
      <c r="C795" s="21" t="s">
        <v>1</v>
      </c>
      <c r="D795" s="12">
        <v>62</v>
      </c>
      <c r="E795" s="12">
        <v>125</v>
      </c>
      <c r="F795" s="12">
        <v>0</v>
      </c>
      <c r="G795" s="12">
        <v>0</v>
      </c>
      <c r="H795" s="12">
        <v>0</v>
      </c>
      <c r="I795" s="13">
        <v>50</v>
      </c>
      <c r="J795" s="13">
        <v>35</v>
      </c>
      <c r="K795" s="13">
        <v>90</v>
      </c>
      <c r="L795" s="13">
        <v>0</v>
      </c>
      <c r="M795" s="13">
        <v>0</v>
      </c>
      <c r="N795" s="14">
        <f>D795*$D$9</f>
        <v>65.72</v>
      </c>
      <c r="O795" s="14">
        <f>E795*$E$9</f>
        <v>132.5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55.861999999999995</v>
      </c>
      <c r="T795" s="14">
        <f>(O795/100)*(K795*$K$9)</f>
        <v>166.95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89"/>
        <v>121.58199999999999</v>
      </c>
      <c r="Y795" s="14">
        <f t="shared" si="290"/>
        <v>299.45</v>
      </c>
      <c r="Z795" s="14">
        <f t="shared" si="291"/>
        <v>0</v>
      </c>
      <c r="AA795" s="14">
        <f t="shared" si="292"/>
        <v>0</v>
      </c>
      <c r="AB795" s="14">
        <f t="shared" si="294"/>
        <v>0</v>
      </c>
      <c r="AC795" s="15">
        <f t="shared" si="293"/>
        <v>421</v>
      </c>
      <c r="AD795" s="48">
        <f>(ROUND(AC795-AC789,1)/AC789)</f>
        <v>8.4771965988147374E-2</v>
      </c>
      <c r="AE795" s="113"/>
      <c r="AF795" s="60"/>
      <c r="AH795" s="59"/>
    </row>
    <row r="796" spans="1:34">
      <c r="A796" s="99" t="s">
        <v>820</v>
      </c>
      <c r="B796" s="87"/>
      <c r="C796" s="21" t="s">
        <v>2</v>
      </c>
      <c r="D796" s="12">
        <v>62</v>
      </c>
      <c r="E796" s="12">
        <v>0</v>
      </c>
      <c r="F796" s="12">
        <v>125</v>
      </c>
      <c r="G796" s="12">
        <v>0</v>
      </c>
      <c r="H796" s="12">
        <v>0</v>
      </c>
      <c r="I796" s="13">
        <v>50</v>
      </c>
      <c r="J796" s="13">
        <v>35</v>
      </c>
      <c r="K796" s="13">
        <v>45</v>
      </c>
      <c r="L796" s="13">
        <v>45</v>
      </c>
      <c r="M796" s="13">
        <v>0</v>
      </c>
      <c r="N796" s="14">
        <f>D796*$D$10</f>
        <v>65.72</v>
      </c>
      <c r="O796" s="14">
        <f>E796*$E$10</f>
        <v>0</v>
      </c>
      <c r="P796" s="14">
        <f>F796*$F$10</f>
        <v>132.5</v>
      </c>
      <c r="Q796" s="14">
        <f>G796*$G$10</f>
        <v>0</v>
      </c>
      <c r="R796" s="14">
        <f>H796*$H$10</f>
        <v>0</v>
      </c>
      <c r="S796" s="14">
        <f>(N796/100)*(I796*$I$10)+(N796/100)*(J796*$J$10)</f>
        <v>55.861999999999995</v>
      </c>
      <c r="T796" s="14">
        <f>(O796/100)*(K796*$J$10)</f>
        <v>0</v>
      </c>
      <c r="U796" s="14">
        <f>(P796/100)*(K796*$K$10)+(P796/100)*(L796*$L$10)</f>
        <v>166.95</v>
      </c>
      <c r="V796" s="14">
        <f>(Q796/100)*(L796*$L$10)</f>
        <v>0</v>
      </c>
      <c r="W796" s="14">
        <f>(R796/100)*(K796*$K$10)+(R796/100)*(L796*$L$10)</f>
        <v>0</v>
      </c>
      <c r="X796" s="14">
        <f t="shared" si="289"/>
        <v>121.58199999999999</v>
      </c>
      <c r="Y796" s="14">
        <f t="shared" si="290"/>
        <v>0</v>
      </c>
      <c r="Z796" s="14">
        <f t="shared" si="291"/>
        <v>299.45</v>
      </c>
      <c r="AA796" s="14">
        <f t="shared" si="292"/>
        <v>0</v>
      </c>
      <c r="AB796" s="14">
        <f t="shared" si="294"/>
        <v>0</v>
      </c>
      <c r="AC796" s="15">
        <f t="shared" si="293"/>
        <v>421</v>
      </c>
      <c r="AD796" s="48">
        <f>(ROUND(AC796-AC789,1)/AC789)</f>
        <v>8.4771965988147374E-2</v>
      </c>
      <c r="AE796" s="113"/>
      <c r="AF796" s="60"/>
      <c r="AH796" s="59"/>
    </row>
    <row r="797" spans="1:34">
      <c r="A797" s="99" t="s">
        <v>821</v>
      </c>
      <c r="B797" s="87"/>
      <c r="C797" s="21" t="s">
        <v>3</v>
      </c>
      <c r="D797" s="12">
        <v>62</v>
      </c>
      <c r="E797" s="12">
        <v>0</v>
      </c>
      <c r="F797" s="12">
        <v>0</v>
      </c>
      <c r="G797" s="12">
        <v>125</v>
      </c>
      <c r="H797" s="12">
        <v>0</v>
      </c>
      <c r="I797" s="13">
        <v>50</v>
      </c>
      <c r="J797" s="13">
        <v>35</v>
      </c>
      <c r="K797" s="13">
        <v>0</v>
      </c>
      <c r="L797" s="13">
        <v>90</v>
      </c>
      <c r="M797" s="13">
        <v>0</v>
      </c>
      <c r="N797" s="14">
        <f>D797*$D$11</f>
        <v>65.72</v>
      </c>
      <c r="O797" s="14">
        <f>E797*$E$11</f>
        <v>0</v>
      </c>
      <c r="P797" s="14">
        <f>F797*$F$11</f>
        <v>0</v>
      </c>
      <c r="Q797" s="14">
        <f>G797*$G$11</f>
        <v>132.5</v>
      </c>
      <c r="R797" s="14">
        <f>H797*$H$11</f>
        <v>0</v>
      </c>
      <c r="S797" s="14">
        <f>(N797/100)*(I797*$I$11)+(N797/100)*(J797*$J$11)</f>
        <v>55.861999999999995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166.95</v>
      </c>
      <c r="W797" s="14">
        <f>(R797/100)*(K797*$K$11)+(R797/100)*(L797*$L$11)</f>
        <v>0</v>
      </c>
      <c r="X797" s="14">
        <f t="shared" si="289"/>
        <v>121.58199999999999</v>
      </c>
      <c r="Y797" s="14">
        <f t="shared" si="290"/>
        <v>0</v>
      </c>
      <c r="Z797" s="14">
        <f t="shared" si="291"/>
        <v>0</v>
      </c>
      <c r="AA797" s="14">
        <f t="shared" si="292"/>
        <v>299.45</v>
      </c>
      <c r="AB797" s="14">
        <f t="shared" si="294"/>
        <v>0</v>
      </c>
      <c r="AC797" s="15">
        <f t="shared" si="293"/>
        <v>421</v>
      </c>
      <c r="AD797" s="48">
        <f>(ROUND(AC797-AC789,1)/AC789)</f>
        <v>8.4771965988147374E-2</v>
      </c>
      <c r="AE797" s="113"/>
      <c r="AF797" s="60"/>
      <c r="AH797" s="59"/>
    </row>
    <row r="798" spans="1:34">
      <c r="A798" s="99" t="s">
        <v>822</v>
      </c>
      <c r="B798" s="87"/>
      <c r="C798" s="21" t="s">
        <v>4</v>
      </c>
      <c r="D798" s="12">
        <v>62</v>
      </c>
      <c r="E798" s="12">
        <v>0</v>
      </c>
      <c r="F798" s="12">
        <v>0</v>
      </c>
      <c r="G798" s="12">
        <v>0</v>
      </c>
      <c r="H798" s="12">
        <v>125</v>
      </c>
      <c r="I798" s="13">
        <v>50</v>
      </c>
      <c r="J798" s="13">
        <v>35</v>
      </c>
      <c r="K798" s="13">
        <v>45</v>
      </c>
      <c r="L798" s="13">
        <v>45</v>
      </c>
      <c r="M798" s="13">
        <v>0</v>
      </c>
      <c r="N798" s="14">
        <f>D798*$D$12</f>
        <v>65.72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132.5</v>
      </c>
      <c r="S798" s="14">
        <f>(N798/100)*(I798*$I$12)+(N798/100)*(J798*$J$12)</f>
        <v>55.861999999999995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166.95</v>
      </c>
      <c r="X798" s="14">
        <f t="shared" si="289"/>
        <v>121.58199999999999</v>
      </c>
      <c r="Y798" s="14">
        <f t="shared" si="290"/>
        <v>0</v>
      </c>
      <c r="Z798" s="14">
        <f t="shared" si="291"/>
        <v>0</v>
      </c>
      <c r="AA798" s="14">
        <f t="shared" si="292"/>
        <v>0</v>
      </c>
      <c r="AB798" s="14">
        <f t="shared" si="294"/>
        <v>299.45</v>
      </c>
      <c r="AC798" s="15">
        <f t="shared" si="293"/>
        <v>421</v>
      </c>
      <c r="AD798" s="48">
        <f>(ROUND(AC798-AC789,1)/AC789)</f>
        <v>8.4771965988147374E-2</v>
      </c>
      <c r="AE798" s="113"/>
      <c r="AF798" s="60"/>
      <c r="AH798" s="59"/>
    </row>
    <row r="799" spans="1:34">
      <c r="A799" s="99" t="s">
        <v>823</v>
      </c>
      <c r="B799" s="87"/>
      <c r="C799" s="21" t="s">
        <v>326</v>
      </c>
      <c r="D799" s="12">
        <v>125</v>
      </c>
      <c r="E799" s="12">
        <v>0</v>
      </c>
      <c r="F799" s="12">
        <v>0</v>
      </c>
      <c r="G799" s="12">
        <v>0</v>
      </c>
      <c r="H799" s="12">
        <v>0</v>
      </c>
      <c r="I799" s="13">
        <v>50</v>
      </c>
      <c r="J799" s="13">
        <v>35</v>
      </c>
      <c r="K799" s="13">
        <v>0</v>
      </c>
      <c r="L799" s="13">
        <v>0</v>
      </c>
      <c r="M799" s="13">
        <v>70</v>
      </c>
      <c r="N799" s="14">
        <f>D799*$D$13</f>
        <v>132.5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298.125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430.625</v>
      </c>
      <c r="Y799" s="14">
        <f t="shared" si="290"/>
        <v>0</v>
      </c>
      <c r="Z799" s="14">
        <f t="shared" si="291"/>
        <v>0</v>
      </c>
      <c r="AA799" s="14">
        <f t="shared" si="292"/>
        <v>0</v>
      </c>
      <c r="AB799" s="14">
        <f t="shared" si="294"/>
        <v>0</v>
      </c>
      <c r="AC799" s="15">
        <f t="shared" si="293"/>
        <v>430.6</v>
      </c>
      <c r="AD799" s="48">
        <f>(ROUND(AC799-AC789,1)/AC789)</f>
        <v>0.10950785879927853</v>
      </c>
      <c r="AE799" s="113"/>
      <c r="AF799" s="60"/>
      <c r="AH799" s="59"/>
    </row>
    <row r="800" spans="1:34">
      <c r="A800" s="99" t="s">
        <v>824</v>
      </c>
      <c r="B800" s="87"/>
      <c r="C800" s="21" t="s">
        <v>327</v>
      </c>
      <c r="D800" s="12">
        <v>125</v>
      </c>
      <c r="E800" s="12">
        <v>0</v>
      </c>
      <c r="F800" s="12">
        <v>0</v>
      </c>
      <c r="G800" s="12">
        <v>0</v>
      </c>
      <c r="H800" s="12">
        <v>0</v>
      </c>
      <c r="I800" s="13">
        <v>50</v>
      </c>
      <c r="J800" s="13">
        <v>35</v>
      </c>
      <c r="K800" s="13">
        <v>72</v>
      </c>
      <c r="L800" s="13">
        <v>0</v>
      </c>
      <c r="M800" s="13">
        <v>0</v>
      </c>
      <c r="N800" s="14">
        <f>D800*$D$14</f>
        <v>132.5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303.42499999999995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89"/>
        <v>435.92499999999995</v>
      </c>
      <c r="Y800" s="14">
        <f t="shared" si="290"/>
        <v>0</v>
      </c>
      <c r="Z800" s="14">
        <f t="shared" si="291"/>
        <v>0</v>
      </c>
      <c r="AA800" s="14">
        <f t="shared" si="292"/>
        <v>0</v>
      </c>
      <c r="AB800" s="14">
        <f t="shared" si="294"/>
        <v>0</v>
      </c>
      <c r="AC800" s="15">
        <f t="shared" si="293"/>
        <v>435.9</v>
      </c>
      <c r="AD800" s="48">
        <f>(ROUND(AC800-AC789,1)/AC789)</f>
        <v>0.12316413295542385</v>
      </c>
      <c r="AE800" s="113"/>
      <c r="AF800" s="60"/>
      <c r="AH800" s="59"/>
    </row>
    <row r="801" spans="1:34">
      <c r="A801" s="99"/>
      <c r="B801" s="87"/>
      <c r="C801" s="21" t="s">
        <v>328</v>
      </c>
      <c r="D801" s="12">
        <v>125</v>
      </c>
      <c r="E801" s="12">
        <v>0</v>
      </c>
      <c r="F801" s="12">
        <v>0</v>
      </c>
      <c r="G801" s="12">
        <v>0</v>
      </c>
      <c r="H801" s="12">
        <v>0</v>
      </c>
      <c r="I801" s="13">
        <v>50</v>
      </c>
      <c r="J801" s="13">
        <v>35</v>
      </c>
      <c r="K801" s="13">
        <v>0</v>
      </c>
      <c r="L801" s="13">
        <v>72</v>
      </c>
      <c r="M801" s="13">
        <v>0</v>
      </c>
      <c r="N801" s="14">
        <f>D801*$D$15</f>
        <v>132.5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303.42499999999995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89"/>
        <v>435.92499999999995</v>
      </c>
      <c r="Y801" s="14">
        <f t="shared" si="290"/>
        <v>0</v>
      </c>
      <c r="Z801" s="14">
        <f t="shared" si="291"/>
        <v>0</v>
      </c>
      <c r="AA801" s="14">
        <f t="shared" si="292"/>
        <v>0</v>
      </c>
      <c r="AB801" s="14">
        <f t="shared" si="294"/>
        <v>0</v>
      </c>
      <c r="AC801" s="15">
        <f t="shared" si="293"/>
        <v>435.9</v>
      </c>
      <c r="AD801" s="48">
        <f>(ROUND(AC801-AC789,1)/AC789)</f>
        <v>0.12316413295542385</v>
      </c>
      <c r="AE801" s="113"/>
      <c r="AF801" s="60"/>
      <c r="AH801" s="59"/>
    </row>
    <row r="802" spans="1:34">
      <c r="A802" s="99"/>
      <c r="B802" s="87"/>
      <c r="C802" s="21" t="s">
        <v>324</v>
      </c>
      <c r="D802" s="12">
        <v>125</v>
      </c>
      <c r="E802" s="12">
        <v>0</v>
      </c>
      <c r="F802" s="12">
        <v>0</v>
      </c>
      <c r="G802" s="12">
        <v>0</v>
      </c>
      <c r="H802" s="12">
        <v>0</v>
      </c>
      <c r="I802" s="13">
        <v>50</v>
      </c>
      <c r="J802" s="13">
        <v>63</v>
      </c>
      <c r="K802" s="13">
        <v>0</v>
      </c>
      <c r="L802" s="13">
        <v>0</v>
      </c>
      <c r="M802" s="13">
        <v>0</v>
      </c>
      <c r="N802" s="14">
        <f>D802*$D$16</f>
        <v>132.5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274.9375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89"/>
        <v>407.4375</v>
      </c>
      <c r="Y802" s="14">
        <f t="shared" si="290"/>
        <v>0</v>
      </c>
      <c r="Z802" s="14">
        <f t="shared" si="291"/>
        <v>0</v>
      </c>
      <c r="AA802" s="14">
        <f t="shared" si="292"/>
        <v>0</v>
      </c>
      <c r="AB802" s="14">
        <f t="shared" si="294"/>
        <v>0</v>
      </c>
      <c r="AC802" s="15">
        <f t="shared" si="293"/>
        <v>407.4</v>
      </c>
      <c r="AD802" s="48">
        <f>(ROUND(AC802-AC789,1)/AC789)</f>
        <v>4.9729451172378251E-2</v>
      </c>
      <c r="AE802" s="113" t="s">
        <v>790</v>
      </c>
      <c r="AF802" s="60"/>
      <c r="AH802" s="60"/>
    </row>
    <row r="803" spans="1:34">
      <c r="A803" s="99"/>
      <c r="B803" s="87"/>
      <c r="C803" s="21" t="s">
        <v>325</v>
      </c>
      <c r="D803" s="12">
        <v>125</v>
      </c>
      <c r="E803" s="12">
        <v>0</v>
      </c>
      <c r="F803" s="12">
        <v>0</v>
      </c>
      <c r="G803" s="12">
        <v>0</v>
      </c>
      <c r="H803" s="12">
        <v>0</v>
      </c>
      <c r="I803" s="13">
        <v>80</v>
      </c>
      <c r="J803" s="13">
        <v>35</v>
      </c>
      <c r="K803" s="13">
        <v>0</v>
      </c>
      <c r="L803" s="13">
        <v>0</v>
      </c>
      <c r="M803" s="13">
        <v>0</v>
      </c>
      <c r="N803" s="14">
        <f>D803*$D$17</f>
        <v>132.5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311.375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89"/>
        <v>443.875</v>
      </c>
      <c r="Y803" s="14">
        <f t="shared" si="290"/>
        <v>0</v>
      </c>
      <c r="Z803" s="14">
        <f t="shared" si="291"/>
        <v>0</v>
      </c>
      <c r="AA803" s="14">
        <f t="shared" si="292"/>
        <v>0</v>
      </c>
      <c r="AB803" s="14">
        <f t="shared" si="294"/>
        <v>0</v>
      </c>
      <c r="AC803" s="15">
        <f t="shared" si="293"/>
        <v>443.9</v>
      </c>
      <c r="AD803" s="48">
        <f>(ROUND(AC803-AC789,1)/AC789)</f>
        <v>0.1437773769646998</v>
      </c>
      <c r="AE803" s="113"/>
      <c r="AF803" s="60"/>
      <c r="AH803" s="59"/>
    </row>
    <row r="804" spans="1:34">
      <c r="A804" s="106" t="s">
        <v>0</v>
      </c>
      <c r="B804" s="88" t="s">
        <v>44</v>
      </c>
      <c r="C804" s="50" t="s">
        <v>242</v>
      </c>
      <c r="D804" s="11">
        <v>130</v>
      </c>
      <c r="E804" s="11">
        <v>0</v>
      </c>
      <c r="F804" s="11">
        <v>0</v>
      </c>
      <c r="G804" s="11">
        <v>0</v>
      </c>
      <c r="H804" s="11">
        <v>0</v>
      </c>
      <c r="I804" s="51">
        <v>40</v>
      </c>
      <c r="J804" s="51">
        <v>40</v>
      </c>
      <c r="K804" s="51">
        <v>0</v>
      </c>
      <c r="L804" s="51">
        <v>0</v>
      </c>
      <c r="M804" s="51">
        <v>0</v>
      </c>
      <c r="N804" s="52">
        <f>D804*$D$3</f>
        <v>149.5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239.20000000000002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ref="X804:X833" si="295">N804+S804</f>
        <v>388.70000000000005</v>
      </c>
      <c r="Y804" s="52">
        <f t="shared" ref="Y804:Y848" si="296">O804+T804</f>
        <v>0</v>
      </c>
      <c r="Z804" s="52">
        <f t="shared" ref="Z804:Z848" si="297">P804+U804</f>
        <v>0</v>
      </c>
      <c r="AA804" s="52">
        <f t="shared" ref="AA804:AA848" si="298">Q804+V804</f>
        <v>0</v>
      </c>
      <c r="AB804" s="52">
        <f t="shared" si="294"/>
        <v>0</v>
      </c>
      <c r="AC804" s="53">
        <f>ROUND(X804+Y804+Z804+AA804+AB804,1)</f>
        <v>388.7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9">
        <v>16</v>
      </c>
      <c r="C805" s="21" t="s">
        <v>323</v>
      </c>
      <c r="D805" s="12">
        <v>130</v>
      </c>
      <c r="E805" s="12">
        <v>0</v>
      </c>
      <c r="F805" s="12">
        <v>0</v>
      </c>
      <c r="G805" s="12">
        <v>0</v>
      </c>
      <c r="H805" s="12">
        <v>0</v>
      </c>
      <c r="I805" s="13">
        <v>59</v>
      </c>
      <c r="J805" s="13">
        <v>59</v>
      </c>
      <c r="K805" s="13">
        <v>0</v>
      </c>
      <c r="L805" s="13">
        <v>0</v>
      </c>
      <c r="M805" s="13">
        <v>0</v>
      </c>
      <c r="N805" s="14">
        <f>D805*$D$4</f>
        <v>137.80000000000001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325.20800000000003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5"/>
        <v>463.00800000000004</v>
      </c>
      <c r="Y805" s="14">
        <f t="shared" si="296"/>
        <v>0</v>
      </c>
      <c r="Z805" s="14">
        <f t="shared" si="297"/>
        <v>0</v>
      </c>
      <c r="AA805" s="14">
        <f t="shared" si="298"/>
        <v>0</v>
      </c>
      <c r="AB805" s="14">
        <f>R805+W805</f>
        <v>0</v>
      </c>
      <c r="AC805" s="15">
        <f>ROUND(X805+Y805+Z805+AA805+AB805,1)</f>
        <v>463</v>
      </c>
      <c r="AD805" s="48">
        <f>(ROUND(AC805-AC804,1)/AC804)</f>
        <v>0.19114998713660922</v>
      </c>
      <c r="AE805" s="113"/>
      <c r="AF805" s="60"/>
      <c r="AH805" s="59"/>
    </row>
    <row r="806" spans="1:34">
      <c r="A806" s="99" t="s">
        <v>792</v>
      </c>
      <c r="B806" s="89">
        <v>16</v>
      </c>
      <c r="C806" s="21" t="s">
        <v>825</v>
      </c>
      <c r="D806" s="12">
        <v>130</v>
      </c>
      <c r="E806" s="12">
        <v>0</v>
      </c>
      <c r="F806" s="12">
        <v>0</v>
      </c>
      <c r="G806" s="12">
        <v>0</v>
      </c>
      <c r="H806" s="12">
        <v>0</v>
      </c>
      <c r="I806" s="13">
        <v>40</v>
      </c>
      <c r="J806" s="13">
        <v>40</v>
      </c>
      <c r="K806" s="13">
        <v>0</v>
      </c>
      <c r="L806" s="13">
        <v>0</v>
      </c>
      <c r="M806" s="13">
        <v>0</v>
      </c>
      <c r="N806" s="14">
        <f>D806*$D$5</f>
        <v>149.5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239.20000000000002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5"/>
        <v>388.70000000000005</v>
      </c>
      <c r="Y806" s="14">
        <f t="shared" si="296"/>
        <v>0</v>
      </c>
      <c r="Z806" s="14">
        <f t="shared" si="297"/>
        <v>0</v>
      </c>
      <c r="AA806" s="14">
        <f t="shared" si="298"/>
        <v>0</v>
      </c>
      <c r="AB806" s="14">
        <f>R806+W806</f>
        <v>0</v>
      </c>
      <c r="AC806" s="15">
        <f t="shared" ref="AC806:AC818" si="299">ROUND(X806+Y806+Z806+AA806+AB806,1)</f>
        <v>388.7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9">
        <v>0</v>
      </c>
      <c r="C807" s="21" t="s">
        <v>336</v>
      </c>
      <c r="D807" s="12">
        <v>130</v>
      </c>
      <c r="E807" s="12">
        <v>0</v>
      </c>
      <c r="F807" s="12">
        <v>0</v>
      </c>
      <c r="G807" s="12">
        <v>0</v>
      </c>
      <c r="H807" s="12">
        <v>0</v>
      </c>
      <c r="I807" s="13">
        <v>40</v>
      </c>
      <c r="J807" s="13">
        <v>40</v>
      </c>
      <c r="K807" s="13">
        <v>0</v>
      </c>
      <c r="L807" s="13">
        <v>0</v>
      </c>
      <c r="M807" s="13">
        <v>0</v>
      </c>
      <c r="N807" s="14">
        <f>D807*$D$6</f>
        <v>149.5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239.20000000000002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5"/>
        <v>388.70000000000005</v>
      </c>
      <c r="Y807" s="14">
        <f t="shared" si="296"/>
        <v>0</v>
      </c>
      <c r="Z807" s="14">
        <f t="shared" si="297"/>
        <v>0</v>
      </c>
      <c r="AA807" s="14">
        <f t="shared" si="298"/>
        <v>0</v>
      </c>
      <c r="AB807" s="14">
        <f t="shared" ref="AB807:AB819" si="300">R807+W807</f>
        <v>0</v>
      </c>
      <c r="AC807" s="15">
        <f t="shared" si="299"/>
        <v>388.7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9">
        <v>0</v>
      </c>
      <c r="C808" s="21" t="s">
        <v>337</v>
      </c>
      <c r="D808" s="12">
        <v>130</v>
      </c>
      <c r="E808" s="12">
        <v>0</v>
      </c>
      <c r="F808" s="12">
        <v>0</v>
      </c>
      <c r="G808" s="12">
        <v>0</v>
      </c>
      <c r="H808" s="12">
        <v>0</v>
      </c>
      <c r="I808" s="13">
        <v>40</v>
      </c>
      <c r="J808" s="13">
        <v>40</v>
      </c>
      <c r="K808" s="13">
        <v>0</v>
      </c>
      <c r="L808" s="13">
        <v>0</v>
      </c>
      <c r="M808" s="13">
        <v>0</v>
      </c>
      <c r="N808" s="14">
        <f>D808*$D$7</f>
        <v>149.5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239.20000000000002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5"/>
        <v>388.70000000000005</v>
      </c>
      <c r="Y808" s="14">
        <f t="shared" si="296"/>
        <v>0</v>
      </c>
      <c r="Z808" s="14">
        <f t="shared" si="297"/>
        <v>0</v>
      </c>
      <c r="AA808" s="14">
        <f t="shared" si="298"/>
        <v>0</v>
      </c>
      <c r="AB808" s="14">
        <f t="shared" si="300"/>
        <v>0</v>
      </c>
      <c r="AC808" s="15">
        <f t="shared" si="299"/>
        <v>388.7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9"/>
      <c r="C809" s="21" t="s">
        <v>338</v>
      </c>
      <c r="D809" s="12">
        <v>130</v>
      </c>
      <c r="E809" s="12">
        <v>0</v>
      </c>
      <c r="F809" s="12">
        <v>0</v>
      </c>
      <c r="G809" s="12">
        <v>0</v>
      </c>
      <c r="H809" s="12">
        <v>0</v>
      </c>
      <c r="I809" s="13">
        <v>40</v>
      </c>
      <c r="J809" s="13">
        <v>40</v>
      </c>
      <c r="K809" s="13">
        <v>0</v>
      </c>
      <c r="L809" s="13">
        <v>0</v>
      </c>
      <c r="M809" s="13">
        <v>0</v>
      </c>
      <c r="N809" s="14">
        <f>D809*$D$8</f>
        <v>149.5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239.20000000000002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5"/>
        <v>388.70000000000005</v>
      </c>
      <c r="Y809" s="14">
        <f t="shared" si="296"/>
        <v>0</v>
      </c>
      <c r="Z809" s="14">
        <f t="shared" si="297"/>
        <v>0</v>
      </c>
      <c r="AA809" s="14">
        <f t="shared" si="298"/>
        <v>0</v>
      </c>
      <c r="AB809" s="14">
        <f t="shared" si="300"/>
        <v>0</v>
      </c>
      <c r="AC809" s="15">
        <f t="shared" si="299"/>
        <v>388.7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9"/>
      <c r="C810" s="21" t="s">
        <v>1</v>
      </c>
      <c r="D810" s="12">
        <v>65</v>
      </c>
      <c r="E810" s="12">
        <v>130</v>
      </c>
      <c r="F810" s="12">
        <v>0</v>
      </c>
      <c r="G810" s="12">
        <v>0</v>
      </c>
      <c r="H810" s="12">
        <v>0</v>
      </c>
      <c r="I810" s="13">
        <v>40</v>
      </c>
      <c r="J810" s="13">
        <v>40</v>
      </c>
      <c r="K810" s="13">
        <v>85</v>
      </c>
      <c r="L810" s="13">
        <v>0</v>
      </c>
      <c r="M810" s="13">
        <v>0</v>
      </c>
      <c r="N810" s="14">
        <f>D810*$D$9</f>
        <v>68.900000000000006</v>
      </c>
      <c r="O810" s="14">
        <f>E810*$E$9</f>
        <v>137.80000000000001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55.120000000000005</v>
      </c>
      <c r="T810" s="14">
        <f>(O810/100)*(K810*$K$9)</f>
        <v>163.982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5"/>
        <v>124.02000000000001</v>
      </c>
      <c r="Y810" s="14">
        <f t="shared" si="296"/>
        <v>301.78200000000004</v>
      </c>
      <c r="Z810" s="14">
        <f t="shared" si="297"/>
        <v>0</v>
      </c>
      <c r="AA810" s="14">
        <f t="shared" si="298"/>
        <v>0</v>
      </c>
      <c r="AB810" s="14">
        <f t="shared" si="300"/>
        <v>0</v>
      </c>
      <c r="AC810" s="15">
        <f t="shared" si="299"/>
        <v>425.8</v>
      </c>
      <c r="AD810" s="48">
        <f>(ROUND(AC810-AC804,1)/AC804)</f>
        <v>9.5446359660406488E-2</v>
      </c>
      <c r="AE810" s="113"/>
      <c r="AF810" s="60"/>
      <c r="AH810" s="59"/>
    </row>
    <row r="811" spans="1:34">
      <c r="A811" s="99" t="s">
        <v>820</v>
      </c>
      <c r="B811" s="89"/>
      <c r="C811" s="21" t="s">
        <v>2</v>
      </c>
      <c r="D811" s="12">
        <v>65</v>
      </c>
      <c r="E811" s="12">
        <v>0</v>
      </c>
      <c r="F811" s="12">
        <v>130</v>
      </c>
      <c r="G811" s="12">
        <v>0</v>
      </c>
      <c r="H811" s="12">
        <v>0</v>
      </c>
      <c r="I811" s="13">
        <v>40</v>
      </c>
      <c r="J811" s="13">
        <v>40</v>
      </c>
      <c r="K811" s="13">
        <v>42.5</v>
      </c>
      <c r="L811" s="13">
        <v>42.5</v>
      </c>
      <c r="M811" s="13">
        <v>0</v>
      </c>
      <c r="N811" s="14">
        <f>D811*$D$10</f>
        <v>68.900000000000006</v>
      </c>
      <c r="O811" s="14">
        <f>E811*$E$10</f>
        <v>0</v>
      </c>
      <c r="P811" s="14">
        <f>F811*$F$10</f>
        <v>137.80000000000001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55.120000000000005</v>
      </c>
      <c r="T811" s="14">
        <f>(O811/100)*(K811*$J$10)</f>
        <v>0</v>
      </c>
      <c r="U811" s="14">
        <f>(P811/100)*(K811*$K$10)+(P811/100)*(L811*$L$10)</f>
        <v>163.982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5"/>
        <v>124.02000000000001</v>
      </c>
      <c r="Y811" s="14">
        <f t="shared" si="296"/>
        <v>0</v>
      </c>
      <c r="Z811" s="14">
        <f t="shared" si="297"/>
        <v>301.78200000000004</v>
      </c>
      <c r="AA811" s="14">
        <f t="shared" si="298"/>
        <v>0</v>
      </c>
      <c r="AB811" s="14">
        <f t="shared" si="300"/>
        <v>0</v>
      </c>
      <c r="AC811" s="15">
        <f t="shared" si="299"/>
        <v>425.8</v>
      </c>
      <c r="AD811" s="48">
        <f>(ROUND(AC811-AC804,1)/AC804)</f>
        <v>9.5446359660406488E-2</v>
      </c>
      <c r="AE811" s="113"/>
      <c r="AF811" s="60"/>
      <c r="AH811" s="59"/>
    </row>
    <row r="812" spans="1:34">
      <c r="A812" s="99" t="s">
        <v>821</v>
      </c>
      <c r="B812" s="89"/>
      <c r="C812" s="21" t="s">
        <v>3</v>
      </c>
      <c r="D812" s="12">
        <v>65</v>
      </c>
      <c r="E812" s="12">
        <v>0</v>
      </c>
      <c r="F812" s="12">
        <v>0</v>
      </c>
      <c r="G812" s="12">
        <v>130</v>
      </c>
      <c r="H812" s="12">
        <v>0</v>
      </c>
      <c r="I812" s="13">
        <v>40</v>
      </c>
      <c r="J812" s="13">
        <v>40</v>
      </c>
      <c r="K812" s="13">
        <v>0</v>
      </c>
      <c r="L812" s="13">
        <v>85</v>
      </c>
      <c r="M812" s="13">
        <v>0</v>
      </c>
      <c r="N812" s="14">
        <f>D812*$D$11</f>
        <v>68.900000000000006</v>
      </c>
      <c r="O812" s="14">
        <f>E812*$E$11</f>
        <v>0</v>
      </c>
      <c r="P812" s="14">
        <f>F812*$F$11</f>
        <v>0</v>
      </c>
      <c r="Q812" s="14">
        <f>G812*$G$11</f>
        <v>137.80000000000001</v>
      </c>
      <c r="R812" s="14">
        <f>H812*$H$11</f>
        <v>0</v>
      </c>
      <c r="S812" s="14">
        <f>(N812/100)*(I812*$I$11)+(N812/100)*(J812*$J$11)</f>
        <v>55.120000000000005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163.982</v>
      </c>
      <c r="W812" s="14">
        <f>(R812/100)*(K812*$K$11)+(R812/100)*(L812*$L$11)</f>
        <v>0</v>
      </c>
      <c r="X812" s="14">
        <f t="shared" si="295"/>
        <v>124.02000000000001</v>
      </c>
      <c r="Y812" s="14">
        <f t="shared" si="296"/>
        <v>0</v>
      </c>
      <c r="Z812" s="14">
        <f t="shared" si="297"/>
        <v>0</v>
      </c>
      <c r="AA812" s="14">
        <f t="shared" si="298"/>
        <v>301.78200000000004</v>
      </c>
      <c r="AB812" s="14">
        <f t="shared" si="300"/>
        <v>0</v>
      </c>
      <c r="AC812" s="15">
        <f t="shared" si="299"/>
        <v>425.8</v>
      </c>
      <c r="AD812" s="48">
        <f>(ROUND(AC812-AC804,1)/AC804)</f>
        <v>9.5446359660406488E-2</v>
      </c>
      <c r="AE812" s="113"/>
      <c r="AF812" s="60"/>
      <c r="AH812" s="59"/>
    </row>
    <row r="813" spans="1:34">
      <c r="A813" s="99" t="s">
        <v>822</v>
      </c>
      <c r="B813" s="89"/>
      <c r="C813" s="21" t="s">
        <v>4</v>
      </c>
      <c r="D813" s="12">
        <v>65</v>
      </c>
      <c r="E813" s="12">
        <v>0</v>
      </c>
      <c r="F813" s="12">
        <v>0</v>
      </c>
      <c r="G813" s="12">
        <v>0</v>
      </c>
      <c r="H813" s="12">
        <v>130</v>
      </c>
      <c r="I813" s="13">
        <v>40</v>
      </c>
      <c r="J813" s="13">
        <v>40</v>
      </c>
      <c r="K813" s="13">
        <v>42.5</v>
      </c>
      <c r="L813" s="13">
        <v>42.5</v>
      </c>
      <c r="M813" s="13">
        <v>0</v>
      </c>
      <c r="N813" s="14">
        <f>D813*$D$12</f>
        <v>68.900000000000006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137.80000000000001</v>
      </c>
      <c r="S813" s="14">
        <f>(N813/100)*(I813*$I$12)+(N813/100)*(J813*$J$12)</f>
        <v>55.120000000000005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163.982</v>
      </c>
      <c r="X813" s="14">
        <f t="shared" si="295"/>
        <v>124.02000000000001</v>
      </c>
      <c r="Y813" s="14">
        <f t="shared" si="296"/>
        <v>0</v>
      </c>
      <c r="Z813" s="14">
        <f t="shared" si="297"/>
        <v>0</v>
      </c>
      <c r="AA813" s="14">
        <f t="shared" si="298"/>
        <v>0</v>
      </c>
      <c r="AB813" s="14">
        <f t="shared" si="300"/>
        <v>301.78200000000004</v>
      </c>
      <c r="AC813" s="15">
        <f t="shared" si="299"/>
        <v>425.8</v>
      </c>
      <c r="AD813" s="48">
        <f>(ROUND(AC813-AC804,1)/AC804)</f>
        <v>9.5446359660406488E-2</v>
      </c>
      <c r="AE813" s="113"/>
      <c r="AF813" s="60"/>
      <c r="AH813" s="59"/>
    </row>
    <row r="814" spans="1:34">
      <c r="A814" s="99" t="s">
        <v>823</v>
      </c>
      <c r="B814" s="89"/>
      <c r="C814" s="21" t="s">
        <v>326</v>
      </c>
      <c r="D814" s="12">
        <v>130</v>
      </c>
      <c r="E814" s="12">
        <v>0</v>
      </c>
      <c r="F814" s="12">
        <v>0</v>
      </c>
      <c r="G814" s="12">
        <v>0</v>
      </c>
      <c r="H814" s="12">
        <v>0</v>
      </c>
      <c r="I814" s="13">
        <v>40</v>
      </c>
      <c r="J814" s="13">
        <v>40</v>
      </c>
      <c r="K814" s="13">
        <v>0</v>
      </c>
      <c r="L814" s="13">
        <v>0</v>
      </c>
      <c r="M814" s="13">
        <v>70</v>
      </c>
      <c r="N814" s="14">
        <f>D814*$D$13</f>
        <v>137.80000000000001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440.96000000000004</v>
      </c>
      <c r="Y814" s="14">
        <f t="shared" si="296"/>
        <v>0</v>
      </c>
      <c r="Z814" s="14">
        <f t="shared" si="297"/>
        <v>0</v>
      </c>
      <c r="AA814" s="14">
        <f t="shared" si="298"/>
        <v>0</v>
      </c>
      <c r="AB814" s="14">
        <f t="shared" si="300"/>
        <v>0</v>
      </c>
      <c r="AC814" s="15">
        <f t="shared" si="299"/>
        <v>441</v>
      </c>
      <c r="AD814" s="48">
        <f>(ROUND(AC814-AC804,1)/AC804)</f>
        <v>0.13455106766143554</v>
      </c>
      <c r="AE814" s="113"/>
      <c r="AF814" s="60"/>
      <c r="AH814" s="59"/>
    </row>
    <row r="815" spans="1:34">
      <c r="A815" s="99" t="s">
        <v>824</v>
      </c>
      <c r="B815" s="89"/>
      <c r="C815" s="21" t="s">
        <v>327</v>
      </c>
      <c r="D815" s="12">
        <v>130</v>
      </c>
      <c r="E815" s="12">
        <v>0</v>
      </c>
      <c r="F815" s="12">
        <v>0</v>
      </c>
      <c r="G815" s="12">
        <v>0</v>
      </c>
      <c r="H815" s="12">
        <v>0</v>
      </c>
      <c r="I815" s="13">
        <v>40</v>
      </c>
      <c r="J815" s="13">
        <v>40</v>
      </c>
      <c r="K815" s="13">
        <v>70</v>
      </c>
      <c r="L815" s="13">
        <v>0</v>
      </c>
      <c r="M815" s="13">
        <v>0</v>
      </c>
      <c r="N815" s="14">
        <f>D815*$D$14</f>
        <v>137.80000000000001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5"/>
        <v>440.96000000000004</v>
      </c>
      <c r="Y815" s="14">
        <f t="shared" si="296"/>
        <v>0</v>
      </c>
      <c r="Z815" s="14">
        <f t="shared" si="297"/>
        <v>0</v>
      </c>
      <c r="AA815" s="14">
        <f t="shared" si="298"/>
        <v>0</v>
      </c>
      <c r="AB815" s="14">
        <f t="shared" si="300"/>
        <v>0</v>
      </c>
      <c r="AC815" s="15">
        <f t="shared" si="299"/>
        <v>441</v>
      </c>
      <c r="AD815" s="48">
        <f>(ROUND(AC815-AC804,1)/AC804)</f>
        <v>0.13455106766143554</v>
      </c>
      <c r="AE815" s="113"/>
      <c r="AF815" s="60"/>
      <c r="AH815" s="59"/>
    </row>
    <row r="816" spans="1:34">
      <c r="A816" s="99"/>
      <c r="B816" s="89"/>
      <c r="C816" s="21" t="s">
        <v>328</v>
      </c>
      <c r="D816" s="12">
        <v>130</v>
      </c>
      <c r="E816" s="12">
        <v>0</v>
      </c>
      <c r="F816" s="12">
        <v>0</v>
      </c>
      <c r="G816" s="12">
        <v>0</v>
      </c>
      <c r="H816" s="12">
        <v>0</v>
      </c>
      <c r="I816" s="13">
        <v>40</v>
      </c>
      <c r="J816" s="13">
        <v>40</v>
      </c>
      <c r="K816" s="13">
        <v>0</v>
      </c>
      <c r="L816" s="13">
        <v>70</v>
      </c>
      <c r="M816" s="13">
        <v>0</v>
      </c>
      <c r="N816" s="14">
        <f>D816*$D$15</f>
        <v>137.80000000000001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5"/>
        <v>440.96000000000004</v>
      </c>
      <c r="Y816" s="14">
        <f t="shared" si="296"/>
        <v>0</v>
      </c>
      <c r="Z816" s="14">
        <f t="shared" si="297"/>
        <v>0</v>
      </c>
      <c r="AA816" s="14">
        <f t="shared" si="298"/>
        <v>0</v>
      </c>
      <c r="AB816" s="14">
        <f t="shared" si="300"/>
        <v>0</v>
      </c>
      <c r="AC816" s="15">
        <f t="shared" si="299"/>
        <v>441</v>
      </c>
      <c r="AD816" s="48">
        <f>(ROUND(AC816-AC804,1)/AC804)</f>
        <v>0.13455106766143554</v>
      </c>
      <c r="AE816" s="113"/>
      <c r="AF816" s="60"/>
      <c r="AH816" s="59"/>
    </row>
    <row r="817" spans="1:34">
      <c r="A817" s="99"/>
      <c r="B817" s="89"/>
      <c r="C817" s="21" t="s">
        <v>324</v>
      </c>
      <c r="D817" s="12">
        <v>130</v>
      </c>
      <c r="E817" s="12">
        <v>0</v>
      </c>
      <c r="F817" s="12">
        <v>0</v>
      </c>
      <c r="G817" s="12">
        <v>0</v>
      </c>
      <c r="H817" s="12">
        <v>0</v>
      </c>
      <c r="I817" s="13">
        <v>40</v>
      </c>
      <c r="J817" s="13">
        <v>69</v>
      </c>
      <c r="K817" s="13">
        <v>0</v>
      </c>
      <c r="L817" s="13">
        <v>0</v>
      </c>
      <c r="M817" s="13">
        <v>0</v>
      </c>
      <c r="N817" s="14">
        <f>D817*$D$16</f>
        <v>137.80000000000001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292.82500000000005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5"/>
        <v>430.62500000000006</v>
      </c>
      <c r="Y817" s="14">
        <f t="shared" si="296"/>
        <v>0</v>
      </c>
      <c r="Z817" s="14">
        <f t="shared" si="297"/>
        <v>0</v>
      </c>
      <c r="AA817" s="14">
        <f t="shared" si="298"/>
        <v>0</v>
      </c>
      <c r="AB817" s="14">
        <f t="shared" si="300"/>
        <v>0</v>
      </c>
      <c r="AC817" s="15">
        <f t="shared" si="299"/>
        <v>430.6</v>
      </c>
      <c r="AD817" s="48">
        <f>(ROUND(AC817-AC804,1)/AC804)</f>
        <v>0.10779521481862619</v>
      </c>
      <c r="AE817" s="113" t="s">
        <v>790</v>
      </c>
      <c r="AF817" s="60"/>
      <c r="AH817" s="59"/>
    </row>
    <row r="818" spans="1:34">
      <c r="A818" s="99"/>
      <c r="B818" s="89"/>
      <c r="C818" s="21" t="s">
        <v>325</v>
      </c>
      <c r="D818" s="12">
        <v>130</v>
      </c>
      <c r="E818" s="12">
        <v>0</v>
      </c>
      <c r="F818" s="12">
        <v>0</v>
      </c>
      <c r="G818" s="12">
        <v>0</v>
      </c>
      <c r="H818" s="12">
        <v>0</v>
      </c>
      <c r="I818" s="13">
        <v>69</v>
      </c>
      <c r="J818" s="13">
        <v>40</v>
      </c>
      <c r="K818" s="13">
        <v>0</v>
      </c>
      <c r="L818" s="13">
        <v>0</v>
      </c>
      <c r="M818" s="13">
        <v>0</v>
      </c>
      <c r="N818" s="14">
        <f>D818*$D$17</f>
        <v>137.80000000000001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292.82500000000005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5"/>
        <v>430.62500000000006</v>
      </c>
      <c r="Y818" s="14">
        <f t="shared" si="296"/>
        <v>0</v>
      </c>
      <c r="Z818" s="14">
        <f t="shared" si="297"/>
        <v>0</v>
      </c>
      <c r="AA818" s="14">
        <f t="shared" si="298"/>
        <v>0</v>
      </c>
      <c r="AB818" s="14">
        <f t="shared" si="300"/>
        <v>0</v>
      </c>
      <c r="AC818" s="15">
        <f t="shared" si="299"/>
        <v>430.6</v>
      </c>
      <c r="AD818" s="48">
        <f>(ROUND(AC818-AC804,1)/AC804)</f>
        <v>0.10779521481862619</v>
      </c>
      <c r="AE818" s="113"/>
      <c r="AF818" s="60"/>
      <c r="AH818" s="59"/>
    </row>
    <row r="819" spans="1:34">
      <c r="A819" s="106" t="s">
        <v>0</v>
      </c>
      <c r="B819" s="86" t="s">
        <v>45</v>
      </c>
      <c r="C819" s="50" t="s">
        <v>242</v>
      </c>
      <c r="D819" s="11">
        <v>110</v>
      </c>
      <c r="E819" s="11">
        <v>0</v>
      </c>
      <c r="F819" s="11">
        <v>0</v>
      </c>
      <c r="G819" s="11">
        <v>0</v>
      </c>
      <c r="H819" s="11">
        <v>0</v>
      </c>
      <c r="I819" s="51">
        <v>30</v>
      </c>
      <c r="J819" s="51">
        <v>70</v>
      </c>
      <c r="K819" s="51">
        <v>0</v>
      </c>
      <c r="L819" s="51">
        <v>0</v>
      </c>
      <c r="M819" s="51">
        <v>0</v>
      </c>
      <c r="N819" s="52">
        <f>D819*$D$3</f>
        <v>126.49999999999999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</f>
        <v>253</v>
      </c>
      <c r="T819" s="52">
        <f>(O819/100)*(K819*$K$3)</f>
        <v>0</v>
      </c>
      <c r="U819" s="52">
        <f>(P819/100)*(K819*$K$3)+(P819/100)*(L819*$L$3)</f>
        <v>0</v>
      </c>
      <c r="V819" s="52">
        <f>(Q819/100)*(L819*$L$3)</f>
        <v>0</v>
      </c>
      <c r="W819" s="52">
        <f>(R819/100)*(K819*$K$3)+(R819/100)*(L819*$L$3)</f>
        <v>0</v>
      </c>
      <c r="X819" s="52">
        <f t="shared" si="295"/>
        <v>379.5</v>
      </c>
      <c r="Y819" s="52">
        <f t="shared" si="296"/>
        <v>0</v>
      </c>
      <c r="Z819" s="52">
        <f t="shared" si="297"/>
        <v>0</v>
      </c>
      <c r="AA819" s="52">
        <f t="shared" si="298"/>
        <v>0</v>
      </c>
      <c r="AB819" s="52">
        <f t="shared" si="300"/>
        <v>0</v>
      </c>
      <c r="AC819" s="53">
        <f>ROUND(X819+Y819+Z819+AA819+AB819,1)</f>
        <v>379.5</v>
      </c>
      <c r="AD819" s="58">
        <v>0</v>
      </c>
      <c r="AE819" s="113"/>
      <c r="AF819" s="60"/>
      <c r="AH819" s="59"/>
    </row>
    <row r="820" spans="1:34">
      <c r="A820" s="99" t="s">
        <v>791</v>
      </c>
      <c r="B820" s="87">
        <v>10</v>
      </c>
      <c r="C820" s="21" t="s">
        <v>323</v>
      </c>
      <c r="D820" s="12">
        <v>110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80</v>
      </c>
      <c r="K820" s="13">
        <v>0</v>
      </c>
      <c r="L820" s="13">
        <v>0</v>
      </c>
      <c r="M820" s="13">
        <v>0</v>
      </c>
      <c r="N820" s="14">
        <f>D820*$D$4</f>
        <v>116.60000000000001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279.84000000000003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295"/>
        <v>396.44000000000005</v>
      </c>
      <c r="Y820" s="14">
        <f t="shared" si="296"/>
        <v>0</v>
      </c>
      <c r="Z820" s="14">
        <f t="shared" si="297"/>
        <v>0</v>
      </c>
      <c r="AA820" s="14">
        <f t="shared" si="298"/>
        <v>0</v>
      </c>
      <c r="AB820" s="14">
        <f>R820+W820</f>
        <v>0</v>
      </c>
      <c r="AC820" s="15">
        <f>ROUND(X820+Y820+Z820+AA820+AB820,1)</f>
        <v>396.4</v>
      </c>
      <c r="AD820" s="48">
        <f>(ROUND(AC820-AC819,1)/AC819)</f>
        <v>4.4532279314888006E-2</v>
      </c>
      <c r="AE820" s="113"/>
      <c r="AF820" s="60"/>
      <c r="AH820" s="59"/>
    </row>
    <row r="821" spans="1:34">
      <c r="A821" s="99" t="s">
        <v>792</v>
      </c>
      <c r="B821" s="87">
        <v>16</v>
      </c>
      <c r="C821" s="21" t="s">
        <v>825</v>
      </c>
      <c r="D821" s="12">
        <v>110</v>
      </c>
      <c r="E821" s="12">
        <v>0</v>
      </c>
      <c r="F821" s="12">
        <v>0</v>
      </c>
      <c r="G821" s="12">
        <v>0</v>
      </c>
      <c r="H821" s="12">
        <v>0</v>
      </c>
      <c r="I821" s="13">
        <v>30</v>
      </c>
      <c r="J821" s="13">
        <v>70</v>
      </c>
      <c r="K821" s="13">
        <v>0</v>
      </c>
      <c r="L821" s="13">
        <v>0</v>
      </c>
      <c r="M821" s="13">
        <v>0</v>
      </c>
      <c r="N821" s="14">
        <f>D821*$D$5</f>
        <v>126.49999999999999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253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295"/>
        <v>379.5</v>
      </c>
      <c r="Y821" s="14">
        <f t="shared" si="296"/>
        <v>0</v>
      </c>
      <c r="Z821" s="14">
        <f t="shared" si="297"/>
        <v>0</v>
      </c>
      <c r="AA821" s="14">
        <f t="shared" si="298"/>
        <v>0</v>
      </c>
      <c r="AB821" s="14">
        <f>R821+W821</f>
        <v>0</v>
      </c>
      <c r="AC821" s="15">
        <f t="shared" ref="AC821:AC848" si="301">ROUND(X821+Y821+Z821+AA821+AB821,1)</f>
        <v>379.5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7">
        <v>0</v>
      </c>
      <c r="C822" s="21" t="s">
        <v>336</v>
      </c>
      <c r="D822" s="12">
        <v>110</v>
      </c>
      <c r="E822" s="12">
        <v>0</v>
      </c>
      <c r="F822" s="12">
        <v>0</v>
      </c>
      <c r="G822" s="12">
        <v>0</v>
      </c>
      <c r="H822" s="12">
        <v>0</v>
      </c>
      <c r="I822" s="13">
        <v>30</v>
      </c>
      <c r="J822" s="13">
        <v>70</v>
      </c>
      <c r="K822" s="13">
        <v>0</v>
      </c>
      <c r="L822" s="13">
        <v>0</v>
      </c>
      <c r="M822" s="13">
        <v>0</v>
      </c>
      <c r="N822" s="14">
        <f>D822*$D$6</f>
        <v>126.49999999999999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253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295"/>
        <v>379.5</v>
      </c>
      <c r="Y822" s="14">
        <f t="shared" si="296"/>
        <v>0</v>
      </c>
      <c r="Z822" s="14">
        <f t="shared" si="297"/>
        <v>0</v>
      </c>
      <c r="AA822" s="14">
        <f t="shared" si="298"/>
        <v>0</v>
      </c>
      <c r="AB822" s="14">
        <f t="shared" ref="AB822:AB834" si="302">R822+W822</f>
        <v>0</v>
      </c>
      <c r="AC822" s="15">
        <f t="shared" si="301"/>
        <v>379.5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7">
        <v>0</v>
      </c>
      <c r="C823" s="21" t="s">
        <v>337</v>
      </c>
      <c r="D823" s="12">
        <v>110</v>
      </c>
      <c r="E823" s="12">
        <v>0</v>
      </c>
      <c r="F823" s="12">
        <v>0</v>
      </c>
      <c r="G823" s="12">
        <v>0</v>
      </c>
      <c r="H823" s="12">
        <v>0</v>
      </c>
      <c r="I823" s="13">
        <v>30</v>
      </c>
      <c r="J823" s="13">
        <v>70</v>
      </c>
      <c r="K823" s="13">
        <v>0</v>
      </c>
      <c r="L823" s="13">
        <v>0</v>
      </c>
      <c r="M823" s="13">
        <v>0</v>
      </c>
      <c r="N823" s="14">
        <f>D823*$D$7</f>
        <v>126.49999999999999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253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295"/>
        <v>379.5</v>
      </c>
      <c r="Y823" s="14">
        <f t="shared" si="296"/>
        <v>0</v>
      </c>
      <c r="Z823" s="14">
        <f t="shared" si="297"/>
        <v>0</v>
      </c>
      <c r="AA823" s="14">
        <f t="shared" si="298"/>
        <v>0</v>
      </c>
      <c r="AB823" s="14">
        <f t="shared" si="302"/>
        <v>0</v>
      </c>
      <c r="AC823" s="15">
        <f t="shared" si="301"/>
        <v>379.5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7"/>
      <c r="C824" s="21" t="s">
        <v>338</v>
      </c>
      <c r="D824" s="12">
        <v>110</v>
      </c>
      <c r="E824" s="12">
        <v>0</v>
      </c>
      <c r="F824" s="12">
        <v>0</v>
      </c>
      <c r="G824" s="12">
        <v>0</v>
      </c>
      <c r="H824" s="12">
        <v>0</v>
      </c>
      <c r="I824" s="13">
        <v>30</v>
      </c>
      <c r="J824" s="13">
        <v>70</v>
      </c>
      <c r="K824" s="13">
        <v>0</v>
      </c>
      <c r="L824" s="13">
        <v>0</v>
      </c>
      <c r="M824" s="13">
        <v>0</v>
      </c>
      <c r="N824" s="14">
        <f>D824*$D$8</f>
        <v>126.49999999999999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253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295"/>
        <v>379.5</v>
      </c>
      <c r="Y824" s="14">
        <f t="shared" si="296"/>
        <v>0</v>
      </c>
      <c r="Z824" s="14">
        <f t="shared" si="297"/>
        <v>0</v>
      </c>
      <c r="AA824" s="14">
        <f t="shared" si="298"/>
        <v>0</v>
      </c>
      <c r="AB824" s="14">
        <f t="shared" si="302"/>
        <v>0</v>
      </c>
      <c r="AC824" s="15">
        <f t="shared" si="301"/>
        <v>379.5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7"/>
      <c r="C825" s="21" t="s">
        <v>1</v>
      </c>
      <c r="D825" s="12">
        <v>55</v>
      </c>
      <c r="E825" s="12">
        <v>110</v>
      </c>
      <c r="F825" s="12">
        <v>0</v>
      </c>
      <c r="G825" s="12">
        <v>0</v>
      </c>
      <c r="H825" s="12">
        <v>0</v>
      </c>
      <c r="I825" s="13">
        <v>30</v>
      </c>
      <c r="J825" s="13">
        <v>70</v>
      </c>
      <c r="K825" s="13">
        <v>105</v>
      </c>
      <c r="L825" s="13">
        <v>0</v>
      </c>
      <c r="M825" s="13">
        <v>0</v>
      </c>
      <c r="N825" s="14">
        <f>D825*$D$9</f>
        <v>58.300000000000004</v>
      </c>
      <c r="O825" s="14">
        <f>E825*$E$9</f>
        <v>116.60000000000001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58.300000000000004</v>
      </c>
      <c r="T825" s="14">
        <f>(O825/100)*(K825*$K$9)</f>
        <v>171.40200000000002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295"/>
        <v>116.60000000000001</v>
      </c>
      <c r="Y825" s="14">
        <f t="shared" si="296"/>
        <v>288.00200000000001</v>
      </c>
      <c r="Z825" s="14">
        <f t="shared" si="297"/>
        <v>0</v>
      </c>
      <c r="AA825" s="14">
        <f t="shared" si="298"/>
        <v>0</v>
      </c>
      <c r="AB825" s="14">
        <f t="shared" si="302"/>
        <v>0</v>
      </c>
      <c r="AC825" s="15">
        <f t="shared" si="301"/>
        <v>404.6</v>
      </c>
      <c r="AD825" s="48">
        <f>(ROUND(AC825-AC819,1)/AC819)</f>
        <v>6.6139657444005268E-2</v>
      </c>
      <c r="AE825" s="113"/>
      <c r="AF825" s="60"/>
      <c r="AH825" s="59"/>
    </row>
    <row r="826" spans="1:34">
      <c r="A826" s="99" t="s">
        <v>820</v>
      </c>
      <c r="B826" s="87"/>
      <c r="C826" s="21" t="s">
        <v>2</v>
      </c>
      <c r="D826" s="12">
        <v>55</v>
      </c>
      <c r="E826" s="12">
        <v>0</v>
      </c>
      <c r="F826" s="12">
        <v>110</v>
      </c>
      <c r="G826" s="12">
        <v>0</v>
      </c>
      <c r="H826" s="12">
        <v>0</v>
      </c>
      <c r="I826" s="13">
        <v>30</v>
      </c>
      <c r="J826" s="13">
        <v>70</v>
      </c>
      <c r="K826" s="13">
        <v>52.5</v>
      </c>
      <c r="L826" s="13">
        <v>52.5</v>
      </c>
      <c r="M826" s="13">
        <v>0</v>
      </c>
      <c r="N826" s="14">
        <f>D826*$D$10</f>
        <v>58.300000000000004</v>
      </c>
      <c r="O826" s="14">
        <f>E826*$E$10</f>
        <v>0</v>
      </c>
      <c r="P826" s="14">
        <f>F826*$F$10</f>
        <v>116.60000000000001</v>
      </c>
      <c r="Q826" s="14">
        <f>G826*$G$10</f>
        <v>0</v>
      </c>
      <c r="R826" s="14">
        <f>H826*$H$10</f>
        <v>0</v>
      </c>
      <c r="S826" s="14">
        <f>(N826/100)*(I826*$I$10)+(N826/100)*(J826*$J$10)</f>
        <v>58.300000000000004</v>
      </c>
      <c r="T826" s="14">
        <f>(O826/100)*(K826*$J$10)</f>
        <v>0</v>
      </c>
      <c r="U826" s="14">
        <f>(P826/100)*(K826*$K$10)+(P826/100)*(L826*$L$10)</f>
        <v>171.40200000000002</v>
      </c>
      <c r="V826" s="14">
        <f>(Q826/100)*(L826*$L$10)</f>
        <v>0</v>
      </c>
      <c r="W826" s="14">
        <f>(R826/100)*(K826*$K$10)+(R826/100)*(L826*$L$10)</f>
        <v>0</v>
      </c>
      <c r="X826" s="14">
        <f t="shared" si="295"/>
        <v>116.60000000000001</v>
      </c>
      <c r="Y826" s="14">
        <f t="shared" si="296"/>
        <v>0</v>
      </c>
      <c r="Z826" s="14">
        <f t="shared" si="297"/>
        <v>288.00200000000001</v>
      </c>
      <c r="AA826" s="14">
        <f t="shared" si="298"/>
        <v>0</v>
      </c>
      <c r="AB826" s="14">
        <f t="shared" si="302"/>
        <v>0</v>
      </c>
      <c r="AC826" s="15">
        <f t="shared" si="301"/>
        <v>404.6</v>
      </c>
      <c r="AD826" s="48">
        <f>(ROUND(AC826-AC819,1)/AC819)</f>
        <v>6.6139657444005268E-2</v>
      </c>
      <c r="AE826" s="113"/>
      <c r="AF826" s="60"/>
      <c r="AH826" s="59"/>
    </row>
    <row r="827" spans="1:34">
      <c r="A827" s="99" t="s">
        <v>821</v>
      </c>
      <c r="B827" s="87"/>
      <c r="C827" s="21" t="s">
        <v>3</v>
      </c>
      <c r="D827" s="12">
        <v>55</v>
      </c>
      <c r="E827" s="12">
        <v>0</v>
      </c>
      <c r="F827" s="12">
        <v>0</v>
      </c>
      <c r="G827" s="12">
        <v>110</v>
      </c>
      <c r="H827" s="12">
        <v>0</v>
      </c>
      <c r="I827" s="13">
        <v>30</v>
      </c>
      <c r="J827" s="13">
        <v>70</v>
      </c>
      <c r="K827" s="13">
        <v>0</v>
      </c>
      <c r="L827" s="13">
        <v>105</v>
      </c>
      <c r="M827" s="13">
        <v>0</v>
      </c>
      <c r="N827" s="14">
        <f>D827*$D$11</f>
        <v>58.300000000000004</v>
      </c>
      <c r="O827" s="14">
        <f>E827*$E$11</f>
        <v>0</v>
      </c>
      <c r="P827" s="14">
        <f>F827*$F$11</f>
        <v>0</v>
      </c>
      <c r="Q827" s="14">
        <f>G827*$G$11</f>
        <v>116.60000000000001</v>
      </c>
      <c r="R827" s="14">
        <f>H827*$H$11</f>
        <v>0</v>
      </c>
      <c r="S827" s="14">
        <f>(N827/100)*(I827*$I$11)+(N827/100)*(J827*$J$11)</f>
        <v>58.300000000000004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171.40200000000002</v>
      </c>
      <c r="W827" s="14">
        <f>(R827/100)*(K827*$K$11)+(R827/100)*(L827*$L$11)</f>
        <v>0</v>
      </c>
      <c r="X827" s="14">
        <f t="shared" si="295"/>
        <v>116.60000000000001</v>
      </c>
      <c r="Y827" s="14">
        <f t="shared" si="296"/>
        <v>0</v>
      </c>
      <c r="Z827" s="14">
        <f t="shared" si="297"/>
        <v>0</v>
      </c>
      <c r="AA827" s="14">
        <f t="shared" si="298"/>
        <v>288.00200000000001</v>
      </c>
      <c r="AB827" s="14">
        <f t="shared" si="302"/>
        <v>0</v>
      </c>
      <c r="AC827" s="15">
        <f t="shared" si="301"/>
        <v>404.6</v>
      </c>
      <c r="AD827" s="48">
        <f>(ROUND(AC827-AC819,1)/AC819)</f>
        <v>6.6139657444005268E-2</v>
      </c>
      <c r="AE827" s="113"/>
      <c r="AF827" s="60"/>
      <c r="AH827" s="59"/>
    </row>
    <row r="828" spans="1:34">
      <c r="A828" s="99" t="s">
        <v>822</v>
      </c>
      <c r="B828" s="87"/>
      <c r="C828" s="21" t="s">
        <v>4</v>
      </c>
      <c r="D828" s="12">
        <v>55</v>
      </c>
      <c r="E828" s="12">
        <v>0</v>
      </c>
      <c r="F828" s="12">
        <v>0</v>
      </c>
      <c r="G828" s="12">
        <v>0</v>
      </c>
      <c r="H828" s="12">
        <v>110</v>
      </c>
      <c r="I828" s="13">
        <v>30</v>
      </c>
      <c r="J828" s="13">
        <v>70</v>
      </c>
      <c r="K828" s="13">
        <v>52.5</v>
      </c>
      <c r="L828" s="13">
        <v>52.5</v>
      </c>
      <c r="M828" s="13">
        <v>0</v>
      </c>
      <c r="N828" s="14">
        <f>D828*$D$12</f>
        <v>58.300000000000004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116.60000000000001</v>
      </c>
      <c r="S828" s="14">
        <f>(N828/100)*(I828*$I$12)+(N828/100)*(J828*$J$12)</f>
        <v>58.300000000000004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171.40200000000002</v>
      </c>
      <c r="X828" s="14">
        <f t="shared" si="295"/>
        <v>116.60000000000001</v>
      </c>
      <c r="Y828" s="14">
        <f t="shared" si="296"/>
        <v>0</v>
      </c>
      <c r="Z828" s="14">
        <f t="shared" si="297"/>
        <v>0</v>
      </c>
      <c r="AA828" s="14">
        <f t="shared" si="298"/>
        <v>0</v>
      </c>
      <c r="AB828" s="14">
        <f t="shared" si="302"/>
        <v>288.00200000000001</v>
      </c>
      <c r="AC828" s="15">
        <f t="shared" si="301"/>
        <v>404.6</v>
      </c>
      <c r="AD828" s="48">
        <f>(ROUND(AC828-AC819,1)/AC819)</f>
        <v>6.6139657444005268E-2</v>
      </c>
      <c r="AE828" s="113"/>
      <c r="AF828" s="60"/>
      <c r="AH828" s="59"/>
    </row>
    <row r="829" spans="1:34">
      <c r="A829" s="99" t="s">
        <v>823</v>
      </c>
      <c r="B829" s="87"/>
      <c r="C829" s="21" t="s">
        <v>326</v>
      </c>
      <c r="D829" s="12">
        <v>110</v>
      </c>
      <c r="E829" s="12">
        <v>0</v>
      </c>
      <c r="F829" s="12">
        <v>0</v>
      </c>
      <c r="G829" s="12">
        <v>0</v>
      </c>
      <c r="H829" s="12">
        <v>0</v>
      </c>
      <c r="I829" s="13">
        <v>30</v>
      </c>
      <c r="J829" s="13">
        <v>70</v>
      </c>
      <c r="K829" s="13">
        <v>0</v>
      </c>
      <c r="L829" s="13">
        <v>0</v>
      </c>
      <c r="M829" s="13">
        <v>80</v>
      </c>
      <c r="N829" s="14">
        <f>D829*$D$13</f>
        <v>116.60000000000001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303.16000000000003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419.76000000000005</v>
      </c>
      <c r="Y829" s="14">
        <f t="shared" si="296"/>
        <v>0</v>
      </c>
      <c r="Z829" s="14">
        <f t="shared" si="297"/>
        <v>0</v>
      </c>
      <c r="AA829" s="14">
        <f t="shared" si="298"/>
        <v>0</v>
      </c>
      <c r="AB829" s="14">
        <f t="shared" si="302"/>
        <v>0</v>
      </c>
      <c r="AC829" s="15">
        <f t="shared" si="301"/>
        <v>419.8</v>
      </c>
      <c r="AD829" s="48">
        <f>(ROUND(AC829-AC819,1)/AC819)</f>
        <v>0.1061923583662714</v>
      </c>
      <c r="AE829" s="113"/>
      <c r="AF829" s="60"/>
      <c r="AH829" s="59"/>
    </row>
    <row r="830" spans="1:34">
      <c r="A830" s="99" t="s">
        <v>824</v>
      </c>
      <c r="B830" s="87"/>
      <c r="C830" s="21" t="s">
        <v>327</v>
      </c>
      <c r="D830" s="12">
        <v>110</v>
      </c>
      <c r="E830" s="12">
        <v>0</v>
      </c>
      <c r="F830" s="12">
        <v>0</v>
      </c>
      <c r="G830" s="12">
        <v>0</v>
      </c>
      <c r="H830" s="12">
        <v>0</v>
      </c>
      <c r="I830" s="13">
        <v>30</v>
      </c>
      <c r="J830" s="13">
        <v>70</v>
      </c>
      <c r="K830" s="13">
        <v>80</v>
      </c>
      <c r="L830" s="13">
        <v>0</v>
      </c>
      <c r="M830" s="13">
        <v>0</v>
      </c>
      <c r="N830" s="14">
        <f>D830*$D$14</f>
        <v>116.60000000000001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303.16000000000003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295"/>
        <v>419.76000000000005</v>
      </c>
      <c r="Y830" s="14">
        <f t="shared" si="296"/>
        <v>0</v>
      </c>
      <c r="Z830" s="14">
        <f t="shared" si="297"/>
        <v>0</v>
      </c>
      <c r="AA830" s="14">
        <f t="shared" si="298"/>
        <v>0</v>
      </c>
      <c r="AB830" s="14">
        <f t="shared" si="302"/>
        <v>0</v>
      </c>
      <c r="AC830" s="15">
        <f t="shared" si="301"/>
        <v>419.8</v>
      </c>
      <c r="AD830" s="48">
        <f>(ROUND(AC830-AC819,1)/AC819)</f>
        <v>0.1061923583662714</v>
      </c>
      <c r="AE830" s="113"/>
      <c r="AF830" s="60"/>
      <c r="AH830" s="59"/>
    </row>
    <row r="831" spans="1:34">
      <c r="A831" s="99"/>
      <c r="B831" s="87"/>
      <c r="C831" s="21" t="s">
        <v>328</v>
      </c>
      <c r="D831" s="12">
        <v>110</v>
      </c>
      <c r="E831" s="12">
        <v>0</v>
      </c>
      <c r="F831" s="12">
        <v>0</v>
      </c>
      <c r="G831" s="12">
        <v>0</v>
      </c>
      <c r="H831" s="12">
        <v>0</v>
      </c>
      <c r="I831" s="13">
        <v>30</v>
      </c>
      <c r="J831" s="13">
        <v>70</v>
      </c>
      <c r="K831" s="13">
        <v>0</v>
      </c>
      <c r="L831" s="13">
        <v>80</v>
      </c>
      <c r="M831" s="13">
        <v>0</v>
      </c>
      <c r="N831" s="14">
        <f>D831*$D$15</f>
        <v>116.60000000000001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303.16000000000003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295"/>
        <v>419.76000000000005</v>
      </c>
      <c r="Y831" s="14">
        <f t="shared" si="296"/>
        <v>0</v>
      </c>
      <c r="Z831" s="14">
        <f t="shared" si="297"/>
        <v>0</v>
      </c>
      <c r="AA831" s="14">
        <f t="shared" si="298"/>
        <v>0</v>
      </c>
      <c r="AB831" s="14">
        <f t="shared" si="302"/>
        <v>0</v>
      </c>
      <c r="AC831" s="15">
        <f t="shared" si="301"/>
        <v>419.8</v>
      </c>
      <c r="AD831" s="48">
        <f>(ROUND(AC831-AC819,1)/AC819)</f>
        <v>0.1061923583662714</v>
      </c>
      <c r="AE831" s="113"/>
      <c r="AF831" s="60"/>
      <c r="AH831" s="59"/>
    </row>
    <row r="832" spans="1:34">
      <c r="A832" s="99"/>
      <c r="B832" s="87"/>
      <c r="C832" s="21" t="s">
        <v>324</v>
      </c>
      <c r="D832" s="12">
        <v>110</v>
      </c>
      <c r="E832" s="12">
        <v>0</v>
      </c>
      <c r="F832" s="12">
        <v>0</v>
      </c>
      <c r="G832" s="12">
        <v>0</v>
      </c>
      <c r="H832" s="12">
        <v>0</v>
      </c>
      <c r="I832" s="13">
        <v>30</v>
      </c>
      <c r="J832" s="13">
        <v>100</v>
      </c>
      <c r="K832" s="13">
        <v>0</v>
      </c>
      <c r="L832" s="13">
        <v>0</v>
      </c>
      <c r="M832" s="13">
        <v>0</v>
      </c>
      <c r="N832" s="14">
        <f>D832*$D$16</f>
        <v>116.60000000000001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326.48000000000008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295"/>
        <v>443.0800000000001</v>
      </c>
      <c r="Y832" s="14">
        <f t="shared" si="296"/>
        <v>0</v>
      </c>
      <c r="Z832" s="14">
        <f t="shared" si="297"/>
        <v>0</v>
      </c>
      <c r="AA832" s="14">
        <f t="shared" si="298"/>
        <v>0</v>
      </c>
      <c r="AB832" s="14">
        <f t="shared" si="302"/>
        <v>0</v>
      </c>
      <c r="AC832" s="15">
        <f t="shared" si="301"/>
        <v>443.1</v>
      </c>
      <c r="AD832" s="48">
        <f>(ROUND(AC832-AC819,1)/AC819)</f>
        <v>0.16758893280632411</v>
      </c>
      <c r="AE832" s="113" t="s">
        <v>790</v>
      </c>
      <c r="AF832" s="60"/>
      <c r="AH832" s="59"/>
    </row>
    <row r="833" spans="1:34">
      <c r="A833" s="99"/>
      <c r="B833" s="87"/>
      <c r="C833" s="21" t="s">
        <v>325</v>
      </c>
      <c r="D833" s="12">
        <v>110</v>
      </c>
      <c r="E833" s="12">
        <v>0</v>
      </c>
      <c r="F833" s="12">
        <v>0</v>
      </c>
      <c r="G833" s="12">
        <v>0</v>
      </c>
      <c r="H833" s="12">
        <v>0</v>
      </c>
      <c r="I833" s="13">
        <v>68</v>
      </c>
      <c r="J833" s="13">
        <v>70</v>
      </c>
      <c r="K833" s="13">
        <v>0</v>
      </c>
      <c r="L833" s="13">
        <v>0</v>
      </c>
      <c r="M833" s="13">
        <v>0</v>
      </c>
      <c r="N833" s="14">
        <f>D833*$D$17</f>
        <v>116.60000000000001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279.84000000000003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295"/>
        <v>396.44000000000005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 t="shared" si="302"/>
        <v>0</v>
      </c>
      <c r="AC833" s="15">
        <f t="shared" si="301"/>
        <v>396.4</v>
      </c>
      <c r="AD833" s="48">
        <f>(ROUND(AC833-AC819,1)/AC819)</f>
        <v>4.4532279314888006E-2</v>
      </c>
      <c r="AE833" s="113"/>
      <c r="AF833" s="60"/>
      <c r="AH833" s="59"/>
    </row>
    <row r="834" spans="1:34">
      <c r="A834" s="106" t="s">
        <v>0</v>
      </c>
      <c r="B834" s="88" t="s">
        <v>605</v>
      </c>
      <c r="C834" s="50" t="s">
        <v>242</v>
      </c>
      <c r="D834" s="11">
        <v>100</v>
      </c>
      <c r="E834" s="11">
        <v>0</v>
      </c>
      <c r="F834" s="11">
        <v>0</v>
      </c>
      <c r="G834" s="11">
        <v>0</v>
      </c>
      <c r="H834" s="11">
        <v>0</v>
      </c>
      <c r="I834" s="51">
        <v>20</v>
      </c>
      <c r="J834" s="51">
        <v>50</v>
      </c>
      <c r="K834" s="51">
        <v>0</v>
      </c>
      <c r="L834" s="51">
        <v>0</v>
      </c>
      <c r="M834" s="51">
        <v>50</v>
      </c>
      <c r="N834" s="52">
        <f>D834*$D$3</f>
        <v>114.99999999999999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(N834/100)*(I834*$I$3)+(N834/100)*(J834*$J$3)+(N834/100)*(M834*$M$3)</f>
        <v>276</v>
      </c>
      <c r="T834" s="52">
        <f>(O834/100)*(K834*$K$3)+(O834/100)*(M834*$M$3)</f>
        <v>0</v>
      </c>
      <c r="U834" s="52">
        <f>(P834/100)*(K834*$K$3)+(P834/100)*(L834*$L$3)+(P834/100)*(M834*$M$3)</f>
        <v>0</v>
      </c>
      <c r="V834" s="52">
        <f>(Q834/100)*(L834*$L$3)+(Q834/100)*(M834*$M$3)</f>
        <v>0</v>
      </c>
      <c r="W834" s="52">
        <f>(R834/100)*(K834*$K$3)+(R834/100)*(L834*$L$3)+(R834/100)*(M834*$M$3)</f>
        <v>0</v>
      </c>
      <c r="X834" s="52">
        <f>N834+S834</f>
        <v>391</v>
      </c>
      <c r="Y834" s="52">
        <f t="shared" si="296"/>
        <v>0</v>
      </c>
      <c r="Z834" s="52">
        <f t="shared" si="297"/>
        <v>0</v>
      </c>
      <c r="AA834" s="52">
        <f t="shared" si="298"/>
        <v>0</v>
      </c>
      <c r="AB834" s="52">
        <f t="shared" si="302"/>
        <v>0</v>
      </c>
      <c r="AC834" s="15">
        <f t="shared" si="301"/>
        <v>391</v>
      </c>
      <c r="AD834" s="58" t="s">
        <v>326</v>
      </c>
      <c r="AE834" s="113"/>
      <c r="AF834" s="60"/>
      <c r="AH834" s="59"/>
    </row>
    <row r="835" spans="1:34">
      <c r="A835" s="99" t="s">
        <v>791</v>
      </c>
      <c r="B835" s="89">
        <v>16</v>
      </c>
      <c r="C835" s="21" t="s">
        <v>323</v>
      </c>
      <c r="D835" s="12">
        <v>100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70</v>
      </c>
      <c r="K835" s="13">
        <v>0</v>
      </c>
      <c r="L835" s="13">
        <v>0</v>
      </c>
      <c r="M835" s="13">
        <v>50</v>
      </c>
      <c r="N835" s="14">
        <f>D835*$D$4</f>
        <v>106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(N835/100)*(I835*$I$4)+(N835/100)*(J835*$J$4)+(N835/100)*(M835*$M$4)</f>
        <v>339.20000000000005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>N835+S835</f>
        <v>445.20000000000005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>R835+W835</f>
        <v>0</v>
      </c>
      <c r="AC835" s="15">
        <f t="shared" si="301"/>
        <v>445.2</v>
      </c>
      <c r="AD835" s="48">
        <f>(ROUND(AC835-AC834,1)/AC834)</f>
        <v>0.13861892583120206</v>
      </c>
      <c r="AE835" s="113"/>
      <c r="AF835" s="60"/>
      <c r="AH835" s="59"/>
    </row>
    <row r="836" spans="1:34">
      <c r="A836" s="99" t="s">
        <v>792</v>
      </c>
      <c r="B836" s="89">
        <v>20</v>
      </c>
      <c r="C836" s="21" t="s">
        <v>825</v>
      </c>
      <c r="D836" s="12">
        <v>100</v>
      </c>
      <c r="E836" s="12">
        <v>0</v>
      </c>
      <c r="F836" s="12">
        <v>0</v>
      </c>
      <c r="G836" s="12">
        <v>0</v>
      </c>
      <c r="H836" s="12">
        <v>0</v>
      </c>
      <c r="I836" s="13">
        <v>20</v>
      </c>
      <c r="J836" s="13">
        <v>50</v>
      </c>
      <c r="K836" s="13">
        <v>0</v>
      </c>
      <c r="L836" s="13">
        <v>0</v>
      </c>
      <c r="M836" s="13">
        <v>50</v>
      </c>
      <c r="N836" s="14">
        <f>D836*$D$5</f>
        <v>114.99999999999999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(N836/100)*(I836*$I$5)+(N836/100)*(J836*$J$5)+(N836/100)*(M836*$M$5)</f>
        <v>276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>N836+S836</f>
        <v>391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>R836+W836</f>
        <v>0</v>
      </c>
      <c r="AC836" s="15">
        <f t="shared" si="301"/>
        <v>391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9">
        <v>0</v>
      </c>
      <c r="C837" s="21" t="s">
        <v>336</v>
      </c>
      <c r="D837" s="12">
        <v>100</v>
      </c>
      <c r="E837" s="12">
        <v>0</v>
      </c>
      <c r="F837" s="12">
        <v>0</v>
      </c>
      <c r="G837" s="12">
        <v>0</v>
      </c>
      <c r="H837" s="12">
        <v>0</v>
      </c>
      <c r="I837" s="13">
        <v>20</v>
      </c>
      <c r="J837" s="13">
        <v>50</v>
      </c>
      <c r="K837" s="13">
        <v>0</v>
      </c>
      <c r="L837" s="13">
        <v>0</v>
      </c>
      <c r="M837" s="13">
        <v>50</v>
      </c>
      <c r="N837" s="14">
        <f>D837*$D$6</f>
        <v>114.99999999999999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(N837/100)*(I837*$I$6)+(N837/100)*(J837*$J$6)+(N837/100)*(M837*$M$6)</f>
        <v>276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ref="X837:X843" si="303">N837+S837</f>
        <v>391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ref="AB837:AB848" si="304">R837+W837</f>
        <v>0</v>
      </c>
      <c r="AC837" s="15">
        <f t="shared" si="301"/>
        <v>391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9">
        <v>0</v>
      </c>
      <c r="C838" s="21" t="s">
        <v>337</v>
      </c>
      <c r="D838" s="12">
        <v>100</v>
      </c>
      <c r="E838" s="12">
        <v>0</v>
      </c>
      <c r="F838" s="12">
        <v>0</v>
      </c>
      <c r="G838" s="12">
        <v>0</v>
      </c>
      <c r="H838" s="12">
        <v>0</v>
      </c>
      <c r="I838" s="13">
        <v>20</v>
      </c>
      <c r="J838" s="13">
        <v>50</v>
      </c>
      <c r="K838" s="13">
        <v>0</v>
      </c>
      <c r="L838" s="13">
        <v>0</v>
      </c>
      <c r="M838" s="13">
        <v>50</v>
      </c>
      <c r="N838" s="14">
        <f>D838*$D$7</f>
        <v>114.99999999999999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(N838/100)*(I838*$I$7)+(N838/100)*(J838*$J$7)+(N838/100)*(M838*$M$7)</f>
        <v>276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391</v>
      </c>
      <c r="Y838" s="14">
        <f t="shared" si="296"/>
        <v>0</v>
      </c>
      <c r="Z838" s="14">
        <f t="shared" si="297"/>
        <v>0</v>
      </c>
      <c r="AA838" s="14">
        <f t="shared" si="298"/>
        <v>0</v>
      </c>
      <c r="AB838" s="14">
        <f t="shared" si="304"/>
        <v>0</v>
      </c>
      <c r="AC838" s="15">
        <f t="shared" si="301"/>
        <v>391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9"/>
      <c r="C839" s="21" t="s">
        <v>338</v>
      </c>
      <c r="D839" s="12">
        <v>100</v>
      </c>
      <c r="E839" s="12">
        <v>0</v>
      </c>
      <c r="F839" s="12">
        <v>0</v>
      </c>
      <c r="G839" s="12">
        <v>0</v>
      </c>
      <c r="H839" s="12">
        <v>0</v>
      </c>
      <c r="I839" s="13">
        <v>20</v>
      </c>
      <c r="J839" s="13">
        <v>50</v>
      </c>
      <c r="K839" s="13">
        <v>0</v>
      </c>
      <c r="L839" s="13">
        <v>0</v>
      </c>
      <c r="M839" s="13">
        <v>50</v>
      </c>
      <c r="N839" s="14">
        <f>D839*$D$8</f>
        <v>114.99999999999999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(N839/100)*(I839*$I$8)+(N839/100)*(J839*$J$8)+(N839/100)*(M839*$M$8)</f>
        <v>276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391</v>
      </c>
      <c r="Y839" s="14">
        <f t="shared" si="296"/>
        <v>0</v>
      </c>
      <c r="Z839" s="14">
        <f t="shared" si="297"/>
        <v>0</v>
      </c>
      <c r="AA839" s="14">
        <f t="shared" si="298"/>
        <v>0</v>
      </c>
      <c r="AB839" s="14">
        <f t="shared" si="304"/>
        <v>0</v>
      </c>
      <c r="AC839" s="15">
        <f t="shared" si="301"/>
        <v>391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9"/>
      <c r="C840" s="21" t="s">
        <v>1</v>
      </c>
      <c r="D840" s="12">
        <v>50</v>
      </c>
      <c r="E840" s="12">
        <v>100</v>
      </c>
      <c r="F840" s="12">
        <v>0</v>
      </c>
      <c r="G840" s="12">
        <v>0</v>
      </c>
      <c r="H840" s="12">
        <v>0</v>
      </c>
      <c r="I840" s="13">
        <v>20</v>
      </c>
      <c r="J840" s="13">
        <v>50</v>
      </c>
      <c r="K840" s="13">
        <v>120</v>
      </c>
      <c r="L840" s="13">
        <v>0</v>
      </c>
      <c r="M840" s="13">
        <v>50</v>
      </c>
      <c r="N840" s="14">
        <f>D840*$D$9</f>
        <v>53</v>
      </c>
      <c r="O840" s="14">
        <f>E840*$E$9</f>
        <v>106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(N840/100)*(I840*$I$9)+(N840/100)*(J840*$J$9)+(N840/100)*(M840*$M$9)</f>
        <v>63.6</v>
      </c>
      <c r="T840" s="14">
        <f>(O840/100)*(K840*$K$9)+(N840/100)*(M840*$M$9)</f>
        <v>204.58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116.6</v>
      </c>
      <c r="Y840" s="14">
        <f t="shared" si="296"/>
        <v>310.58000000000004</v>
      </c>
      <c r="Z840" s="14">
        <f t="shared" si="297"/>
        <v>0</v>
      </c>
      <c r="AA840" s="14">
        <f t="shared" si="298"/>
        <v>0</v>
      </c>
      <c r="AB840" s="14">
        <f t="shared" si="304"/>
        <v>0</v>
      </c>
      <c r="AC840" s="15">
        <f t="shared" si="301"/>
        <v>427.2</v>
      </c>
      <c r="AD840" s="48">
        <f>(ROUND(AC840-AC834,1)/AC834)</f>
        <v>9.2583120204603589E-2</v>
      </c>
      <c r="AE840" s="113"/>
      <c r="AF840" s="60"/>
      <c r="AH840" s="59"/>
    </row>
    <row r="841" spans="1:34">
      <c r="A841" s="99" t="s">
        <v>820</v>
      </c>
      <c r="B841" s="89"/>
      <c r="C841" s="21" t="s">
        <v>2</v>
      </c>
      <c r="D841" s="12">
        <v>50</v>
      </c>
      <c r="E841" s="12">
        <v>0</v>
      </c>
      <c r="F841" s="12">
        <v>100</v>
      </c>
      <c r="G841" s="12">
        <v>0</v>
      </c>
      <c r="H841" s="12">
        <v>0</v>
      </c>
      <c r="I841" s="13">
        <v>20</v>
      </c>
      <c r="J841" s="13">
        <v>50</v>
      </c>
      <c r="K841" s="13">
        <v>60</v>
      </c>
      <c r="L841" s="13">
        <v>60</v>
      </c>
      <c r="M841" s="13">
        <v>50</v>
      </c>
      <c r="N841" s="14">
        <f>D841*$D$10</f>
        <v>53</v>
      </c>
      <c r="O841" s="14">
        <f>E841*$E$10</f>
        <v>0</v>
      </c>
      <c r="P841" s="14">
        <f>F841*$F$10</f>
        <v>106</v>
      </c>
      <c r="Q841" s="14">
        <f>G841*$G$10</f>
        <v>0</v>
      </c>
      <c r="R841" s="14">
        <f>H841*$H$10</f>
        <v>0</v>
      </c>
      <c r="S841" s="14">
        <f>(N841/100)*(I841*$I$10)+(N841/100)*(J841*$J$10)+(N841/100)*(M841*$M$10)</f>
        <v>63.6</v>
      </c>
      <c r="T841" s="14">
        <f>(O841/100)*(K841*$J$10)</f>
        <v>0</v>
      </c>
      <c r="U841" s="14">
        <f>(P841/100)*(K841*$K$10)+(P841/100)*(L841*$L$10)+(N841/100)*(M841*$M$10)</f>
        <v>204.58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116.6</v>
      </c>
      <c r="Y841" s="14">
        <f t="shared" si="296"/>
        <v>0</v>
      </c>
      <c r="Z841" s="14">
        <f t="shared" si="297"/>
        <v>310.58000000000004</v>
      </c>
      <c r="AA841" s="14">
        <f t="shared" si="298"/>
        <v>0</v>
      </c>
      <c r="AB841" s="14">
        <f t="shared" si="304"/>
        <v>0</v>
      </c>
      <c r="AC841" s="15">
        <f t="shared" si="301"/>
        <v>427.2</v>
      </c>
      <c r="AD841" s="48">
        <f>(ROUND(AC841-AC834,1)/AC834)</f>
        <v>9.2583120204603589E-2</v>
      </c>
      <c r="AE841" s="113"/>
      <c r="AF841" s="60"/>
      <c r="AH841" s="59"/>
    </row>
    <row r="842" spans="1:34">
      <c r="A842" s="99" t="s">
        <v>821</v>
      </c>
      <c r="B842" s="89"/>
      <c r="C842" s="21" t="s">
        <v>3</v>
      </c>
      <c r="D842" s="12">
        <v>50</v>
      </c>
      <c r="E842" s="12">
        <v>0</v>
      </c>
      <c r="F842" s="12">
        <v>0</v>
      </c>
      <c r="G842" s="12">
        <v>100</v>
      </c>
      <c r="H842" s="12">
        <v>0</v>
      </c>
      <c r="I842" s="13">
        <v>20</v>
      </c>
      <c r="J842" s="13">
        <v>50</v>
      </c>
      <c r="K842" s="13">
        <v>0</v>
      </c>
      <c r="L842" s="13">
        <v>120</v>
      </c>
      <c r="M842" s="13">
        <v>50</v>
      </c>
      <c r="N842" s="14">
        <f>D842*$D$11</f>
        <v>53</v>
      </c>
      <c r="O842" s="14">
        <f>E842*$E$11</f>
        <v>0</v>
      </c>
      <c r="P842" s="14">
        <f>F842*$F$11</f>
        <v>0</v>
      </c>
      <c r="Q842" s="14">
        <f>G842*$G$11</f>
        <v>106</v>
      </c>
      <c r="R842" s="14">
        <f>H842*$H$11</f>
        <v>0</v>
      </c>
      <c r="S842" s="14">
        <f>(N842/100)*(I842*$I$11)+(N842/100)*(J842*$J$11)+(N842/100)*(M842*$M$11)</f>
        <v>63.6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(Q842/100)*(L842*$L$11)+(N842/100)*(M842*$M$11)</f>
        <v>204.58</v>
      </c>
      <c r="W842" s="14">
        <f>(R842/100)*(K842*$K$11)+(R842/100)*(L842*$L$11)</f>
        <v>0</v>
      </c>
      <c r="X842" s="14">
        <f t="shared" si="303"/>
        <v>116.6</v>
      </c>
      <c r="Y842" s="14">
        <f t="shared" si="296"/>
        <v>0</v>
      </c>
      <c r="Z842" s="14">
        <f t="shared" si="297"/>
        <v>0</v>
      </c>
      <c r="AA842" s="14">
        <f t="shared" si="298"/>
        <v>310.58000000000004</v>
      </c>
      <c r="AB842" s="14">
        <f t="shared" si="304"/>
        <v>0</v>
      </c>
      <c r="AC842" s="15">
        <f t="shared" si="301"/>
        <v>427.2</v>
      </c>
      <c r="AD842" s="48">
        <f>(ROUND(AC842-AC834,1)/AC834)</f>
        <v>9.2583120204603589E-2</v>
      </c>
      <c r="AE842" s="113"/>
      <c r="AF842" s="60"/>
      <c r="AH842" s="59"/>
    </row>
    <row r="843" spans="1:34">
      <c r="A843" s="99" t="s">
        <v>822</v>
      </c>
      <c r="B843" s="89"/>
      <c r="C843" s="21" t="s">
        <v>4</v>
      </c>
      <c r="D843" s="12">
        <v>50</v>
      </c>
      <c r="E843" s="12">
        <v>0</v>
      </c>
      <c r="F843" s="12">
        <v>0</v>
      </c>
      <c r="G843" s="12">
        <v>0</v>
      </c>
      <c r="H843" s="12">
        <v>100</v>
      </c>
      <c r="I843" s="13">
        <v>20</v>
      </c>
      <c r="J843" s="13">
        <v>50</v>
      </c>
      <c r="K843" s="13">
        <v>60</v>
      </c>
      <c r="L843" s="13">
        <v>60</v>
      </c>
      <c r="M843" s="13">
        <v>50</v>
      </c>
      <c r="N843" s="14">
        <f>D843*$D$12</f>
        <v>53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106</v>
      </c>
      <c r="S843" s="14">
        <f>(N843/100)*(I843*$I$12)+(N843/100)*(J843*$J$12)+(N843/100)*(M843*$M$12)</f>
        <v>63.6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(R843/100)*(K843*$K$12)+(R843/100)*(L843*$L$12)+(N843/100)*(M843*$M$12)</f>
        <v>204.58</v>
      </c>
      <c r="X843" s="14">
        <f t="shared" si="303"/>
        <v>116.6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4"/>
        <v>310.58000000000004</v>
      </c>
      <c r="AC843" s="15">
        <f t="shared" si="301"/>
        <v>427.2</v>
      </c>
      <c r="AD843" s="48">
        <f>(ROUND(AC843-AC834,1)/AC834)</f>
        <v>9.2583120204603589E-2</v>
      </c>
      <c r="AE843" s="113"/>
      <c r="AF843" s="60"/>
      <c r="AH843" s="59"/>
    </row>
    <row r="844" spans="1:34">
      <c r="A844" s="99" t="s">
        <v>823</v>
      </c>
      <c r="B844" s="89"/>
      <c r="C844" s="21" t="s">
        <v>326</v>
      </c>
      <c r="D844" s="12">
        <v>100</v>
      </c>
      <c r="E844" s="12">
        <v>0</v>
      </c>
      <c r="F844" s="12">
        <v>0</v>
      </c>
      <c r="G844" s="12">
        <v>0</v>
      </c>
      <c r="H844" s="12">
        <v>0</v>
      </c>
      <c r="I844" s="13">
        <v>20</v>
      </c>
      <c r="J844" s="13">
        <v>50</v>
      </c>
      <c r="K844" s="13">
        <v>0</v>
      </c>
      <c r="L844" s="13">
        <v>0</v>
      </c>
      <c r="M844" s="13">
        <v>125</v>
      </c>
      <c r="N844" s="14">
        <f>D844*$D$13</f>
        <v>106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339.2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445.2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4"/>
        <v>0</v>
      </c>
      <c r="AC844" s="15">
        <f t="shared" si="301"/>
        <v>445.2</v>
      </c>
      <c r="AD844" s="48">
        <f>(ROUND(AC844-AC834,1)/AC834)</f>
        <v>0.13861892583120206</v>
      </c>
      <c r="AE844" s="113"/>
      <c r="AF844" s="60"/>
      <c r="AH844" s="59"/>
    </row>
    <row r="845" spans="1:34">
      <c r="A845" s="99" t="s">
        <v>824</v>
      </c>
      <c r="B845" s="89"/>
      <c r="C845" s="21" t="s">
        <v>327</v>
      </c>
      <c r="D845" s="12">
        <v>100</v>
      </c>
      <c r="E845" s="12">
        <v>0</v>
      </c>
      <c r="F845" s="12">
        <v>0</v>
      </c>
      <c r="G845" s="12">
        <v>0</v>
      </c>
      <c r="H845" s="12">
        <v>0</v>
      </c>
      <c r="I845" s="13">
        <v>20</v>
      </c>
      <c r="J845" s="13">
        <v>50</v>
      </c>
      <c r="K845" s="13">
        <v>120</v>
      </c>
      <c r="L845" s="13">
        <v>0</v>
      </c>
      <c r="M845" s="13">
        <v>0</v>
      </c>
      <c r="N845" s="14">
        <f>D845*$D$14</f>
        <v>106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(N845/100)*(I845*$I$14)+(N845/100)*(J845*$J$14)+(N845/100)*(K845*$K$14)+(K845/100)*(M845*$M$14)</f>
        <v>328.6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ref="X845:X848" si="305">N845+S845</f>
        <v>434.6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4"/>
        <v>0</v>
      </c>
      <c r="AC845" s="15">
        <f t="shared" si="301"/>
        <v>434.6</v>
      </c>
      <c r="AD845" s="48">
        <f>(ROUND(AC845-AC834,1)/AC834)</f>
        <v>0.11150895140664963</v>
      </c>
      <c r="AE845" s="113"/>
      <c r="AF845" s="60"/>
      <c r="AH845" s="60"/>
    </row>
    <row r="846" spans="1:34">
      <c r="A846" s="99"/>
      <c r="B846" s="89"/>
      <c r="C846" s="21" t="s">
        <v>328</v>
      </c>
      <c r="D846" s="12">
        <v>100</v>
      </c>
      <c r="E846" s="12">
        <v>0</v>
      </c>
      <c r="F846" s="12">
        <v>0</v>
      </c>
      <c r="G846" s="12">
        <v>0</v>
      </c>
      <c r="H846" s="12">
        <v>0</v>
      </c>
      <c r="I846" s="13">
        <v>20</v>
      </c>
      <c r="J846" s="13">
        <v>50</v>
      </c>
      <c r="K846" s="13">
        <v>0</v>
      </c>
      <c r="L846" s="13">
        <v>120</v>
      </c>
      <c r="M846" s="13">
        <v>0</v>
      </c>
      <c r="N846" s="14">
        <f>D846*$D$15</f>
        <v>106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(N846/100)*(I846*$I$15)+(N846/100)*(J846*$J$15)+(N846/100)*(L846*$L$15)+(L846/100)*(M846*$M$15)</f>
        <v>328.6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5"/>
        <v>434.6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4"/>
        <v>0</v>
      </c>
      <c r="AC846" s="15">
        <f t="shared" si="301"/>
        <v>434.6</v>
      </c>
      <c r="AD846" s="48">
        <f>(ROUND(AC846-AC834,1)/AC834)</f>
        <v>0.11150895140664963</v>
      </c>
      <c r="AE846" s="113"/>
      <c r="AF846" s="60"/>
      <c r="AH846" s="59"/>
    </row>
    <row r="847" spans="1:34">
      <c r="A847" s="99"/>
      <c r="B847" s="89"/>
      <c r="C847" s="21" t="s">
        <v>324</v>
      </c>
      <c r="D847" s="12">
        <v>100</v>
      </c>
      <c r="E847" s="12">
        <v>0</v>
      </c>
      <c r="F847" s="12">
        <v>0</v>
      </c>
      <c r="G847" s="12">
        <v>0</v>
      </c>
      <c r="H847" s="12">
        <v>0</v>
      </c>
      <c r="I847" s="13">
        <v>20</v>
      </c>
      <c r="J847" s="13">
        <v>85</v>
      </c>
      <c r="K847" s="13">
        <v>0</v>
      </c>
      <c r="L847" s="13">
        <v>0</v>
      </c>
      <c r="M847" s="13">
        <v>50</v>
      </c>
      <c r="N847" s="14">
        <f>D847*$D$16</f>
        <v>106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(N847/100)*(I847*$I$16)+(N847/100)*(J847*$J$16)+(N847/100)*(M847*$M$16)</f>
        <v>299.45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5"/>
        <v>405.45</v>
      </c>
      <c r="Y847" s="14">
        <f t="shared" si="296"/>
        <v>0</v>
      </c>
      <c r="Z847" s="14">
        <f t="shared" si="297"/>
        <v>0</v>
      </c>
      <c r="AA847" s="14">
        <f t="shared" si="298"/>
        <v>0</v>
      </c>
      <c r="AB847" s="14">
        <f t="shared" si="304"/>
        <v>0</v>
      </c>
      <c r="AC847" s="15">
        <f t="shared" si="301"/>
        <v>405.5</v>
      </c>
      <c r="AD847" s="48">
        <f>(ROUND(AC847-AC834,1)/AC834)</f>
        <v>3.7084398976982097E-2</v>
      </c>
      <c r="AE847" s="113" t="s">
        <v>790</v>
      </c>
      <c r="AF847" s="60"/>
      <c r="AH847" s="59"/>
    </row>
    <row r="848" spans="1:34">
      <c r="A848" s="99"/>
      <c r="B848" s="89"/>
      <c r="C848" s="21" t="s">
        <v>325</v>
      </c>
      <c r="D848" s="12">
        <v>100</v>
      </c>
      <c r="E848" s="12">
        <v>0</v>
      </c>
      <c r="F848" s="12">
        <v>0</v>
      </c>
      <c r="G848" s="12">
        <v>0</v>
      </c>
      <c r="H848" s="12">
        <v>0</v>
      </c>
      <c r="I848" s="13">
        <v>60</v>
      </c>
      <c r="J848" s="13">
        <v>50</v>
      </c>
      <c r="K848" s="13">
        <v>0</v>
      </c>
      <c r="L848" s="13">
        <v>0</v>
      </c>
      <c r="M848" s="13">
        <v>50</v>
      </c>
      <c r="N848" s="14">
        <f>D848*$D$17</f>
        <v>106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(N848/100)*(I848*$I$17)+(N848/100)*(J848*$J$17)+(N848/100)*(M848*$M$17)</f>
        <v>265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5"/>
        <v>371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 t="shared" si="304"/>
        <v>0</v>
      </c>
      <c r="AC848" s="15">
        <f t="shared" si="301"/>
        <v>371</v>
      </c>
      <c r="AD848" s="48">
        <f>(ROUND(AC848-AC834,1)/AC834)</f>
        <v>-5.1150895140664961E-2</v>
      </c>
      <c r="AE848" s="113"/>
      <c r="AF848" s="60"/>
      <c r="AH848" s="59"/>
    </row>
    <row r="849" spans="1:34">
      <c r="A849" s="106" t="s">
        <v>0</v>
      </c>
      <c r="B849" s="86" t="s">
        <v>554</v>
      </c>
      <c r="C849" s="50" t="s">
        <v>242</v>
      </c>
      <c r="D849" s="11">
        <v>152</v>
      </c>
      <c r="E849" s="11">
        <v>0</v>
      </c>
      <c r="F849" s="11">
        <v>0</v>
      </c>
      <c r="G849" s="11">
        <v>0</v>
      </c>
      <c r="H849" s="11">
        <v>0</v>
      </c>
      <c r="I849" s="51">
        <v>60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174.79999999999998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209.75999999999996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1074" si="306">N849+S849</f>
        <v>384.55999999999995</v>
      </c>
      <c r="Y849" s="52">
        <f t="shared" ref="Y849:Y1074" si="307">O849+T849</f>
        <v>0</v>
      </c>
      <c r="Z849" s="52">
        <f t="shared" ref="Z849:Z1074" si="308">P849+U849</f>
        <v>0</v>
      </c>
      <c r="AA849" s="52">
        <f t="shared" ref="AA849:AA1074" si="309">Q849+V849</f>
        <v>0</v>
      </c>
      <c r="AB849" s="52">
        <f t="shared" ref="AB849:AB851" si="310">R849+W849</f>
        <v>0</v>
      </c>
      <c r="AC849" s="53">
        <f>ROUND(X849+Y849+Z849+AA849+AB849,1)</f>
        <v>384.6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7">
        <v>32</v>
      </c>
      <c r="C850" s="21" t="s">
        <v>323</v>
      </c>
      <c r="D850" s="12">
        <v>152</v>
      </c>
      <c r="E850" s="12">
        <v>0</v>
      </c>
      <c r="F850" s="12">
        <v>0</v>
      </c>
      <c r="G850" s="12">
        <v>0</v>
      </c>
      <c r="H850" s="12">
        <v>0</v>
      </c>
      <c r="I850" s="13">
        <v>65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161.12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241.67999999999998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6"/>
        <v>402.79999999999995</v>
      </c>
      <c r="Y850" s="14">
        <f t="shared" si="307"/>
        <v>0</v>
      </c>
      <c r="Z850" s="14">
        <f t="shared" si="308"/>
        <v>0</v>
      </c>
      <c r="AA850" s="14">
        <f t="shared" si="309"/>
        <v>0</v>
      </c>
      <c r="AB850" s="14">
        <f t="shared" si="310"/>
        <v>0</v>
      </c>
      <c r="AC850" s="15">
        <f>ROUND(X850+Y850+Z850+AA850+AB850,1)</f>
        <v>402.8</v>
      </c>
      <c r="AD850" s="48">
        <f>(ROUND(AC850-AC849,1)/AC849)</f>
        <v>4.7321892875715026E-2</v>
      </c>
      <c r="AE850" s="113"/>
      <c r="AF850" s="60"/>
      <c r="AH850" s="59"/>
    </row>
    <row r="851" spans="1:34">
      <c r="A851" s="99" t="s">
        <v>792</v>
      </c>
      <c r="B851" s="87">
        <v>0</v>
      </c>
      <c r="C851" s="21" t="s">
        <v>825</v>
      </c>
      <c r="D851" s="12">
        <v>152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174.79999999999998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209.75999999999996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6"/>
        <v>384.55999999999995</v>
      </c>
      <c r="Y851" s="14">
        <f t="shared" si="307"/>
        <v>0</v>
      </c>
      <c r="Z851" s="14">
        <f t="shared" si="308"/>
        <v>0</v>
      </c>
      <c r="AA851" s="14">
        <f t="shared" si="309"/>
        <v>0</v>
      </c>
      <c r="AB851" s="14">
        <f t="shared" si="310"/>
        <v>0</v>
      </c>
      <c r="AC851" s="15">
        <f t="shared" ref="AC851:AC863" si="311">ROUND(X851+Y851+Z851+AA851+AB851,1)</f>
        <v>384.6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7">
        <v>0</v>
      </c>
      <c r="C852" s="21" t="s">
        <v>336</v>
      </c>
      <c r="D852" s="12">
        <v>152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174.79999999999998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209.75999999999996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6"/>
        <v>384.55999999999995</v>
      </c>
      <c r="Y852" s="14">
        <f t="shared" si="307"/>
        <v>0</v>
      </c>
      <c r="Z852" s="14">
        <f t="shared" si="308"/>
        <v>0</v>
      </c>
      <c r="AA852" s="14">
        <f t="shared" si="309"/>
        <v>0</v>
      </c>
      <c r="AB852" s="14">
        <f t="shared" ref="AB852:AB864" si="312">R852+W852</f>
        <v>0</v>
      </c>
      <c r="AC852" s="15">
        <f t="shared" si="311"/>
        <v>384.6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7">
        <v>0</v>
      </c>
      <c r="C853" s="21" t="s">
        <v>337</v>
      </c>
      <c r="D853" s="12">
        <v>152</v>
      </c>
      <c r="E853" s="12">
        <v>0</v>
      </c>
      <c r="F853" s="12">
        <v>0</v>
      </c>
      <c r="G853" s="12">
        <v>0</v>
      </c>
      <c r="H853" s="12">
        <v>0</v>
      </c>
      <c r="I853" s="13">
        <v>60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174.79999999999998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209.75999999999996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6"/>
        <v>384.55999999999995</v>
      </c>
      <c r="Y853" s="14">
        <f t="shared" si="307"/>
        <v>0</v>
      </c>
      <c r="Z853" s="14">
        <f t="shared" si="308"/>
        <v>0</v>
      </c>
      <c r="AA853" s="14">
        <f t="shared" si="309"/>
        <v>0</v>
      </c>
      <c r="AB853" s="14">
        <f t="shared" si="312"/>
        <v>0</v>
      </c>
      <c r="AC853" s="15">
        <f t="shared" si="311"/>
        <v>384.6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7"/>
      <c r="C854" s="21" t="s">
        <v>338</v>
      </c>
      <c r="D854" s="12">
        <v>152</v>
      </c>
      <c r="E854" s="12">
        <v>0</v>
      </c>
      <c r="F854" s="12">
        <v>0</v>
      </c>
      <c r="G854" s="12">
        <v>0</v>
      </c>
      <c r="H854" s="12">
        <v>0</v>
      </c>
      <c r="I854" s="13">
        <v>60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174.79999999999998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209.75999999999996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6"/>
        <v>384.55999999999995</v>
      </c>
      <c r="Y854" s="14">
        <f t="shared" si="307"/>
        <v>0</v>
      </c>
      <c r="Z854" s="14">
        <f t="shared" si="308"/>
        <v>0</v>
      </c>
      <c r="AA854" s="14">
        <f t="shared" si="309"/>
        <v>0</v>
      </c>
      <c r="AB854" s="14">
        <f t="shared" si="312"/>
        <v>0</v>
      </c>
      <c r="AC854" s="15">
        <f t="shared" si="311"/>
        <v>384.6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7"/>
      <c r="C855" s="21" t="s">
        <v>1</v>
      </c>
      <c r="D855" s="12">
        <v>76</v>
      </c>
      <c r="E855" s="12">
        <v>152</v>
      </c>
      <c r="F855" s="12">
        <v>0</v>
      </c>
      <c r="G855" s="12">
        <v>0</v>
      </c>
      <c r="H855" s="12">
        <v>0</v>
      </c>
      <c r="I855" s="13">
        <v>60</v>
      </c>
      <c r="J855" s="13">
        <v>0</v>
      </c>
      <c r="K855" s="13">
        <v>70</v>
      </c>
      <c r="L855" s="13">
        <v>0</v>
      </c>
      <c r="M855" s="13">
        <v>0</v>
      </c>
      <c r="N855" s="14">
        <f>D855*$D$9</f>
        <v>80.56</v>
      </c>
      <c r="O855" s="14">
        <f>E855*$E$9</f>
        <v>161.12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48.335999999999999</v>
      </c>
      <c r="T855" s="14">
        <f>(O855/100)*(K855*$K$9)</f>
        <v>157.89759999999998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6"/>
        <v>128.89600000000002</v>
      </c>
      <c r="Y855" s="14">
        <f t="shared" si="307"/>
        <v>319.01760000000002</v>
      </c>
      <c r="Z855" s="14">
        <f t="shared" si="308"/>
        <v>0</v>
      </c>
      <c r="AA855" s="14">
        <f t="shared" si="309"/>
        <v>0</v>
      </c>
      <c r="AB855" s="14">
        <f t="shared" si="312"/>
        <v>0</v>
      </c>
      <c r="AC855" s="15">
        <f t="shared" si="311"/>
        <v>447.9</v>
      </c>
      <c r="AD855" s="48">
        <f>(ROUND(AC855-AC849,1)/AC849)</f>
        <v>0.16458658346333851</v>
      </c>
      <c r="AE855" s="113"/>
      <c r="AF855" s="60"/>
      <c r="AH855" s="59"/>
    </row>
    <row r="856" spans="1:34">
      <c r="A856" s="99" t="s">
        <v>820</v>
      </c>
      <c r="B856" s="87"/>
      <c r="C856" s="21" t="s">
        <v>2</v>
      </c>
      <c r="D856" s="12">
        <v>76</v>
      </c>
      <c r="E856" s="12">
        <v>0</v>
      </c>
      <c r="F856" s="12">
        <v>152</v>
      </c>
      <c r="G856" s="12">
        <v>0</v>
      </c>
      <c r="H856" s="12">
        <v>0</v>
      </c>
      <c r="I856" s="13">
        <v>60</v>
      </c>
      <c r="J856" s="13">
        <v>0</v>
      </c>
      <c r="K856" s="13">
        <v>35</v>
      </c>
      <c r="L856" s="13">
        <v>35</v>
      </c>
      <c r="M856" s="13">
        <v>0</v>
      </c>
      <c r="N856" s="14">
        <f>D856*$D$10</f>
        <v>80.56</v>
      </c>
      <c r="O856" s="14">
        <f>E856*$E$10</f>
        <v>0</v>
      </c>
      <c r="P856" s="14">
        <f>F856*$F$10</f>
        <v>161.12</v>
      </c>
      <c r="Q856" s="14">
        <f>G856*$G$10</f>
        <v>0</v>
      </c>
      <c r="R856" s="14">
        <f>H856*$H$10</f>
        <v>0</v>
      </c>
      <c r="S856" s="14">
        <f>(N856/100)*(I856*$I$10)+(N856/100)*(J856*$J$10)</f>
        <v>48.335999999999999</v>
      </c>
      <c r="T856" s="14">
        <f>(O856/100)*(K856*$J$10)</f>
        <v>0</v>
      </c>
      <c r="U856" s="14">
        <f>(P856/100)*(K856*$K$10)+(P856/100)*(L856*$L$10)</f>
        <v>157.89759999999998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6"/>
        <v>128.89600000000002</v>
      </c>
      <c r="Y856" s="14">
        <f t="shared" si="307"/>
        <v>0</v>
      </c>
      <c r="Z856" s="14">
        <f t="shared" si="308"/>
        <v>319.01760000000002</v>
      </c>
      <c r="AA856" s="14">
        <f t="shared" si="309"/>
        <v>0</v>
      </c>
      <c r="AB856" s="14">
        <f t="shared" si="312"/>
        <v>0</v>
      </c>
      <c r="AC856" s="15">
        <f t="shared" si="311"/>
        <v>447.9</v>
      </c>
      <c r="AD856" s="48">
        <f>(ROUND(AC856-AC849,1)/AC849)</f>
        <v>0.16458658346333851</v>
      </c>
      <c r="AE856" s="113"/>
      <c r="AF856" s="60"/>
      <c r="AH856" s="59"/>
    </row>
    <row r="857" spans="1:34">
      <c r="A857" s="99" t="s">
        <v>821</v>
      </c>
      <c r="B857" s="87"/>
      <c r="C857" s="21" t="s">
        <v>3</v>
      </c>
      <c r="D857" s="12">
        <v>76</v>
      </c>
      <c r="E857" s="12">
        <v>0</v>
      </c>
      <c r="F857" s="12">
        <v>0</v>
      </c>
      <c r="G857" s="12">
        <v>152</v>
      </c>
      <c r="H857" s="12">
        <v>0</v>
      </c>
      <c r="I857" s="13">
        <v>60</v>
      </c>
      <c r="J857" s="13">
        <v>0</v>
      </c>
      <c r="K857" s="13">
        <v>0</v>
      </c>
      <c r="L857" s="13">
        <v>70</v>
      </c>
      <c r="M857" s="13">
        <v>0</v>
      </c>
      <c r="N857" s="14">
        <f>D857*$D$11</f>
        <v>80.56</v>
      </c>
      <c r="O857" s="14">
        <f>E857*$E$11</f>
        <v>0</v>
      </c>
      <c r="P857" s="14">
        <f>F857*$F$11</f>
        <v>0</v>
      </c>
      <c r="Q857" s="14">
        <f>G857*$G$11</f>
        <v>161.12</v>
      </c>
      <c r="R857" s="14">
        <f>H857*$H$11</f>
        <v>0</v>
      </c>
      <c r="S857" s="14">
        <f>(N857/100)*(I857*$I$11)+(N857/100)*(J857*$J$11)</f>
        <v>48.335999999999999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157.89759999999998</v>
      </c>
      <c r="W857" s="14">
        <f>(R857/100)*(K857*$K$11)+(R857/100)*(L857*$L$11)</f>
        <v>0</v>
      </c>
      <c r="X857" s="14">
        <f t="shared" si="306"/>
        <v>128.89600000000002</v>
      </c>
      <c r="Y857" s="14">
        <f t="shared" si="307"/>
        <v>0</v>
      </c>
      <c r="Z857" s="14">
        <f t="shared" si="308"/>
        <v>0</v>
      </c>
      <c r="AA857" s="14">
        <f t="shared" si="309"/>
        <v>319.01760000000002</v>
      </c>
      <c r="AB857" s="14">
        <f t="shared" si="312"/>
        <v>0</v>
      </c>
      <c r="AC857" s="15">
        <f t="shared" si="311"/>
        <v>447.9</v>
      </c>
      <c r="AD857" s="48">
        <f>(ROUND(AC857-AC849,1)/AC849)</f>
        <v>0.16458658346333851</v>
      </c>
      <c r="AE857" s="113"/>
      <c r="AF857" s="60"/>
      <c r="AH857" s="59"/>
    </row>
    <row r="858" spans="1:34">
      <c r="A858" s="99" t="s">
        <v>822</v>
      </c>
      <c r="B858" s="87"/>
      <c r="C858" s="21" t="s">
        <v>4</v>
      </c>
      <c r="D858" s="12">
        <v>76</v>
      </c>
      <c r="E858" s="12">
        <v>0</v>
      </c>
      <c r="F858" s="12">
        <v>0</v>
      </c>
      <c r="G858" s="12">
        <v>0</v>
      </c>
      <c r="H858" s="12">
        <v>152</v>
      </c>
      <c r="I858" s="13">
        <v>60</v>
      </c>
      <c r="J858" s="13">
        <v>0</v>
      </c>
      <c r="K858" s="13">
        <v>35</v>
      </c>
      <c r="L858" s="13">
        <v>35</v>
      </c>
      <c r="M858" s="13">
        <v>0</v>
      </c>
      <c r="N858" s="14">
        <f>D858*$D$12</f>
        <v>80.56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161.12</v>
      </c>
      <c r="S858" s="14">
        <f>(N858/100)*(I858*$I$12)+(N858/100)*(J858*$J$12)</f>
        <v>48.335999999999999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157.89759999999998</v>
      </c>
      <c r="X858" s="14">
        <f t="shared" si="306"/>
        <v>128.89600000000002</v>
      </c>
      <c r="Y858" s="14">
        <f t="shared" si="307"/>
        <v>0</v>
      </c>
      <c r="Z858" s="14">
        <f t="shared" si="308"/>
        <v>0</v>
      </c>
      <c r="AA858" s="14">
        <f t="shared" si="309"/>
        <v>0</v>
      </c>
      <c r="AB858" s="14">
        <f t="shared" si="312"/>
        <v>319.01760000000002</v>
      </c>
      <c r="AC858" s="15">
        <f t="shared" si="311"/>
        <v>447.9</v>
      </c>
      <c r="AD858" s="48">
        <f>(ROUND(AC858-AC849,1)/AC849)</f>
        <v>0.16458658346333851</v>
      </c>
      <c r="AE858" s="113"/>
      <c r="AF858" s="60"/>
      <c r="AH858" s="59"/>
    </row>
    <row r="859" spans="1:34">
      <c r="A859" s="99" t="s">
        <v>823</v>
      </c>
      <c r="B859" s="87"/>
      <c r="C859" s="21" t="s">
        <v>326</v>
      </c>
      <c r="D859" s="12">
        <v>152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0</v>
      </c>
      <c r="K859" s="13">
        <v>0</v>
      </c>
      <c r="L859" s="13">
        <v>0</v>
      </c>
      <c r="M859" s="13">
        <v>60</v>
      </c>
      <c r="N859" s="14">
        <f>D859*$D$13</f>
        <v>161.12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290.01599999999996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451.13599999999997</v>
      </c>
      <c r="Y859" s="14">
        <f t="shared" si="307"/>
        <v>0</v>
      </c>
      <c r="Z859" s="14">
        <f t="shared" si="308"/>
        <v>0</v>
      </c>
      <c r="AA859" s="14">
        <f t="shared" si="309"/>
        <v>0</v>
      </c>
      <c r="AB859" s="14">
        <f t="shared" si="312"/>
        <v>0</v>
      </c>
      <c r="AC859" s="15">
        <f t="shared" si="311"/>
        <v>451.1</v>
      </c>
      <c r="AD859" s="48">
        <f>(ROUND(AC859-AC849,1)/AC849)</f>
        <v>0.17290691627665106</v>
      </c>
      <c r="AE859" s="113"/>
      <c r="AF859" s="60"/>
      <c r="AH859" s="59"/>
    </row>
    <row r="860" spans="1:34">
      <c r="A860" s="99" t="s">
        <v>824</v>
      </c>
      <c r="B860" s="87"/>
      <c r="C860" s="21" t="s">
        <v>327</v>
      </c>
      <c r="D860" s="12">
        <v>152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0</v>
      </c>
      <c r="K860" s="13">
        <v>60</v>
      </c>
      <c r="L860" s="13">
        <v>0</v>
      </c>
      <c r="M860" s="13">
        <v>0</v>
      </c>
      <c r="N860" s="14">
        <f>D860*$D$14</f>
        <v>161.12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290.01599999999996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6"/>
        <v>451.13599999999997</v>
      </c>
      <c r="Y860" s="14">
        <f t="shared" si="307"/>
        <v>0</v>
      </c>
      <c r="Z860" s="14">
        <f t="shared" si="308"/>
        <v>0</v>
      </c>
      <c r="AA860" s="14">
        <f t="shared" si="309"/>
        <v>0</v>
      </c>
      <c r="AB860" s="14">
        <f t="shared" si="312"/>
        <v>0</v>
      </c>
      <c r="AC860" s="15">
        <f t="shared" si="311"/>
        <v>451.1</v>
      </c>
      <c r="AD860" s="48">
        <f>(ROUND(AC860-AC849,1)/AC849)</f>
        <v>0.17290691627665106</v>
      </c>
      <c r="AE860" s="113"/>
      <c r="AF860" s="60"/>
      <c r="AH860" s="59"/>
    </row>
    <row r="861" spans="1:34">
      <c r="A861" s="99"/>
      <c r="B861" s="87"/>
      <c r="C861" s="21" t="s">
        <v>328</v>
      </c>
      <c r="D861" s="12">
        <v>152</v>
      </c>
      <c r="E861" s="12">
        <v>0</v>
      </c>
      <c r="F861" s="12">
        <v>0</v>
      </c>
      <c r="G861" s="12">
        <v>0</v>
      </c>
      <c r="H861" s="12">
        <v>0</v>
      </c>
      <c r="I861" s="13">
        <v>60</v>
      </c>
      <c r="J861" s="13">
        <v>0</v>
      </c>
      <c r="K861" s="13">
        <v>0</v>
      </c>
      <c r="L861" s="13">
        <v>60</v>
      </c>
      <c r="M861" s="13">
        <v>0</v>
      </c>
      <c r="N861" s="14">
        <f>D861*$D$15</f>
        <v>161.12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290.01599999999996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6"/>
        <v>451.13599999999997</v>
      </c>
      <c r="Y861" s="14">
        <f t="shared" si="307"/>
        <v>0</v>
      </c>
      <c r="Z861" s="14">
        <f t="shared" si="308"/>
        <v>0</v>
      </c>
      <c r="AA861" s="14">
        <f t="shared" si="309"/>
        <v>0</v>
      </c>
      <c r="AB861" s="14">
        <f t="shared" si="312"/>
        <v>0</v>
      </c>
      <c r="AC861" s="15">
        <f t="shared" si="311"/>
        <v>451.1</v>
      </c>
      <c r="AD861" s="48">
        <f>(ROUND(AC861-AC849,1)/AC849)</f>
        <v>0.17290691627665106</v>
      </c>
      <c r="AE861" s="113"/>
      <c r="AF861" s="60"/>
      <c r="AH861" s="59"/>
    </row>
    <row r="862" spans="1:34">
      <c r="A862" s="99"/>
      <c r="B862" s="87"/>
      <c r="C862" s="21" t="s">
        <v>324</v>
      </c>
      <c r="D862" s="12">
        <v>152</v>
      </c>
      <c r="E862" s="12">
        <v>0</v>
      </c>
      <c r="F862" s="12">
        <v>0</v>
      </c>
      <c r="G862" s="12">
        <v>0</v>
      </c>
      <c r="H862" s="12">
        <v>0</v>
      </c>
      <c r="I862" s="13">
        <v>60</v>
      </c>
      <c r="J862" s="13">
        <v>38</v>
      </c>
      <c r="K862" s="13">
        <v>0</v>
      </c>
      <c r="L862" s="13">
        <v>0</v>
      </c>
      <c r="M862" s="13">
        <v>0</v>
      </c>
      <c r="N862" s="14">
        <f>D862*$D$16</f>
        <v>161.12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249.73599999999999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6"/>
        <v>410.85599999999999</v>
      </c>
      <c r="Y862" s="14">
        <f t="shared" si="307"/>
        <v>0</v>
      </c>
      <c r="Z862" s="14">
        <f t="shared" si="308"/>
        <v>0</v>
      </c>
      <c r="AA862" s="14">
        <f t="shared" si="309"/>
        <v>0</v>
      </c>
      <c r="AB862" s="14">
        <f t="shared" si="312"/>
        <v>0</v>
      </c>
      <c r="AC862" s="15">
        <f t="shared" si="311"/>
        <v>410.9</v>
      </c>
      <c r="AD862" s="48">
        <f>(ROUND(AC862-AC849,1)/AC849)</f>
        <v>6.8382735309412371E-2</v>
      </c>
      <c r="AE862" s="113" t="s">
        <v>790</v>
      </c>
      <c r="AF862" s="60"/>
      <c r="AH862" s="59"/>
    </row>
    <row r="863" spans="1:34">
      <c r="A863" s="99"/>
      <c r="B863" s="87"/>
      <c r="C863" s="21" t="s">
        <v>325</v>
      </c>
      <c r="D863" s="12">
        <v>152</v>
      </c>
      <c r="E863" s="12">
        <v>0</v>
      </c>
      <c r="F863" s="12">
        <v>0</v>
      </c>
      <c r="G863" s="12">
        <v>0</v>
      </c>
      <c r="H863" s="12">
        <v>0</v>
      </c>
      <c r="I863" s="13">
        <v>75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161.12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302.09999999999997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6"/>
        <v>463.21999999999997</v>
      </c>
      <c r="Y863" s="14">
        <f t="shared" si="307"/>
        <v>0</v>
      </c>
      <c r="Z863" s="14">
        <f t="shared" si="308"/>
        <v>0</v>
      </c>
      <c r="AA863" s="14">
        <f t="shared" si="309"/>
        <v>0</v>
      </c>
      <c r="AB863" s="14">
        <f t="shared" si="312"/>
        <v>0</v>
      </c>
      <c r="AC863" s="15">
        <f t="shared" si="311"/>
        <v>463.2</v>
      </c>
      <c r="AD863" s="48">
        <f>(ROUND(AC863-AC849,1)/AC849)</f>
        <v>0.20436817472698907</v>
      </c>
      <c r="AE863" s="113"/>
      <c r="AF863" s="60"/>
      <c r="AH863" s="60"/>
    </row>
    <row r="864" spans="1:34">
      <c r="A864" s="106" t="s">
        <v>0</v>
      </c>
      <c r="B864" s="88" t="s">
        <v>567</v>
      </c>
      <c r="C864" s="50" t="s">
        <v>242</v>
      </c>
      <c r="D864" s="11">
        <v>140</v>
      </c>
      <c r="E864" s="11">
        <v>0</v>
      </c>
      <c r="F864" s="11">
        <v>0</v>
      </c>
      <c r="G864" s="11">
        <v>0</v>
      </c>
      <c r="H864" s="11">
        <v>0</v>
      </c>
      <c r="I864" s="51">
        <v>70</v>
      </c>
      <c r="J864" s="51">
        <v>0</v>
      </c>
      <c r="K864" s="51">
        <v>0</v>
      </c>
      <c r="L864" s="51">
        <v>0</v>
      </c>
      <c r="M864" s="51">
        <v>0</v>
      </c>
      <c r="N864" s="52">
        <f>D864*$D$3</f>
        <v>161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225.4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6"/>
        <v>386.4</v>
      </c>
      <c r="Y864" s="52">
        <f t="shared" si="307"/>
        <v>0</v>
      </c>
      <c r="Z864" s="52">
        <f t="shared" si="308"/>
        <v>0</v>
      </c>
      <c r="AA864" s="52">
        <f t="shared" si="309"/>
        <v>0</v>
      </c>
      <c r="AB864" s="52">
        <f t="shared" si="312"/>
        <v>0</v>
      </c>
      <c r="AC864" s="53">
        <f>ROUND(X864+Y864+Z864+AA864+AB864,1)</f>
        <v>386.4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9">
        <v>24</v>
      </c>
      <c r="C865" s="21" t="s">
        <v>323</v>
      </c>
      <c r="D865" s="12">
        <v>140</v>
      </c>
      <c r="E865" s="12">
        <v>0</v>
      </c>
      <c r="F865" s="12">
        <v>0</v>
      </c>
      <c r="G865" s="12">
        <v>0</v>
      </c>
      <c r="H865" s="12">
        <v>0</v>
      </c>
      <c r="I865" s="13">
        <v>80</v>
      </c>
      <c r="J865" s="13">
        <v>10</v>
      </c>
      <c r="K865" s="13">
        <v>0</v>
      </c>
      <c r="L865" s="13">
        <v>0</v>
      </c>
      <c r="M865" s="13">
        <v>0</v>
      </c>
      <c r="N865" s="14">
        <f>D865*$D$4</f>
        <v>148.4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267.12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6"/>
        <v>415.52</v>
      </c>
      <c r="Y865" s="14">
        <f t="shared" si="307"/>
        <v>0</v>
      </c>
      <c r="Z865" s="14">
        <f t="shared" si="308"/>
        <v>0</v>
      </c>
      <c r="AA865" s="14">
        <f t="shared" si="309"/>
        <v>0</v>
      </c>
      <c r="AB865" s="14">
        <f>R865+W865</f>
        <v>0</v>
      </c>
      <c r="AC865" s="15">
        <f>ROUND(X865+Y865+Z865+AA865+AB865,1)</f>
        <v>415.5</v>
      </c>
      <c r="AD865" s="48">
        <f>(ROUND(AC865-AC864,1)/AC864)</f>
        <v>7.5310559006211183E-2</v>
      </c>
      <c r="AE865" s="113"/>
      <c r="AF865" s="60"/>
      <c r="AH865" s="59"/>
    </row>
    <row r="866" spans="1:34">
      <c r="A866" s="99" t="s">
        <v>792</v>
      </c>
      <c r="B866" s="89">
        <v>16</v>
      </c>
      <c r="C866" s="21" t="s">
        <v>825</v>
      </c>
      <c r="D866" s="12">
        <v>140</v>
      </c>
      <c r="E866" s="12">
        <v>0</v>
      </c>
      <c r="F866" s="12">
        <v>0</v>
      </c>
      <c r="G866" s="12">
        <v>0</v>
      </c>
      <c r="H866" s="12">
        <v>0</v>
      </c>
      <c r="I866" s="13">
        <v>70</v>
      </c>
      <c r="J866" s="13">
        <v>0</v>
      </c>
      <c r="K866" s="13">
        <v>0</v>
      </c>
      <c r="L866" s="13">
        <v>0</v>
      </c>
      <c r="M866" s="13">
        <v>0</v>
      </c>
      <c r="N866" s="14">
        <f>D866*$D$5</f>
        <v>161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225.4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6"/>
        <v>386.4</v>
      </c>
      <c r="Y866" s="14">
        <f t="shared" si="307"/>
        <v>0</v>
      </c>
      <c r="Z866" s="14">
        <f t="shared" si="308"/>
        <v>0</v>
      </c>
      <c r="AA866" s="14">
        <f t="shared" si="309"/>
        <v>0</v>
      </c>
      <c r="AB866" s="14">
        <f>R866+W866</f>
        <v>0</v>
      </c>
      <c r="AC866" s="15">
        <f t="shared" ref="AC866:AC878" si="313">ROUND(X866+Y866+Z866+AA866+AB866,1)</f>
        <v>386.4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9">
        <v>0</v>
      </c>
      <c r="C867" s="21" t="s">
        <v>336</v>
      </c>
      <c r="D867" s="12">
        <v>140</v>
      </c>
      <c r="E867" s="12">
        <v>0</v>
      </c>
      <c r="F867" s="12">
        <v>0</v>
      </c>
      <c r="G867" s="12">
        <v>0</v>
      </c>
      <c r="H867" s="12">
        <v>0</v>
      </c>
      <c r="I867" s="13">
        <v>70</v>
      </c>
      <c r="J867" s="13">
        <v>0</v>
      </c>
      <c r="K867" s="13">
        <v>0</v>
      </c>
      <c r="L867" s="13">
        <v>0</v>
      </c>
      <c r="M867" s="13">
        <v>0</v>
      </c>
      <c r="N867" s="14">
        <f>D867*$D$6</f>
        <v>161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225.4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6"/>
        <v>386.4</v>
      </c>
      <c r="Y867" s="14">
        <f t="shared" si="307"/>
        <v>0</v>
      </c>
      <c r="Z867" s="14">
        <f t="shared" si="308"/>
        <v>0</v>
      </c>
      <c r="AA867" s="14">
        <f t="shared" si="309"/>
        <v>0</v>
      </c>
      <c r="AB867" s="14">
        <f t="shared" ref="AB867:AB879" si="314">R867+W867</f>
        <v>0</v>
      </c>
      <c r="AC867" s="15">
        <f t="shared" si="313"/>
        <v>386.4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9">
        <v>0</v>
      </c>
      <c r="C868" s="21" t="s">
        <v>337</v>
      </c>
      <c r="D868" s="12">
        <v>140</v>
      </c>
      <c r="E868" s="12">
        <v>0</v>
      </c>
      <c r="F868" s="12">
        <v>0</v>
      </c>
      <c r="G868" s="12">
        <v>0</v>
      </c>
      <c r="H868" s="12">
        <v>0</v>
      </c>
      <c r="I868" s="13">
        <v>70</v>
      </c>
      <c r="J868" s="13">
        <v>0</v>
      </c>
      <c r="K868" s="13">
        <v>0</v>
      </c>
      <c r="L868" s="13">
        <v>0</v>
      </c>
      <c r="M868" s="13">
        <v>0</v>
      </c>
      <c r="N868" s="14">
        <f>D868*$D$7</f>
        <v>161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225.4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6"/>
        <v>386.4</v>
      </c>
      <c r="Y868" s="14">
        <f t="shared" si="307"/>
        <v>0</v>
      </c>
      <c r="Z868" s="14">
        <f t="shared" si="308"/>
        <v>0</v>
      </c>
      <c r="AA868" s="14">
        <f t="shared" si="309"/>
        <v>0</v>
      </c>
      <c r="AB868" s="14">
        <f t="shared" si="314"/>
        <v>0</v>
      </c>
      <c r="AC868" s="15">
        <f t="shared" si="313"/>
        <v>386.4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9"/>
      <c r="C869" s="21" t="s">
        <v>338</v>
      </c>
      <c r="D869" s="12">
        <v>140</v>
      </c>
      <c r="E869" s="12">
        <v>0</v>
      </c>
      <c r="F869" s="12">
        <v>0</v>
      </c>
      <c r="G869" s="12">
        <v>0</v>
      </c>
      <c r="H869" s="12">
        <v>0</v>
      </c>
      <c r="I869" s="13">
        <v>70</v>
      </c>
      <c r="J869" s="13">
        <v>0</v>
      </c>
      <c r="K869" s="13">
        <v>0</v>
      </c>
      <c r="L869" s="13">
        <v>0</v>
      </c>
      <c r="M869" s="13">
        <v>0</v>
      </c>
      <c r="N869" s="14">
        <f>D869*$D$8</f>
        <v>161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225.4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6"/>
        <v>386.4</v>
      </c>
      <c r="Y869" s="14">
        <f t="shared" si="307"/>
        <v>0</v>
      </c>
      <c r="Z869" s="14">
        <f t="shared" si="308"/>
        <v>0</v>
      </c>
      <c r="AA869" s="14">
        <f t="shared" si="309"/>
        <v>0</v>
      </c>
      <c r="AB869" s="14">
        <f t="shared" si="314"/>
        <v>0</v>
      </c>
      <c r="AC869" s="15">
        <f t="shared" si="313"/>
        <v>386.4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9"/>
      <c r="C870" s="21" t="s">
        <v>1</v>
      </c>
      <c r="D870" s="12">
        <v>70</v>
      </c>
      <c r="E870" s="12">
        <v>140</v>
      </c>
      <c r="F870" s="12">
        <v>0</v>
      </c>
      <c r="G870" s="12">
        <v>0</v>
      </c>
      <c r="H870" s="12">
        <v>0</v>
      </c>
      <c r="I870" s="13">
        <v>70</v>
      </c>
      <c r="J870" s="13">
        <v>0</v>
      </c>
      <c r="K870" s="13">
        <v>80</v>
      </c>
      <c r="L870" s="13">
        <v>0</v>
      </c>
      <c r="M870" s="13">
        <v>0</v>
      </c>
      <c r="N870" s="14">
        <f>D870*$D$9</f>
        <v>74.2</v>
      </c>
      <c r="O870" s="14">
        <f>E870*$E$9</f>
        <v>148.4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51.94</v>
      </c>
      <c r="T870" s="14">
        <f>(O870/100)*(K870*$K$9)</f>
        <v>166.208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6"/>
        <v>126.14</v>
      </c>
      <c r="Y870" s="14">
        <f t="shared" si="307"/>
        <v>314.608</v>
      </c>
      <c r="Z870" s="14">
        <f t="shared" si="308"/>
        <v>0</v>
      </c>
      <c r="AA870" s="14">
        <f t="shared" si="309"/>
        <v>0</v>
      </c>
      <c r="AB870" s="14">
        <f t="shared" si="314"/>
        <v>0</v>
      </c>
      <c r="AC870" s="15">
        <f t="shared" si="313"/>
        <v>440.7</v>
      </c>
      <c r="AD870" s="48">
        <f>(ROUND(AC870-AC864,1)/AC864)</f>
        <v>0.14052795031055901</v>
      </c>
      <c r="AE870" s="113"/>
      <c r="AF870" s="60"/>
      <c r="AH870" s="59"/>
    </row>
    <row r="871" spans="1:34">
      <c r="A871" s="99" t="s">
        <v>820</v>
      </c>
      <c r="B871" s="89"/>
      <c r="C871" s="21" t="s">
        <v>2</v>
      </c>
      <c r="D871" s="12">
        <v>70</v>
      </c>
      <c r="E871" s="12">
        <v>0</v>
      </c>
      <c r="F871" s="12">
        <v>140</v>
      </c>
      <c r="G871" s="12">
        <v>0</v>
      </c>
      <c r="H871" s="12">
        <v>0</v>
      </c>
      <c r="I871" s="13">
        <v>70</v>
      </c>
      <c r="J871" s="13">
        <v>0</v>
      </c>
      <c r="K871" s="13">
        <v>40</v>
      </c>
      <c r="L871" s="13">
        <v>40</v>
      </c>
      <c r="M871" s="13">
        <v>0</v>
      </c>
      <c r="N871" s="14">
        <f>D871*$D$10</f>
        <v>74.2</v>
      </c>
      <c r="O871" s="14">
        <f>E871*$E$10</f>
        <v>0</v>
      </c>
      <c r="P871" s="14">
        <f>F871*$F$10</f>
        <v>148.4</v>
      </c>
      <c r="Q871" s="14">
        <f>G871*$G$10</f>
        <v>0</v>
      </c>
      <c r="R871" s="14">
        <f>H871*$H$10</f>
        <v>0</v>
      </c>
      <c r="S871" s="14">
        <f>(N871/100)*(I871*$I$10)+(N871/100)*(J871*$J$10)</f>
        <v>51.94</v>
      </c>
      <c r="T871" s="14">
        <f>(O871/100)*(K871*$J$10)</f>
        <v>0</v>
      </c>
      <c r="U871" s="14">
        <f>(P871/100)*(K871*$K$10)+(P871/100)*(L871*$L$10)</f>
        <v>166.208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6"/>
        <v>126.14</v>
      </c>
      <c r="Y871" s="14">
        <f t="shared" si="307"/>
        <v>0</v>
      </c>
      <c r="Z871" s="14">
        <f t="shared" si="308"/>
        <v>314.608</v>
      </c>
      <c r="AA871" s="14">
        <f t="shared" si="309"/>
        <v>0</v>
      </c>
      <c r="AB871" s="14">
        <f t="shared" si="314"/>
        <v>0</v>
      </c>
      <c r="AC871" s="15">
        <f t="shared" si="313"/>
        <v>440.7</v>
      </c>
      <c r="AD871" s="48">
        <f>(ROUND(AC871-AC864,1)/AC864)</f>
        <v>0.14052795031055901</v>
      </c>
      <c r="AE871" s="113"/>
      <c r="AF871" s="60"/>
      <c r="AH871" s="59"/>
    </row>
    <row r="872" spans="1:34">
      <c r="A872" s="99" t="s">
        <v>821</v>
      </c>
      <c r="B872" s="89"/>
      <c r="C872" s="21" t="s">
        <v>3</v>
      </c>
      <c r="D872" s="12">
        <v>70</v>
      </c>
      <c r="E872" s="12">
        <v>0</v>
      </c>
      <c r="F872" s="12">
        <v>0</v>
      </c>
      <c r="G872" s="12">
        <v>140</v>
      </c>
      <c r="H872" s="12">
        <v>0</v>
      </c>
      <c r="I872" s="13">
        <v>70</v>
      </c>
      <c r="J872" s="13">
        <v>0</v>
      </c>
      <c r="K872" s="13">
        <v>0</v>
      </c>
      <c r="L872" s="13">
        <v>80</v>
      </c>
      <c r="M872" s="13">
        <v>0</v>
      </c>
      <c r="N872" s="14">
        <f>D872*$D$11</f>
        <v>74.2</v>
      </c>
      <c r="O872" s="14">
        <f>E872*$E$11</f>
        <v>0</v>
      </c>
      <c r="P872" s="14">
        <f>F872*$F$11</f>
        <v>0</v>
      </c>
      <c r="Q872" s="14">
        <f>G872*$G$11</f>
        <v>148.4</v>
      </c>
      <c r="R872" s="14">
        <f>H872*$H$11</f>
        <v>0</v>
      </c>
      <c r="S872" s="14">
        <f>(N872/100)*(I872*$I$11)+(N872/100)*(J872*$J$11)</f>
        <v>51.94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166.208</v>
      </c>
      <c r="W872" s="14">
        <f>(R872/100)*(K872*$K$11)+(R872/100)*(L872*$L$11)</f>
        <v>0</v>
      </c>
      <c r="X872" s="14">
        <f t="shared" si="306"/>
        <v>126.14</v>
      </c>
      <c r="Y872" s="14">
        <f t="shared" si="307"/>
        <v>0</v>
      </c>
      <c r="Z872" s="14">
        <f t="shared" si="308"/>
        <v>0</v>
      </c>
      <c r="AA872" s="14">
        <f t="shared" si="309"/>
        <v>314.608</v>
      </c>
      <c r="AB872" s="14">
        <f t="shared" si="314"/>
        <v>0</v>
      </c>
      <c r="AC872" s="15">
        <f t="shared" si="313"/>
        <v>440.7</v>
      </c>
      <c r="AD872" s="48">
        <f>(ROUND(AC872-AC864,1)/AC864)</f>
        <v>0.14052795031055901</v>
      </c>
      <c r="AE872" s="113"/>
      <c r="AF872" s="60"/>
      <c r="AH872" s="59"/>
    </row>
    <row r="873" spans="1:34">
      <c r="A873" s="99" t="s">
        <v>822</v>
      </c>
      <c r="B873" s="89"/>
      <c r="C873" s="21" t="s">
        <v>4</v>
      </c>
      <c r="D873" s="12">
        <v>70</v>
      </c>
      <c r="E873" s="12">
        <v>0</v>
      </c>
      <c r="F873" s="12">
        <v>0</v>
      </c>
      <c r="G873" s="12">
        <v>0</v>
      </c>
      <c r="H873" s="12">
        <v>140</v>
      </c>
      <c r="I873" s="13">
        <v>70</v>
      </c>
      <c r="J873" s="13">
        <v>0</v>
      </c>
      <c r="K873" s="13">
        <v>40</v>
      </c>
      <c r="L873" s="13">
        <v>40</v>
      </c>
      <c r="M873" s="13">
        <v>0</v>
      </c>
      <c r="N873" s="14">
        <f>D873*$D$12</f>
        <v>74.2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148.4</v>
      </c>
      <c r="S873" s="14">
        <f>(N873/100)*(I873*$I$12)+(N873/100)*(J873*$J$12)</f>
        <v>51.94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166.208</v>
      </c>
      <c r="X873" s="14">
        <f t="shared" si="306"/>
        <v>126.14</v>
      </c>
      <c r="Y873" s="14">
        <f t="shared" si="307"/>
        <v>0</v>
      </c>
      <c r="Z873" s="14">
        <f t="shared" si="308"/>
        <v>0</v>
      </c>
      <c r="AA873" s="14">
        <f t="shared" si="309"/>
        <v>0</v>
      </c>
      <c r="AB873" s="14">
        <f t="shared" si="314"/>
        <v>314.608</v>
      </c>
      <c r="AC873" s="15">
        <f t="shared" si="313"/>
        <v>440.7</v>
      </c>
      <c r="AD873" s="48">
        <f>(ROUND(AC873-AC864,1)/AC864)</f>
        <v>0.14052795031055901</v>
      </c>
      <c r="AE873" s="113"/>
      <c r="AF873" s="60"/>
      <c r="AH873" s="59"/>
    </row>
    <row r="874" spans="1:34">
      <c r="A874" s="99" t="s">
        <v>823</v>
      </c>
      <c r="B874" s="89"/>
      <c r="C874" s="21" t="s">
        <v>326</v>
      </c>
      <c r="D874" s="12">
        <v>140</v>
      </c>
      <c r="E874" s="12">
        <v>0</v>
      </c>
      <c r="F874" s="12">
        <v>0</v>
      </c>
      <c r="G874" s="12">
        <v>0</v>
      </c>
      <c r="H874" s="12">
        <v>0</v>
      </c>
      <c r="I874" s="13">
        <v>70</v>
      </c>
      <c r="J874" s="13">
        <v>0</v>
      </c>
      <c r="K874" s="13">
        <v>0</v>
      </c>
      <c r="L874" s="13">
        <v>0</v>
      </c>
      <c r="M874" s="13">
        <v>65</v>
      </c>
      <c r="N874" s="14">
        <f>D874*$D$13</f>
        <v>148.4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296.79999999999995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445.19999999999993</v>
      </c>
      <c r="Y874" s="14">
        <f t="shared" si="307"/>
        <v>0</v>
      </c>
      <c r="Z874" s="14">
        <f t="shared" si="308"/>
        <v>0</v>
      </c>
      <c r="AA874" s="14">
        <f t="shared" si="309"/>
        <v>0</v>
      </c>
      <c r="AB874" s="14">
        <f t="shared" si="314"/>
        <v>0</v>
      </c>
      <c r="AC874" s="15">
        <f t="shared" si="313"/>
        <v>445.2</v>
      </c>
      <c r="AD874" s="48">
        <f>(ROUND(AC874-AC864,1)/AC864)</f>
        <v>0.15217391304347827</v>
      </c>
      <c r="AE874" s="113"/>
      <c r="AF874" s="60"/>
      <c r="AH874" s="59"/>
    </row>
    <row r="875" spans="1:34">
      <c r="A875" s="99" t="s">
        <v>824</v>
      </c>
      <c r="B875" s="89"/>
      <c r="C875" s="21" t="s">
        <v>327</v>
      </c>
      <c r="D875" s="12">
        <v>140</v>
      </c>
      <c r="E875" s="12">
        <v>0</v>
      </c>
      <c r="F875" s="12">
        <v>0</v>
      </c>
      <c r="G875" s="12">
        <v>0</v>
      </c>
      <c r="H875" s="12">
        <v>0</v>
      </c>
      <c r="I875" s="13">
        <v>70</v>
      </c>
      <c r="J875" s="13">
        <v>0</v>
      </c>
      <c r="K875" s="13">
        <v>65</v>
      </c>
      <c r="L875" s="13">
        <v>0</v>
      </c>
      <c r="M875" s="13">
        <v>0</v>
      </c>
      <c r="N875" s="14">
        <f>D875*$D$14</f>
        <v>148.4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296.79999999999995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6"/>
        <v>445.19999999999993</v>
      </c>
      <c r="Y875" s="14">
        <f t="shared" si="307"/>
        <v>0</v>
      </c>
      <c r="Z875" s="14">
        <f t="shared" si="308"/>
        <v>0</v>
      </c>
      <c r="AA875" s="14">
        <f t="shared" si="309"/>
        <v>0</v>
      </c>
      <c r="AB875" s="14">
        <f t="shared" si="314"/>
        <v>0</v>
      </c>
      <c r="AC875" s="15">
        <f t="shared" si="313"/>
        <v>445.2</v>
      </c>
      <c r="AD875" s="48">
        <f>(ROUND(AC875-AC864,1)/AC864)</f>
        <v>0.15217391304347827</v>
      </c>
      <c r="AE875" s="113"/>
      <c r="AF875" s="60"/>
      <c r="AH875" s="59"/>
    </row>
    <row r="876" spans="1:34">
      <c r="A876" s="99"/>
      <c r="B876" s="89"/>
      <c r="C876" s="21" t="s">
        <v>328</v>
      </c>
      <c r="D876" s="12">
        <v>140</v>
      </c>
      <c r="E876" s="12">
        <v>0</v>
      </c>
      <c r="F876" s="12">
        <v>0</v>
      </c>
      <c r="G876" s="12">
        <v>0</v>
      </c>
      <c r="H876" s="12">
        <v>0</v>
      </c>
      <c r="I876" s="13">
        <v>70</v>
      </c>
      <c r="J876" s="13">
        <v>0</v>
      </c>
      <c r="K876" s="13">
        <v>0</v>
      </c>
      <c r="L876" s="13">
        <v>65</v>
      </c>
      <c r="M876" s="13">
        <v>0</v>
      </c>
      <c r="N876" s="14">
        <f>D876*$D$15</f>
        <v>148.4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296.79999999999995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6"/>
        <v>445.19999999999993</v>
      </c>
      <c r="Y876" s="14">
        <f t="shared" si="307"/>
        <v>0</v>
      </c>
      <c r="Z876" s="14">
        <f t="shared" si="308"/>
        <v>0</v>
      </c>
      <c r="AA876" s="14">
        <f t="shared" si="309"/>
        <v>0</v>
      </c>
      <c r="AB876" s="14">
        <f t="shared" si="314"/>
        <v>0</v>
      </c>
      <c r="AC876" s="15">
        <f t="shared" si="313"/>
        <v>445.2</v>
      </c>
      <c r="AD876" s="48">
        <f>(ROUND(AC876-AC864,1)/AC864)</f>
        <v>0.15217391304347827</v>
      </c>
      <c r="AE876" s="113"/>
      <c r="AF876" s="60"/>
      <c r="AH876" s="59"/>
    </row>
    <row r="877" spans="1:34">
      <c r="A877" s="99"/>
      <c r="B877" s="89"/>
      <c r="C877" s="21" t="s">
        <v>324</v>
      </c>
      <c r="D877" s="12">
        <v>140</v>
      </c>
      <c r="E877" s="12">
        <v>0</v>
      </c>
      <c r="F877" s="12">
        <v>0</v>
      </c>
      <c r="G877" s="12">
        <v>0</v>
      </c>
      <c r="H877" s="12">
        <v>0</v>
      </c>
      <c r="I877" s="13">
        <v>70</v>
      </c>
      <c r="J877" s="13">
        <v>45</v>
      </c>
      <c r="K877" s="13">
        <v>0</v>
      </c>
      <c r="L877" s="13">
        <v>0</v>
      </c>
      <c r="M877" s="13">
        <v>0</v>
      </c>
      <c r="N877" s="14">
        <f>D877*$D$16</f>
        <v>148.4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270.83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6"/>
        <v>419.23</v>
      </c>
      <c r="Y877" s="14">
        <f t="shared" si="307"/>
        <v>0</v>
      </c>
      <c r="Z877" s="14">
        <f t="shared" si="308"/>
        <v>0</v>
      </c>
      <c r="AA877" s="14">
        <f t="shared" si="309"/>
        <v>0</v>
      </c>
      <c r="AB877" s="14">
        <f t="shared" si="314"/>
        <v>0</v>
      </c>
      <c r="AC877" s="15">
        <f t="shared" si="313"/>
        <v>419.2</v>
      </c>
      <c r="AD877" s="48">
        <f>(ROUND(AC877-AC864,1)/AC864)</f>
        <v>8.4886128364389232E-2</v>
      </c>
      <c r="AE877" s="113" t="s">
        <v>790</v>
      </c>
      <c r="AF877" s="60"/>
      <c r="AH877" s="59"/>
    </row>
    <row r="878" spans="1:34">
      <c r="A878" s="99"/>
      <c r="B878" s="89"/>
      <c r="C878" s="21" t="s">
        <v>325</v>
      </c>
      <c r="D878" s="12">
        <v>140</v>
      </c>
      <c r="E878" s="12">
        <v>0</v>
      </c>
      <c r="F878" s="12">
        <v>0</v>
      </c>
      <c r="G878" s="12">
        <v>0</v>
      </c>
      <c r="H878" s="12">
        <v>0</v>
      </c>
      <c r="I878" s="13">
        <v>80</v>
      </c>
      <c r="J878" s="13">
        <v>0</v>
      </c>
      <c r="K878" s="13">
        <v>0</v>
      </c>
      <c r="L878" s="13">
        <v>0</v>
      </c>
      <c r="M878" s="13">
        <v>0</v>
      </c>
      <c r="N878" s="14">
        <f>D878*$D$17</f>
        <v>148.4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296.8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6"/>
        <v>445.20000000000005</v>
      </c>
      <c r="Y878" s="14">
        <f t="shared" si="307"/>
        <v>0</v>
      </c>
      <c r="Z878" s="14">
        <f t="shared" si="308"/>
        <v>0</v>
      </c>
      <c r="AA878" s="14">
        <f t="shared" si="309"/>
        <v>0</v>
      </c>
      <c r="AB878" s="14">
        <f t="shared" si="314"/>
        <v>0</v>
      </c>
      <c r="AC878" s="15">
        <f t="shared" si="313"/>
        <v>445.2</v>
      </c>
      <c r="AD878" s="48">
        <f>(ROUND(AC878-AC864,1)/AC864)</f>
        <v>0.15217391304347827</v>
      </c>
      <c r="AE878" s="113"/>
      <c r="AF878" s="60"/>
      <c r="AH878" s="59"/>
    </row>
    <row r="879" spans="1:34">
      <c r="A879" s="106" t="s">
        <v>0</v>
      </c>
      <c r="B879" s="86" t="s">
        <v>47</v>
      </c>
      <c r="C879" s="50" t="s">
        <v>242</v>
      </c>
      <c r="D879" s="11">
        <v>130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149.5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239.20000000000002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893" si="315">N879+S879</f>
        <v>388.70000000000005</v>
      </c>
      <c r="Y879" s="52">
        <f t="shared" ref="Y879:Y893" si="316">O879+T879</f>
        <v>0</v>
      </c>
      <c r="Z879" s="52">
        <f t="shared" ref="Z879:Z893" si="317">P879+U879</f>
        <v>0</v>
      </c>
      <c r="AA879" s="52">
        <f t="shared" ref="AA879:AA893" si="318">Q879+V879</f>
        <v>0</v>
      </c>
      <c r="AB879" s="52">
        <f t="shared" si="314"/>
        <v>0</v>
      </c>
      <c r="AC879" s="53">
        <f>ROUND(X879+Y879+Z879+AA879+AB879,1)</f>
        <v>388.7</v>
      </c>
      <c r="AD879" s="58">
        <v>0</v>
      </c>
      <c r="AE879" s="113"/>
      <c r="AF879" s="60"/>
      <c r="AH879" s="60"/>
    </row>
    <row r="880" spans="1:34">
      <c r="A880" s="99" t="s">
        <v>791</v>
      </c>
      <c r="B880" s="87">
        <v>32</v>
      </c>
      <c r="C880" s="21" t="s">
        <v>323</v>
      </c>
      <c r="D880" s="12">
        <v>130</v>
      </c>
      <c r="E880" s="12">
        <v>0</v>
      </c>
      <c r="F880" s="12">
        <v>0</v>
      </c>
      <c r="G880" s="12">
        <v>0</v>
      </c>
      <c r="H880" s="12">
        <v>0</v>
      </c>
      <c r="I880" s="13">
        <v>70</v>
      </c>
      <c r="J880" s="13">
        <v>30</v>
      </c>
      <c r="K880" s="13">
        <v>0</v>
      </c>
      <c r="L880" s="13">
        <v>0</v>
      </c>
      <c r="M880" s="13">
        <v>0</v>
      </c>
      <c r="N880" s="14">
        <f>D880*$D$4</f>
        <v>137.80000000000001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275.60000000000002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5"/>
        <v>413.40000000000003</v>
      </c>
      <c r="Y880" s="14">
        <f t="shared" si="316"/>
        <v>0</v>
      </c>
      <c r="Z880" s="14">
        <f t="shared" si="317"/>
        <v>0</v>
      </c>
      <c r="AA880" s="14">
        <f t="shared" si="318"/>
        <v>0</v>
      </c>
      <c r="AB880" s="14">
        <f>R880+W880</f>
        <v>0</v>
      </c>
      <c r="AC880" s="15">
        <f>ROUND(X880+Y880+Z880+AA880+AB880,1)</f>
        <v>413.4</v>
      </c>
      <c r="AD880" s="48">
        <f>(ROUND(AC880-AC879,1)/AC879)</f>
        <v>6.354515050167224E-2</v>
      </c>
      <c r="AE880" s="113"/>
      <c r="AF880" s="60"/>
      <c r="AH880" s="59"/>
    </row>
    <row r="881" spans="1:34">
      <c r="A881" s="99" t="s">
        <v>792</v>
      </c>
      <c r="B881" s="87">
        <v>0</v>
      </c>
      <c r="C881" s="21" t="s">
        <v>825</v>
      </c>
      <c r="D881" s="12">
        <v>130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149.5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239.20000000000002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5"/>
        <v>388.70000000000005</v>
      </c>
      <c r="Y881" s="14">
        <f t="shared" si="316"/>
        <v>0</v>
      </c>
      <c r="Z881" s="14">
        <f t="shared" si="317"/>
        <v>0</v>
      </c>
      <c r="AA881" s="14">
        <f t="shared" si="318"/>
        <v>0</v>
      </c>
      <c r="AB881" s="14">
        <f>R881+W881</f>
        <v>0</v>
      </c>
      <c r="AC881" s="15">
        <f t="shared" ref="AC881:AC893" si="319">ROUND(X881+Y881+Z881+AA881+AB881,1)</f>
        <v>388.7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87">
        <v>0</v>
      </c>
      <c r="C882" s="21" t="s">
        <v>336</v>
      </c>
      <c r="D882" s="12">
        <v>130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149.5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239.20000000000002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5"/>
        <v>388.70000000000005</v>
      </c>
      <c r="Y882" s="14">
        <f t="shared" si="316"/>
        <v>0</v>
      </c>
      <c r="Z882" s="14">
        <f t="shared" si="317"/>
        <v>0</v>
      </c>
      <c r="AA882" s="14">
        <f t="shared" si="318"/>
        <v>0</v>
      </c>
      <c r="AB882" s="14">
        <f t="shared" ref="AB882:AB893" si="320">R882+W882</f>
        <v>0</v>
      </c>
      <c r="AC882" s="15">
        <f t="shared" si="319"/>
        <v>388.7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87">
        <v>0</v>
      </c>
      <c r="C883" s="21" t="s">
        <v>337</v>
      </c>
      <c r="D883" s="12">
        <v>130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149.5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239.20000000000002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5"/>
        <v>388.70000000000005</v>
      </c>
      <c r="Y883" s="14">
        <f t="shared" si="316"/>
        <v>0</v>
      </c>
      <c r="Z883" s="14">
        <f t="shared" si="317"/>
        <v>0</v>
      </c>
      <c r="AA883" s="14">
        <f t="shared" si="318"/>
        <v>0</v>
      </c>
      <c r="AB883" s="14">
        <f t="shared" si="320"/>
        <v>0</v>
      </c>
      <c r="AC883" s="15">
        <f t="shared" si="319"/>
        <v>388.7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87"/>
      <c r="C884" s="21" t="s">
        <v>338</v>
      </c>
      <c r="D884" s="12">
        <v>130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149.5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239.20000000000002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5"/>
        <v>388.70000000000005</v>
      </c>
      <c r="Y884" s="14">
        <f t="shared" si="316"/>
        <v>0</v>
      </c>
      <c r="Z884" s="14">
        <f t="shared" si="317"/>
        <v>0</v>
      </c>
      <c r="AA884" s="14">
        <f t="shared" si="318"/>
        <v>0</v>
      </c>
      <c r="AB884" s="14">
        <f t="shared" si="320"/>
        <v>0</v>
      </c>
      <c r="AC884" s="15">
        <f t="shared" si="319"/>
        <v>388.7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87"/>
      <c r="C885" s="21" t="s">
        <v>1</v>
      </c>
      <c r="D885" s="12">
        <v>65</v>
      </c>
      <c r="E885" s="12">
        <v>130</v>
      </c>
      <c r="F885" s="12">
        <v>0</v>
      </c>
      <c r="G885" s="12">
        <v>0</v>
      </c>
      <c r="H885" s="12">
        <v>0</v>
      </c>
      <c r="I885" s="13">
        <v>60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68.900000000000006</v>
      </c>
      <c r="O885" s="14">
        <f>E885*$E$9</f>
        <v>137.80000000000001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55.120000000000005</v>
      </c>
      <c r="T885" s="14">
        <f>(O885/100)*(K885*$K$9)</f>
        <v>163.982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5"/>
        <v>124.02000000000001</v>
      </c>
      <c r="Y885" s="14">
        <f t="shared" si="316"/>
        <v>301.78200000000004</v>
      </c>
      <c r="Z885" s="14">
        <f t="shared" si="317"/>
        <v>0</v>
      </c>
      <c r="AA885" s="14">
        <f t="shared" si="318"/>
        <v>0</v>
      </c>
      <c r="AB885" s="14">
        <f t="shared" si="320"/>
        <v>0</v>
      </c>
      <c r="AC885" s="15">
        <f t="shared" si="319"/>
        <v>425.8</v>
      </c>
      <c r="AD885" s="48">
        <f>(ROUND(AC885-AC879,1)/AC879)</f>
        <v>9.5446359660406488E-2</v>
      </c>
      <c r="AE885" s="113"/>
      <c r="AF885" s="60"/>
      <c r="AH885" s="59"/>
    </row>
    <row r="886" spans="1:34">
      <c r="A886" s="99" t="s">
        <v>820</v>
      </c>
      <c r="B886" s="87"/>
      <c r="C886" s="21" t="s">
        <v>2</v>
      </c>
      <c r="D886" s="12">
        <v>65</v>
      </c>
      <c r="E886" s="12">
        <v>0</v>
      </c>
      <c r="F886" s="12">
        <v>130</v>
      </c>
      <c r="G886" s="12">
        <v>0</v>
      </c>
      <c r="H886" s="12">
        <v>0</v>
      </c>
      <c r="I886" s="13">
        <v>60</v>
      </c>
      <c r="J886" s="13">
        <v>20</v>
      </c>
      <c r="K886" s="13">
        <v>42.5</v>
      </c>
      <c r="L886" s="13">
        <v>42.5</v>
      </c>
      <c r="M886" s="13">
        <v>0</v>
      </c>
      <c r="N886" s="14">
        <f>D886*$D$10</f>
        <v>68.900000000000006</v>
      </c>
      <c r="O886" s="14">
        <f>E886*$E$10</f>
        <v>0</v>
      </c>
      <c r="P886" s="14">
        <f>F886*$F$10</f>
        <v>137.80000000000001</v>
      </c>
      <c r="Q886" s="14">
        <f>G886*$G$10</f>
        <v>0</v>
      </c>
      <c r="R886" s="14">
        <f>H886*$H$10</f>
        <v>0</v>
      </c>
      <c r="S886" s="14">
        <f>(N886/100)*(I886*$I$10)+(N886/100)*(J886*$J$10)</f>
        <v>55.120000000000005</v>
      </c>
      <c r="T886" s="14">
        <f>(O886/100)*(K886*$J$10)</f>
        <v>0</v>
      </c>
      <c r="U886" s="14">
        <f>(P886/100)*(K886*$K$10)+(P886/100)*(L886*$L$10)</f>
        <v>163.982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5"/>
        <v>124.02000000000001</v>
      </c>
      <c r="Y886" s="14">
        <f t="shared" si="316"/>
        <v>0</v>
      </c>
      <c r="Z886" s="14">
        <f t="shared" si="317"/>
        <v>301.78200000000004</v>
      </c>
      <c r="AA886" s="14">
        <f t="shared" si="318"/>
        <v>0</v>
      </c>
      <c r="AB886" s="14">
        <f t="shared" si="320"/>
        <v>0</v>
      </c>
      <c r="AC886" s="15">
        <f t="shared" si="319"/>
        <v>425.8</v>
      </c>
      <c r="AD886" s="48">
        <f>(ROUND(AC886-AC879,1)/AC879)</f>
        <v>9.5446359660406488E-2</v>
      </c>
      <c r="AE886" s="113"/>
      <c r="AF886" s="60"/>
      <c r="AH886" s="59"/>
    </row>
    <row r="887" spans="1:34">
      <c r="A887" s="99" t="s">
        <v>821</v>
      </c>
      <c r="B887" s="87"/>
      <c r="C887" s="21" t="s">
        <v>3</v>
      </c>
      <c r="D887" s="12">
        <v>65</v>
      </c>
      <c r="E887" s="12">
        <v>0</v>
      </c>
      <c r="F887" s="12">
        <v>0</v>
      </c>
      <c r="G887" s="12">
        <v>130</v>
      </c>
      <c r="H887" s="12">
        <v>0</v>
      </c>
      <c r="I887" s="13">
        <v>60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68.900000000000006</v>
      </c>
      <c r="O887" s="14">
        <f>E887*$E$11</f>
        <v>0</v>
      </c>
      <c r="P887" s="14">
        <f>F887*$F$11</f>
        <v>0</v>
      </c>
      <c r="Q887" s="14">
        <f>G887*$G$11</f>
        <v>137.80000000000001</v>
      </c>
      <c r="R887" s="14">
        <f>H887*$H$11</f>
        <v>0</v>
      </c>
      <c r="S887" s="14">
        <f>(N887/100)*(I887*$I$11)+(N887/100)*(J887*$J$11)</f>
        <v>55.120000000000005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163.982</v>
      </c>
      <c r="W887" s="14">
        <f>(R887/100)*(K887*$K$11)+(R887/100)*(L887*$L$11)</f>
        <v>0</v>
      </c>
      <c r="X887" s="14">
        <f t="shared" si="315"/>
        <v>124.02000000000001</v>
      </c>
      <c r="Y887" s="14">
        <f t="shared" si="316"/>
        <v>0</v>
      </c>
      <c r="Z887" s="14">
        <f t="shared" si="317"/>
        <v>0</v>
      </c>
      <c r="AA887" s="14">
        <f t="shared" si="318"/>
        <v>301.78200000000004</v>
      </c>
      <c r="AB887" s="14">
        <f t="shared" si="320"/>
        <v>0</v>
      </c>
      <c r="AC887" s="15">
        <f t="shared" si="319"/>
        <v>425.8</v>
      </c>
      <c r="AD887" s="48">
        <f>(ROUND(AC887-AC879,1)/AC879)</f>
        <v>9.5446359660406488E-2</v>
      </c>
      <c r="AE887" s="113"/>
      <c r="AF887" s="60"/>
      <c r="AH887" s="59"/>
    </row>
    <row r="888" spans="1:34">
      <c r="A888" s="99" t="s">
        <v>822</v>
      </c>
      <c r="B888" s="87"/>
      <c r="C888" s="21" t="s">
        <v>4</v>
      </c>
      <c r="D888" s="12">
        <v>65</v>
      </c>
      <c r="E888" s="12">
        <v>0</v>
      </c>
      <c r="F888" s="12">
        <v>0</v>
      </c>
      <c r="G888" s="12">
        <v>0</v>
      </c>
      <c r="H888" s="12">
        <v>130</v>
      </c>
      <c r="I888" s="13">
        <v>60</v>
      </c>
      <c r="J888" s="13">
        <v>20</v>
      </c>
      <c r="K888" s="13">
        <v>42.5</v>
      </c>
      <c r="L888" s="13">
        <v>42.5</v>
      </c>
      <c r="M888" s="13">
        <v>0</v>
      </c>
      <c r="N888" s="14">
        <f>D888*$D$12</f>
        <v>68.900000000000006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137.80000000000001</v>
      </c>
      <c r="S888" s="14">
        <f>(N888/100)*(I888*$I$12)+(N888/100)*(J888*$J$12)</f>
        <v>55.120000000000005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163.982</v>
      </c>
      <c r="X888" s="14">
        <f t="shared" si="315"/>
        <v>124.02000000000001</v>
      </c>
      <c r="Y888" s="14">
        <f t="shared" si="316"/>
        <v>0</v>
      </c>
      <c r="Z888" s="14">
        <f t="shared" si="317"/>
        <v>0</v>
      </c>
      <c r="AA888" s="14">
        <f t="shared" si="318"/>
        <v>0</v>
      </c>
      <c r="AB888" s="14">
        <f t="shared" si="320"/>
        <v>301.78200000000004</v>
      </c>
      <c r="AC888" s="15">
        <f t="shared" si="319"/>
        <v>425.8</v>
      </c>
      <c r="AD888" s="48">
        <f>(ROUND(AC888-AC879,1)/AC879)</f>
        <v>9.5446359660406488E-2</v>
      </c>
      <c r="AE888" s="113"/>
      <c r="AF888" s="60"/>
      <c r="AH888" s="59"/>
    </row>
    <row r="889" spans="1:34">
      <c r="A889" s="99" t="s">
        <v>823</v>
      </c>
      <c r="B889" s="87"/>
      <c r="C889" s="21" t="s">
        <v>326</v>
      </c>
      <c r="D889" s="12">
        <v>130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20</v>
      </c>
      <c r="K889" s="13">
        <v>0</v>
      </c>
      <c r="L889" s="13">
        <v>0</v>
      </c>
      <c r="M889" s="13">
        <v>70</v>
      </c>
      <c r="N889" s="14">
        <f>D889*$D$13</f>
        <v>137.80000000000001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303.16000000000003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440.96000000000004</v>
      </c>
      <c r="Y889" s="14">
        <f t="shared" si="316"/>
        <v>0</v>
      </c>
      <c r="Z889" s="14">
        <f t="shared" si="317"/>
        <v>0</v>
      </c>
      <c r="AA889" s="14">
        <f t="shared" si="318"/>
        <v>0</v>
      </c>
      <c r="AB889" s="14">
        <f t="shared" si="320"/>
        <v>0</v>
      </c>
      <c r="AC889" s="15">
        <f t="shared" si="319"/>
        <v>441</v>
      </c>
      <c r="AD889" s="48">
        <f>(ROUND(AC889-AC879,1)/AC879)</f>
        <v>0.13455106766143554</v>
      </c>
      <c r="AE889" s="113"/>
      <c r="AF889" s="60"/>
      <c r="AH889" s="59"/>
    </row>
    <row r="890" spans="1:34">
      <c r="A890" s="99" t="s">
        <v>824</v>
      </c>
      <c r="B890" s="87"/>
      <c r="C890" s="21" t="s">
        <v>327</v>
      </c>
      <c r="D890" s="12">
        <v>130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20</v>
      </c>
      <c r="K890" s="13">
        <v>70</v>
      </c>
      <c r="L890" s="13">
        <v>0</v>
      </c>
      <c r="M890" s="13">
        <v>0</v>
      </c>
      <c r="N890" s="14">
        <f>D890*$D$14</f>
        <v>137.80000000000001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303.16000000000003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5"/>
        <v>440.96000000000004</v>
      </c>
      <c r="Y890" s="14">
        <f t="shared" si="316"/>
        <v>0</v>
      </c>
      <c r="Z890" s="14">
        <f t="shared" si="317"/>
        <v>0</v>
      </c>
      <c r="AA890" s="14">
        <f t="shared" si="318"/>
        <v>0</v>
      </c>
      <c r="AB890" s="14">
        <f t="shared" si="320"/>
        <v>0</v>
      </c>
      <c r="AC890" s="15">
        <f t="shared" si="319"/>
        <v>441</v>
      </c>
      <c r="AD890" s="48">
        <f>(ROUND(AC890-AC879,1)/AC879)</f>
        <v>0.13455106766143554</v>
      </c>
      <c r="AE890" s="113"/>
      <c r="AF890" s="60"/>
      <c r="AH890" s="59"/>
    </row>
    <row r="891" spans="1:34">
      <c r="A891" s="99"/>
      <c r="B891" s="87"/>
      <c r="C891" s="21" t="s">
        <v>328</v>
      </c>
      <c r="D891" s="12">
        <v>130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20</v>
      </c>
      <c r="K891" s="13">
        <v>0</v>
      </c>
      <c r="L891" s="13">
        <v>70</v>
      </c>
      <c r="M891" s="13">
        <v>0</v>
      </c>
      <c r="N891" s="14">
        <f>D891*$D$15</f>
        <v>137.80000000000001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303.16000000000003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5"/>
        <v>440.96000000000004</v>
      </c>
      <c r="Y891" s="14">
        <f t="shared" si="316"/>
        <v>0</v>
      </c>
      <c r="Z891" s="14">
        <f t="shared" si="317"/>
        <v>0</v>
      </c>
      <c r="AA891" s="14">
        <f t="shared" si="318"/>
        <v>0</v>
      </c>
      <c r="AB891" s="14">
        <f t="shared" si="320"/>
        <v>0</v>
      </c>
      <c r="AC891" s="15">
        <f t="shared" si="319"/>
        <v>441</v>
      </c>
      <c r="AD891" s="48">
        <f>(ROUND(AC891-AC879,1)/AC879)</f>
        <v>0.13455106766143554</v>
      </c>
      <c r="AE891" s="113"/>
      <c r="AF891" s="60"/>
      <c r="AH891" s="59"/>
    </row>
    <row r="892" spans="1:34">
      <c r="A892" s="99"/>
      <c r="B892" s="87"/>
      <c r="C892" s="21" t="s">
        <v>324</v>
      </c>
      <c r="D892" s="12">
        <v>130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55</v>
      </c>
      <c r="K892" s="13">
        <v>0</v>
      </c>
      <c r="L892" s="13">
        <v>0</v>
      </c>
      <c r="M892" s="13">
        <v>0</v>
      </c>
      <c r="N892" s="14">
        <f>D892*$D$16</f>
        <v>137.80000000000001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272.15500000000003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5"/>
        <v>409.95500000000004</v>
      </c>
      <c r="Y892" s="14">
        <f t="shared" si="316"/>
        <v>0</v>
      </c>
      <c r="Z892" s="14">
        <f t="shared" si="317"/>
        <v>0</v>
      </c>
      <c r="AA892" s="14">
        <f t="shared" si="318"/>
        <v>0</v>
      </c>
      <c r="AB892" s="14">
        <f t="shared" si="320"/>
        <v>0</v>
      </c>
      <c r="AC892" s="15">
        <f t="shared" si="319"/>
        <v>410</v>
      </c>
      <c r="AD892" s="48">
        <f>(ROUND(AC892-AC879,1)/AC879)</f>
        <v>5.479804476459995E-2</v>
      </c>
      <c r="AE892" s="113" t="s">
        <v>790</v>
      </c>
      <c r="AF892" s="60"/>
      <c r="AH892" s="59"/>
    </row>
    <row r="893" spans="1:34">
      <c r="A893" s="99"/>
      <c r="B893" s="87"/>
      <c r="C893" s="21" t="s">
        <v>325</v>
      </c>
      <c r="D893" s="12">
        <v>130</v>
      </c>
      <c r="E893" s="12">
        <v>0</v>
      </c>
      <c r="F893" s="12">
        <v>0</v>
      </c>
      <c r="G893" s="12">
        <v>0</v>
      </c>
      <c r="H893" s="12">
        <v>0</v>
      </c>
      <c r="I893" s="13">
        <v>90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137.80000000000001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337.61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5"/>
        <v>475.41</v>
      </c>
      <c r="Y893" s="14">
        <f t="shared" si="316"/>
        <v>0</v>
      </c>
      <c r="Z893" s="14">
        <f t="shared" si="317"/>
        <v>0</v>
      </c>
      <c r="AA893" s="14">
        <f t="shared" si="318"/>
        <v>0</v>
      </c>
      <c r="AB893" s="14">
        <f t="shared" si="320"/>
        <v>0</v>
      </c>
      <c r="AC893" s="15">
        <f t="shared" si="319"/>
        <v>475.4</v>
      </c>
      <c r="AD893" s="48">
        <f>(ROUND(AC893-AC879,1)/AC879)</f>
        <v>0.22305119629534348</v>
      </c>
      <c r="AE893" s="113"/>
      <c r="AF893" s="60"/>
      <c r="AH893" s="59"/>
    </row>
    <row r="894" spans="1:34">
      <c r="A894" s="106" t="s">
        <v>0</v>
      </c>
      <c r="B894" s="90" t="s">
        <v>46</v>
      </c>
      <c r="C894" s="50" t="s">
        <v>240</v>
      </c>
      <c r="D894" s="11">
        <v>100</v>
      </c>
      <c r="E894" s="11">
        <v>50</v>
      </c>
      <c r="F894" s="11">
        <v>0</v>
      </c>
      <c r="G894" s="11">
        <v>50</v>
      </c>
      <c r="H894" s="11">
        <v>0</v>
      </c>
      <c r="I894" s="51">
        <v>50</v>
      </c>
      <c r="J894" s="51">
        <v>20</v>
      </c>
      <c r="K894" s="51">
        <v>0</v>
      </c>
      <c r="L894" s="51">
        <v>0</v>
      </c>
      <c r="M894" s="51">
        <v>0</v>
      </c>
      <c r="N894" s="52">
        <f>D894*$D$3</f>
        <v>114.99999999999999</v>
      </c>
      <c r="O894" s="52">
        <f>E894*$E$3</f>
        <v>57.499999999999993</v>
      </c>
      <c r="P894" s="52">
        <f>F894*$F$3</f>
        <v>0</v>
      </c>
      <c r="Q894" s="52">
        <f>G894*$G$3</f>
        <v>57.499999999999993</v>
      </c>
      <c r="R894" s="52">
        <f>H894*$H$3</f>
        <v>0</v>
      </c>
      <c r="S894" s="52">
        <f>(N894/100)*(I894*$I$3)+(N894/100)*(J894*$J$3)</f>
        <v>161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6"/>
        <v>276</v>
      </c>
      <c r="Y894" s="52">
        <f t="shared" si="307"/>
        <v>57.499999999999993</v>
      </c>
      <c r="Z894" s="52">
        <f t="shared" si="308"/>
        <v>0</v>
      </c>
      <c r="AA894" s="52">
        <f t="shared" si="309"/>
        <v>57.499999999999993</v>
      </c>
      <c r="AB894" s="52">
        <f>R894+W894</f>
        <v>0</v>
      </c>
      <c r="AC894" s="53">
        <f>ROUND(X894+Y894+Z894+AA894+AB894,1)</f>
        <v>391</v>
      </c>
      <c r="AD894" s="58"/>
      <c r="AE894" s="113"/>
      <c r="AF894" s="60"/>
      <c r="AH894" s="59"/>
    </row>
    <row r="895" spans="1:34">
      <c r="A895" s="99" t="s">
        <v>791</v>
      </c>
      <c r="B895" s="91">
        <v>18</v>
      </c>
      <c r="C895" s="21" t="s">
        <v>323</v>
      </c>
      <c r="D895" s="12">
        <v>100</v>
      </c>
      <c r="E895" s="12">
        <v>50</v>
      </c>
      <c r="F895" s="12">
        <v>0</v>
      </c>
      <c r="G895" s="12">
        <v>50</v>
      </c>
      <c r="H895" s="12">
        <v>0</v>
      </c>
      <c r="I895" s="13">
        <v>70</v>
      </c>
      <c r="J895" s="13">
        <v>50</v>
      </c>
      <c r="K895" s="13">
        <v>0</v>
      </c>
      <c r="L895" s="13">
        <v>0</v>
      </c>
      <c r="M895" s="13">
        <v>0</v>
      </c>
      <c r="N895" s="14">
        <f>D895*$D$4</f>
        <v>106</v>
      </c>
      <c r="O895" s="14">
        <f>E895*$E$4</f>
        <v>53</v>
      </c>
      <c r="P895" s="14">
        <f>F895*$F$4</f>
        <v>0</v>
      </c>
      <c r="Q895" s="14">
        <f>G895*$G$4</f>
        <v>53</v>
      </c>
      <c r="R895" s="14">
        <f>H895*$H$4</f>
        <v>0</v>
      </c>
      <c r="S895" s="14">
        <f>(N895/100)*(I895*$I$4)+(N895/100)*(J895*$J$4)</f>
        <v>254.4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06"/>
        <v>360.4</v>
      </c>
      <c r="Y895" s="14">
        <f t="shared" si="307"/>
        <v>53</v>
      </c>
      <c r="Z895" s="14">
        <f t="shared" si="308"/>
        <v>0</v>
      </c>
      <c r="AA895" s="14">
        <f t="shared" si="309"/>
        <v>53</v>
      </c>
      <c r="AB895" s="14">
        <f>R895+W895</f>
        <v>0</v>
      </c>
      <c r="AC895" s="15">
        <f>ROUND(X895+Y895+Z895+AA895+AB895,1)</f>
        <v>466.4</v>
      </c>
      <c r="AD895" s="48">
        <f>(ROUND(AC895-AC894,1)/AC894)</f>
        <v>0.19283887468030692</v>
      </c>
      <c r="AE895" s="113"/>
      <c r="AF895" s="60"/>
      <c r="AH895" s="59"/>
    </row>
    <row r="896" spans="1:34">
      <c r="A896" s="99" t="s">
        <v>792</v>
      </c>
      <c r="B896" s="91">
        <v>16</v>
      </c>
      <c r="C896" s="21" t="s">
        <v>825</v>
      </c>
      <c r="D896" s="12">
        <v>100</v>
      </c>
      <c r="E896" s="12">
        <v>50</v>
      </c>
      <c r="F896" s="12">
        <v>0</v>
      </c>
      <c r="G896" s="12">
        <v>50</v>
      </c>
      <c r="H896" s="12">
        <v>0</v>
      </c>
      <c r="I896" s="13">
        <v>50</v>
      </c>
      <c r="J896" s="13">
        <v>20</v>
      </c>
      <c r="K896" s="13">
        <v>0</v>
      </c>
      <c r="L896" s="13">
        <v>0</v>
      </c>
      <c r="M896" s="13">
        <v>0</v>
      </c>
      <c r="N896" s="14">
        <f>D896*$D$5</f>
        <v>114.99999999999999</v>
      </c>
      <c r="O896" s="14">
        <f>E896*$E$5</f>
        <v>57.499999999999993</v>
      </c>
      <c r="P896" s="14">
        <f>F896*$F$5</f>
        <v>0</v>
      </c>
      <c r="Q896" s="14">
        <f>G896*$G$5</f>
        <v>57.499999999999993</v>
      </c>
      <c r="R896" s="14">
        <f>H896*$H$5</f>
        <v>0</v>
      </c>
      <c r="S896" s="14">
        <f>(N896/100)*(I896*$I$5)+(N896/100)*(J896*$J$5)</f>
        <v>161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06"/>
        <v>276</v>
      </c>
      <c r="Y896" s="14">
        <f t="shared" si="307"/>
        <v>57.499999999999993</v>
      </c>
      <c r="Z896" s="14">
        <f t="shared" si="308"/>
        <v>0</v>
      </c>
      <c r="AA896" s="14">
        <f t="shared" si="309"/>
        <v>57.499999999999993</v>
      </c>
      <c r="AB896" s="14">
        <f>R896+W896</f>
        <v>0</v>
      </c>
      <c r="AC896" s="15">
        <f t="shared" ref="AC896:AC908" si="321">ROUND(X896+Y896+Z896+AA896+AB896,1)</f>
        <v>391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1">
        <v>16</v>
      </c>
      <c r="C897" s="21" t="s">
        <v>336</v>
      </c>
      <c r="D897" s="12">
        <v>100</v>
      </c>
      <c r="E897" s="12">
        <v>50</v>
      </c>
      <c r="F897" s="12">
        <v>0</v>
      </c>
      <c r="G897" s="12">
        <v>50</v>
      </c>
      <c r="H897" s="12">
        <v>0</v>
      </c>
      <c r="I897" s="13">
        <v>50</v>
      </c>
      <c r="J897" s="13">
        <v>20</v>
      </c>
      <c r="K897" s="13">
        <v>0</v>
      </c>
      <c r="L897" s="13">
        <v>0</v>
      </c>
      <c r="M897" s="13">
        <v>0</v>
      </c>
      <c r="N897" s="14">
        <f>D897*$D$6</f>
        <v>114.99999999999999</v>
      </c>
      <c r="O897" s="14">
        <f>E897*$E$6</f>
        <v>57.499999999999993</v>
      </c>
      <c r="P897" s="14">
        <f>F897*$F$6</f>
        <v>0</v>
      </c>
      <c r="Q897" s="14">
        <f>G897*$G$6</f>
        <v>57.499999999999993</v>
      </c>
      <c r="R897" s="14">
        <f>H897*$H$6</f>
        <v>0</v>
      </c>
      <c r="S897" s="14">
        <f>(N897/100)*(I897*$I$6)+(N897/100)*(J897*$J$6)</f>
        <v>161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06"/>
        <v>276</v>
      </c>
      <c r="Y897" s="14">
        <f t="shared" si="307"/>
        <v>57.499999999999993</v>
      </c>
      <c r="Z897" s="14">
        <f t="shared" si="308"/>
        <v>0</v>
      </c>
      <c r="AA897" s="14">
        <f t="shared" si="309"/>
        <v>57.499999999999993</v>
      </c>
      <c r="AB897" s="14">
        <f t="shared" ref="AB897:AB908" si="322">R897+W897</f>
        <v>0</v>
      </c>
      <c r="AC897" s="15">
        <f t="shared" si="321"/>
        <v>391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1">
        <v>16</v>
      </c>
      <c r="C898" s="21" t="s">
        <v>337</v>
      </c>
      <c r="D898" s="12">
        <v>100</v>
      </c>
      <c r="E898" s="12">
        <v>50</v>
      </c>
      <c r="F898" s="12">
        <v>0</v>
      </c>
      <c r="G898" s="12">
        <v>50</v>
      </c>
      <c r="H898" s="12">
        <v>0</v>
      </c>
      <c r="I898" s="13">
        <v>50</v>
      </c>
      <c r="J898" s="13">
        <v>20</v>
      </c>
      <c r="K898" s="13">
        <v>0</v>
      </c>
      <c r="L898" s="13">
        <v>0</v>
      </c>
      <c r="M898" s="13">
        <v>0</v>
      </c>
      <c r="N898" s="14">
        <f>D898*$D$7</f>
        <v>114.99999999999999</v>
      </c>
      <c r="O898" s="14">
        <f>E898*$E$7</f>
        <v>57.499999999999993</v>
      </c>
      <c r="P898" s="14">
        <f>F898*$F$7</f>
        <v>0</v>
      </c>
      <c r="Q898" s="14">
        <f>G898*$G$7</f>
        <v>57.499999999999993</v>
      </c>
      <c r="R898" s="14">
        <f>H898*$H$7</f>
        <v>0</v>
      </c>
      <c r="S898" s="14">
        <f>(N898/100)*(I898*$I$7)+(N898/100)*(J898*$J$7)</f>
        <v>161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06"/>
        <v>276</v>
      </c>
      <c r="Y898" s="14">
        <f t="shared" si="307"/>
        <v>57.499999999999993</v>
      </c>
      <c r="Z898" s="14">
        <f t="shared" si="308"/>
        <v>0</v>
      </c>
      <c r="AA898" s="14">
        <f t="shared" si="309"/>
        <v>57.499999999999993</v>
      </c>
      <c r="AB898" s="14">
        <f t="shared" si="322"/>
        <v>0</v>
      </c>
      <c r="AC898" s="15">
        <f t="shared" si="321"/>
        <v>391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1"/>
      <c r="C899" s="21" t="s">
        <v>338</v>
      </c>
      <c r="D899" s="12">
        <v>100</v>
      </c>
      <c r="E899" s="12">
        <v>50</v>
      </c>
      <c r="F899" s="12">
        <v>0</v>
      </c>
      <c r="G899" s="12">
        <v>50</v>
      </c>
      <c r="H899" s="12">
        <v>0</v>
      </c>
      <c r="I899" s="13">
        <v>50</v>
      </c>
      <c r="J899" s="13">
        <v>20</v>
      </c>
      <c r="K899" s="13">
        <v>0</v>
      </c>
      <c r="L899" s="13">
        <v>0</v>
      </c>
      <c r="M899" s="13">
        <v>0</v>
      </c>
      <c r="N899" s="14">
        <f>D899*$D$8</f>
        <v>114.99999999999999</v>
      </c>
      <c r="O899" s="14">
        <f>E899*$E$8</f>
        <v>57.499999999999993</v>
      </c>
      <c r="P899" s="14">
        <f>F899*$F$8</f>
        <v>0</v>
      </c>
      <c r="Q899" s="14">
        <f>G899*$G$8</f>
        <v>57.499999999999993</v>
      </c>
      <c r="R899" s="14">
        <f>H899*$H$8</f>
        <v>0</v>
      </c>
      <c r="S899" s="14">
        <f>(N899/100)*(I899*$I$8)+(N899/100)*(J899*$J$8)</f>
        <v>161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06"/>
        <v>276</v>
      </c>
      <c r="Y899" s="14">
        <f t="shared" si="307"/>
        <v>57.499999999999993</v>
      </c>
      <c r="Z899" s="14">
        <f t="shared" si="308"/>
        <v>0</v>
      </c>
      <c r="AA899" s="14">
        <f t="shared" si="309"/>
        <v>57.499999999999993</v>
      </c>
      <c r="AB899" s="14">
        <f t="shared" si="322"/>
        <v>0</v>
      </c>
      <c r="AC899" s="15">
        <f t="shared" si="321"/>
        <v>391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1"/>
      <c r="C900" s="21" t="s">
        <v>1</v>
      </c>
      <c r="D900" s="12">
        <v>50</v>
      </c>
      <c r="E900" s="12">
        <v>150</v>
      </c>
      <c r="F900" s="12">
        <v>0</v>
      </c>
      <c r="G900" s="12">
        <v>0</v>
      </c>
      <c r="H900" s="12">
        <v>0</v>
      </c>
      <c r="I900" s="13">
        <v>50</v>
      </c>
      <c r="J900" s="13">
        <v>20</v>
      </c>
      <c r="K900" s="13">
        <v>85</v>
      </c>
      <c r="L900" s="13">
        <v>0</v>
      </c>
      <c r="M900" s="13">
        <v>0</v>
      </c>
      <c r="N900" s="14">
        <f>D900*$D$9</f>
        <v>53</v>
      </c>
      <c r="O900" s="14">
        <f>E900*$E$9</f>
        <v>159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37.1</v>
      </c>
      <c r="T900" s="14">
        <f>(O900/100)*(K900*$K$9)</f>
        <v>189.20999999999998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06"/>
        <v>90.1</v>
      </c>
      <c r="Y900" s="14">
        <f t="shared" si="307"/>
        <v>348.21</v>
      </c>
      <c r="Z900" s="14">
        <f t="shared" si="308"/>
        <v>0</v>
      </c>
      <c r="AA900" s="14">
        <f t="shared" si="309"/>
        <v>0</v>
      </c>
      <c r="AB900" s="14">
        <f t="shared" si="322"/>
        <v>0</v>
      </c>
      <c r="AC900" s="15">
        <f t="shared" si="321"/>
        <v>438.3</v>
      </c>
      <c r="AD900" s="48">
        <f>(ROUND(AC900-AC894,1)/AC894)</f>
        <v>0.12097186700767262</v>
      </c>
      <c r="AE900" s="113"/>
      <c r="AF900" s="60"/>
      <c r="AH900" s="59"/>
    </row>
    <row r="901" spans="1:34">
      <c r="A901" s="99" t="s">
        <v>820</v>
      </c>
      <c r="B901" s="91"/>
      <c r="C901" s="21" t="s">
        <v>2</v>
      </c>
      <c r="D901" s="12">
        <v>50</v>
      </c>
      <c r="E901" s="12">
        <v>0</v>
      </c>
      <c r="F901" s="12">
        <v>150</v>
      </c>
      <c r="G901" s="12">
        <v>0</v>
      </c>
      <c r="H901" s="12">
        <v>0</v>
      </c>
      <c r="I901" s="13">
        <v>50</v>
      </c>
      <c r="J901" s="13">
        <v>20</v>
      </c>
      <c r="K901" s="13">
        <v>40</v>
      </c>
      <c r="L901" s="13">
        <v>40</v>
      </c>
      <c r="M901" s="13">
        <v>0</v>
      </c>
      <c r="N901" s="14">
        <f>D901*$D$10</f>
        <v>53</v>
      </c>
      <c r="O901" s="14">
        <f>E901*$E$10</f>
        <v>0</v>
      </c>
      <c r="P901" s="14">
        <f>F901*$F$10</f>
        <v>159</v>
      </c>
      <c r="Q901" s="14">
        <f>G901*$G$10</f>
        <v>0</v>
      </c>
      <c r="R901" s="14">
        <f>H901*$H$10</f>
        <v>0</v>
      </c>
      <c r="S901" s="14">
        <f>(N901/100)*(I901*$I$10)+(N901/100)*(J901*$J$10)</f>
        <v>37.1</v>
      </c>
      <c r="T901" s="14">
        <f>(O901/100)*(K901*$J$10)</f>
        <v>0</v>
      </c>
      <c r="U901" s="14">
        <f>(P901/100)*(K901*$K$10)+(P901/100)*(L901*$L$10)</f>
        <v>178.08</v>
      </c>
      <c r="V901" s="14">
        <f>(Q901/100)*(L901*$L$10)</f>
        <v>0</v>
      </c>
      <c r="W901" s="14">
        <f>(R901/100)*(K901*$K$10)+(R901/100)*(L901*$L$10)</f>
        <v>0</v>
      </c>
      <c r="X901" s="14">
        <f t="shared" si="306"/>
        <v>90.1</v>
      </c>
      <c r="Y901" s="14">
        <f t="shared" si="307"/>
        <v>0</v>
      </c>
      <c r="Z901" s="14">
        <f t="shared" si="308"/>
        <v>337.08000000000004</v>
      </c>
      <c r="AA901" s="14">
        <f t="shared" si="309"/>
        <v>0</v>
      </c>
      <c r="AB901" s="14">
        <f t="shared" si="322"/>
        <v>0</v>
      </c>
      <c r="AC901" s="15">
        <f t="shared" si="321"/>
        <v>427.2</v>
      </c>
      <c r="AD901" s="48">
        <f>(ROUND(AC901-AC894,1)/AC894)</f>
        <v>9.2583120204603589E-2</v>
      </c>
      <c r="AE901" s="113"/>
      <c r="AF901" s="60"/>
      <c r="AH901" s="59"/>
    </row>
    <row r="902" spans="1:34">
      <c r="A902" s="99" t="s">
        <v>821</v>
      </c>
      <c r="B902" s="91"/>
      <c r="C902" s="21" t="s">
        <v>3</v>
      </c>
      <c r="D902" s="12">
        <v>50</v>
      </c>
      <c r="E902" s="12">
        <v>0</v>
      </c>
      <c r="F902" s="12">
        <v>0</v>
      </c>
      <c r="G902" s="12">
        <v>150</v>
      </c>
      <c r="H902" s="12">
        <v>0</v>
      </c>
      <c r="I902" s="13">
        <v>50</v>
      </c>
      <c r="J902" s="13">
        <v>20</v>
      </c>
      <c r="K902" s="13">
        <v>0</v>
      </c>
      <c r="L902" s="13">
        <v>85</v>
      </c>
      <c r="M902" s="13">
        <v>0</v>
      </c>
      <c r="N902" s="14">
        <f>D902*$D$11</f>
        <v>53</v>
      </c>
      <c r="O902" s="14">
        <f>E902*$E$11</f>
        <v>0</v>
      </c>
      <c r="P902" s="14">
        <f>F902*$F$11</f>
        <v>0</v>
      </c>
      <c r="Q902" s="14">
        <f>G902*$G$11</f>
        <v>159</v>
      </c>
      <c r="R902" s="14">
        <f>H902*$H$11</f>
        <v>0</v>
      </c>
      <c r="S902" s="14">
        <f>(N902/100)*(I902*$I$11)+(N902/100)*(J902*$J$11)</f>
        <v>37.1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189.20999999999998</v>
      </c>
      <c r="W902" s="14">
        <f>(R902/100)*(K902*$K$11)+(R902/100)*(L902*$L$11)</f>
        <v>0</v>
      </c>
      <c r="X902" s="14">
        <f t="shared" si="306"/>
        <v>90.1</v>
      </c>
      <c r="Y902" s="14">
        <f t="shared" si="307"/>
        <v>0</v>
      </c>
      <c r="Z902" s="14">
        <f t="shared" si="308"/>
        <v>0</v>
      </c>
      <c r="AA902" s="14">
        <f t="shared" si="309"/>
        <v>348.21</v>
      </c>
      <c r="AB902" s="14">
        <f t="shared" si="322"/>
        <v>0</v>
      </c>
      <c r="AC902" s="15">
        <f t="shared" si="321"/>
        <v>438.3</v>
      </c>
      <c r="AD902" s="48">
        <f>(ROUND(AC902-AC894,1)/AC894)</f>
        <v>0.12097186700767262</v>
      </c>
      <c r="AE902" s="113"/>
      <c r="AF902" s="60"/>
      <c r="AH902" s="59"/>
    </row>
    <row r="903" spans="1:34">
      <c r="A903" s="99" t="s">
        <v>822</v>
      </c>
      <c r="B903" s="91"/>
      <c r="C903" s="21" t="s">
        <v>4</v>
      </c>
      <c r="D903" s="12">
        <v>50</v>
      </c>
      <c r="E903" s="12">
        <v>0</v>
      </c>
      <c r="F903" s="12">
        <v>0</v>
      </c>
      <c r="G903" s="12">
        <v>0</v>
      </c>
      <c r="H903" s="12">
        <v>150</v>
      </c>
      <c r="I903" s="13">
        <v>50</v>
      </c>
      <c r="J903" s="13">
        <v>20</v>
      </c>
      <c r="K903" s="13">
        <v>40</v>
      </c>
      <c r="L903" s="13">
        <v>40</v>
      </c>
      <c r="M903" s="13">
        <v>0</v>
      </c>
      <c r="N903" s="14">
        <f>D903*$D$12</f>
        <v>53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159</v>
      </c>
      <c r="S903" s="14">
        <f>(N903/100)*(I903*$I$12)+(N903/100)*(J903*$J$12)</f>
        <v>37.1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178.08</v>
      </c>
      <c r="X903" s="14">
        <f t="shared" si="306"/>
        <v>90.1</v>
      </c>
      <c r="Y903" s="14">
        <f t="shared" si="307"/>
        <v>0</v>
      </c>
      <c r="Z903" s="14">
        <f t="shared" si="308"/>
        <v>0</v>
      </c>
      <c r="AA903" s="14">
        <f t="shared" si="309"/>
        <v>0</v>
      </c>
      <c r="AB903" s="14">
        <f t="shared" si="322"/>
        <v>337.08000000000004</v>
      </c>
      <c r="AC903" s="15">
        <f t="shared" si="321"/>
        <v>427.2</v>
      </c>
      <c r="AD903" s="48">
        <f>(ROUND(AC903-AC894,1)/AC894)</f>
        <v>9.2583120204603589E-2</v>
      </c>
      <c r="AE903" s="113"/>
      <c r="AF903" s="60"/>
      <c r="AH903" s="59"/>
    </row>
    <row r="904" spans="1:34">
      <c r="A904" s="99" t="s">
        <v>823</v>
      </c>
      <c r="B904" s="91"/>
      <c r="C904" s="21" t="s">
        <v>326</v>
      </c>
      <c r="D904" s="12">
        <v>100</v>
      </c>
      <c r="E904" s="12">
        <v>50</v>
      </c>
      <c r="F904" s="12">
        <v>0</v>
      </c>
      <c r="G904" s="12">
        <v>50</v>
      </c>
      <c r="H904" s="12">
        <v>0</v>
      </c>
      <c r="I904" s="13">
        <v>50</v>
      </c>
      <c r="J904" s="13">
        <v>20</v>
      </c>
      <c r="K904" s="13">
        <v>0</v>
      </c>
      <c r="L904" s="13">
        <v>0</v>
      </c>
      <c r="M904" s="13">
        <v>40</v>
      </c>
      <c r="N904" s="14">
        <f>D904*$D$13</f>
        <v>106</v>
      </c>
      <c r="O904" s="14">
        <f>E904*$E$13</f>
        <v>53</v>
      </c>
      <c r="P904" s="14">
        <f>F904*$F$13</f>
        <v>0</v>
      </c>
      <c r="Q904" s="14">
        <f>G904*$G$13</f>
        <v>53</v>
      </c>
      <c r="R904" s="14">
        <f>H904*$H$13</f>
        <v>0</v>
      </c>
      <c r="S904" s="14">
        <f>(N904/100)*(I904*$I$13)+(N904/100)*(J904*$J$13)+(N904/100)*(M904*$M$13)</f>
        <v>159</v>
      </c>
      <c r="T904" s="14">
        <f>(O904/100)*(K904*$K$13)+(O904/100)*(M904*$M$13)</f>
        <v>42.400000000000006</v>
      </c>
      <c r="U904" s="14">
        <f>(P904/100)*(K904*$K$13)+(P904/100)*(L904*$L$13)+(P904/100)*(M904*$M$13)</f>
        <v>0</v>
      </c>
      <c r="V904" s="14">
        <f>(Q904/100)*(L904*$L$13)+(Q904/100)*(M904*$M$13)</f>
        <v>42.400000000000006</v>
      </c>
      <c r="W904" s="14">
        <f>(R904/100)*(K904*$K$13)+(R904/100)*(L904*$L$13)+(R904/100)*(M904*$M$13)</f>
        <v>0</v>
      </c>
      <c r="X904" s="14">
        <f>N904+S904</f>
        <v>265</v>
      </c>
      <c r="Y904" s="14">
        <f t="shared" si="307"/>
        <v>95.4</v>
      </c>
      <c r="Z904" s="14">
        <f t="shared" si="308"/>
        <v>0</v>
      </c>
      <c r="AA904" s="14">
        <f t="shared" si="309"/>
        <v>95.4</v>
      </c>
      <c r="AB904" s="14">
        <f t="shared" si="322"/>
        <v>0</v>
      </c>
      <c r="AC904" s="15">
        <f t="shared" si="321"/>
        <v>455.8</v>
      </c>
      <c r="AD904" s="48">
        <f>(ROUND(AC904-AC894,1)/AC894)</f>
        <v>0.16572890025575446</v>
      </c>
      <c r="AE904" s="113"/>
      <c r="AF904" s="60"/>
      <c r="AH904" s="59"/>
    </row>
    <row r="905" spans="1:34">
      <c r="A905" s="99" t="s">
        <v>824</v>
      </c>
      <c r="B905" s="91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20</v>
      </c>
      <c r="K905" s="13">
        <v>60</v>
      </c>
      <c r="L905" s="13">
        <v>0</v>
      </c>
      <c r="M905" s="13">
        <v>0</v>
      </c>
      <c r="N905" s="14">
        <f>D905*$D$14</f>
        <v>148.4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281.95999999999998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06"/>
        <v>430.36</v>
      </c>
      <c r="Y905" s="14">
        <f t="shared" si="307"/>
        <v>0</v>
      </c>
      <c r="Z905" s="14">
        <f t="shared" si="308"/>
        <v>0</v>
      </c>
      <c r="AA905" s="14">
        <f t="shared" si="309"/>
        <v>0</v>
      </c>
      <c r="AB905" s="14">
        <f t="shared" si="322"/>
        <v>0</v>
      </c>
      <c r="AC905" s="15">
        <f t="shared" si="321"/>
        <v>430.4</v>
      </c>
      <c r="AD905" s="48">
        <f>(ROUND(AC905-AC894,1)/AC894)</f>
        <v>0.10076726342710997</v>
      </c>
      <c r="AE905" s="113"/>
      <c r="AF905" s="60"/>
      <c r="AH905" s="59"/>
    </row>
    <row r="906" spans="1:34">
      <c r="A906" s="99"/>
      <c r="B906" s="91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50</v>
      </c>
      <c r="J906" s="13">
        <v>20</v>
      </c>
      <c r="K906" s="13">
        <v>0</v>
      </c>
      <c r="L906" s="13">
        <v>60</v>
      </c>
      <c r="M906" s="13">
        <v>0</v>
      </c>
      <c r="N906" s="14">
        <f>D906*$D$15</f>
        <v>148.4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281.95999999999998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06"/>
        <v>430.36</v>
      </c>
      <c r="Y906" s="14">
        <f t="shared" si="307"/>
        <v>0</v>
      </c>
      <c r="Z906" s="14">
        <f t="shared" si="308"/>
        <v>0</v>
      </c>
      <c r="AA906" s="14">
        <f t="shared" si="309"/>
        <v>0</v>
      </c>
      <c r="AB906" s="14">
        <f t="shared" si="322"/>
        <v>0</v>
      </c>
      <c r="AC906" s="15">
        <f t="shared" si="321"/>
        <v>430.4</v>
      </c>
      <c r="AD906" s="48">
        <f>(ROUND(AC906-AC894,1)/AC894)</f>
        <v>0.10076726342710997</v>
      </c>
      <c r="AE906" s="113"/>
      <c r="AF906" s="60"/>
      <c r="AH906" s="59"/>
    </row>
    <row r="907" spans="1:34">
      <c r="A907" s="99"/>
      <c r="B907" s="91"/>
      <c r="C907" s="21" t="s">
        <v>324</v>
      </c>
      <c r="D907" s="12">
        <v>100</v>
      </c>
      <c r="E907" s="12">
        <v>50</v>
      </c>
      <c r="F907" s="12">
        <v>0</v>
      </c>
      <c r="G907" s="12">
        <v>50</v>
      </c>
      <c r="H907" s="12">
        <v>0</v>
      </c>
      <c r="I907" s="13">
        <v>50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106</v>
      </c>
      <c r="O907" s="14">
        <f>E907*$E$16</f>
        <v>53</v>
      </c>
      <c r="P907" s="14">
        <f>F907*$F$16</f>
        <v>0</v>
      </c>
      <c r="Q907" s="14">
        <f>G907*$G$16</f>
        <v>53</v>
      </c>
      <c r="R907" s="14">
        <f>H907*$H$16</f>
        <v>0</v>
      </c>
      <c r="S907" s="14">
        <f>(N907/100)*(I907*$I$16)+(N907/100)*(J907*$J$16)</f>
        <v>219.95000000000002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06"/>
        <v>325.95000000000005</v>
      </c>
      <c r="Y907" s="14">
        <f t="shared" si="307"/>
        <v>53</v>
      </c>
      <c r="Z907" s="14">
        <f t="shared" si="308"/>
        <v>0</v>
      </c>
      <c r="AA907" s="14">
        <f t="shared" si="309"/>
        <v>53</v>
      </c>
      <c r="AB907" s="14">
        <f t="shared" si="322"/>
        <v>0</v>
      </c>
      <c r="AC907" s="15">
        <f t="shared" si="321"/>
        <v>432</v>
      </c>
      <c r="AD907" s="48">
        <f>(ROUND(AC907-AC894,1)/AC894)</f>
        <v>0.10485933503836317</v>
      </c>
      <c r="AE907" s="113" t="s">
        <v>790</v>
      </c>
      <c r="AF907" s="60"/>
      <c r="AH907" s="59"/>
    </row>
    <row r="908" spans="1:34">
      <c r="A908" s="99"/>
      <c r="B908" s="91"/>
      <c r="C908" s="21" t="s">
        <v>325</v>
      </c>
      <c r="D908" s="12">
        <v>100</v>
      </c>
      <c r="E908" s="12">
        <v>50</v>
      </c>
      <c r="F908" s="12">
        <v>0</v>
      </c>
      <c r="G908" s="12">
        <v>50</v>
      </c>
      <c r="H908" s="12">
        <v>0</v>
      </c>
      <c r="I908" s="13">
        <v>86</v>
      </c>
      <c r="J908" s="13">
        <v>20</v>
      </c>
      <c r="K908" s="13">
        <v>0</v>
      </c>
      <c r="L908" s="13">
        <v>0</v>
      </c>
      <c r="M908" s="13">
        <v>0</v>
      </c>
      <c r="N908" s="14">
        <f>D908*$D$17</f>
        <v>106</v>
      </c>
      <c r="O908" s="14">
        <f>E908*$E$17</f>
        <v>53</v>
      </c>
      <c r="P908" s="14">
        <f>F908*$F$17</f>
        <v>0</v>
      </c>
      <c r="Q908" s="14">
        <f>G908*$G$17</f>
        <v>53</v>
      </c>
      <c r="R908" s="14">
        <f>H908*$H$17</f>
        <v>0</v>
      </c>
      <c r="S908" s="14">
        <f>(N908/100)*(I908*$I$17)+(N908/100)*(J908*$J$17)</f>
        <v>249.10000000000002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06"/>
        <v>355.1</v>
      </c>
      <c r="Y908" s="14">
        <f t="shared" si="307"/>
        <v>53</v>
      </c>
      <c r="Z908" s="14">
        <f t="shared" si="308"/>
        <v>0</v>
      </c>
      <c r="AA908" s="14">
        <f t="shared" si="309"/>
        <v>53</v>
      </c>
      <c r="AB908" s="14">
        <f t="shared" si="322"/>
        <v>0</v>
      </c>
      <c r="AC908" s="15">
        <f t="shared" si="321"/>
        <v>461.1</v>
      </c>
      <c r="AD908" s="48">
        <f>(ROUND(AC908-AC894,1)/AC894)</f>
        <v>0.17928388746803067</v>
      </c>
      <c r="AE908" s="113"/>
      <c r="AF908" s="60"/>
      <c r="AH908" s="59"/>
    </row>
    <row r="909" spans="1:34">
      <c r="A909" s="106" t="s">
        <v>0</v>
      </c>
      <c r="B909" s="92" t="s">
        <v>48</v>
      </c>
      <c r="C909" s="50" t="s">
        <v>240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30</v>
      </c>
      <c r="K909" s="51">
        <v>0</v>
      </c>
      <c r="L909" s="51">
        <v>0</v>
      </c>
      <c r="M909" s="51">
        <v>0</v>
      </c>
      <c r="N909" s="52">
        <f>D909*$D$3</f>
        <v>143.75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258.75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06"/>
        <v>402.5</v>
      </c>
      <c r="Y909" s="52">
        <f t="shared" si="307"/>
        <v>0</v>
      </c>
      <c r="Z909" s="52">
        <f t="shared" si="308"/>
        <v>0</v>
      </c>
      <c r="AA909" s="52">
        <f t="shared" si="309"/>
        <v>0</v>
      </c>
      <c r="AB909" s="52">
        <f>R909+W909</f>
        <v>0</v>
      </c>
      <c r="AC909" s="53">
        <f>ROUND(X909+Y909+Z909+AA909+AB909,1)</f>
        <v>402.5</v>
      </c>
      <c r="AD909" s="58"/>
      <c r="AE909" s="113"/>
      <c r="AF909" s="60"/>
      <c r="AH909" s="59"/>
    </row>
    <row r="910" spans="1:34">
      <c r="A910" s="99" t="s">
        <v>791</v>
      </c>
      <c r="B910" s="93">
        <v>26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70</v>
      </c>
      <c r="J910" s="13">
        <v>40</v>
      </c>
      <c r="K910" s="13">
        <v>0</v>
      </c>
      <c r="L910" s="13">
        <v>0</v>
      </c>
      <c r="M910" s="13">
        <v>0</v>
      </c>
      <c r="N910" s="14">
        <f>D910*$D$4</f>
        <v>132.5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291.5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ref="X910:X923" si="323">N910+S910</f>
        <v>424</v>
      </c>
      <c r="Y910" s="14">
        <f t="shared" ref="Y910:Y923" si="324">O910+T910</f>
        <v>0</v>
      </c>
      <c r="Z910" s="14">
        <f t="shared" ref="Z910:Z923" si="325">P910+U910</f>
        <v>0</v>
      </c>
      <c r="AA910" s="14">
        <f t="shared" ref="AA910:AA923" si="326">Q910+V910</f>
        <v>0</v>
      </c>
      <c r="AB910" s="14">
        <f>R910+W910</f>
        <v>0</v>
      </c>
      <c r="AC910" s="15">
        <f>ROUND(X910+Y910+Z910+AA910+AB910,1)</f>
        <v>424</v>
      </c>
      <c r="AD910" s="48">
        <f>(ROUND(AC910-AC909,1)/AC909)</f>
        <v>5.3416149068322982E-2</v>
      </c>
      <c r="AE910" s="113"/>
      <c r="AF910" s="60"/>
      <c r="AH910" s="59"/>
    </row>
    <row r="911" spans="1:34">
      <c r="A911" s="99" t="s">
        <v>792</v>
      </c>
      <c r="B911" s="93">
        <v>18</v>
      </c>
      <c r="C911" s="21" t="s">
        <v>825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30</v>
      </c>
      <c r="K911" s="13">
        <v>0</v>
      </c>
      <c r="L911" s="13">
        <v>0</v>
      </c>
      <c r="M911" s="13">
        <v>0</v>
      </c>
      <c r="N911" s="14">
        <f>D911*$D$5</f>
        <v>143.75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258.75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3"/>
        <v>402.5</v>
      </c>
      <c r="Y911" s="14">
        <f t="shared" si="324"/>
        <v>0</v>
      </c>
      <c r="Z911" s="14">
        <f t="shared" si="325"/>
        <v>0</v>
      </c>
      <c r="AA911" s="14">
        <f t="shared" si="326"/>
        <v>0</v>
      </c>
      <c r="AB911" s="14">
        <f>R911+W911</f>
        <v>0</v>
      </c>
      <c r="AC911" s="15">
        <f t="shared" ref="AC911:AC923" si="327">ROUND(X911+Y911+Z911+AA911+AB911,1)</f>
        <v>402.5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3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30</v>
      </c>
      <c r="K912" s="13">
        <v>0</v>
      </c>
      <c r="L912" s="13">
        <v>0</v>
      </c>
      <c r="M912" s="13">
        <v>0</v>
      </c>
      <c r="N912" s="14">
        <f>D912*$D$6</f>
        <v>143.75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258.75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3"/>
        <v>402.5</v>
      </c>
      <c r="Y912" s="14">
        <f t="shared" si="324"/>
        <v>0</v>
      </c>
      <c r="Z912" s="14">
        <f t="shared" si="325"/>
        <v>0</v>
      </c>
      <c r="AA912" s="14">
        <f t="shared" si="326"/>
        <v>0</v>
      </c>
      <c r="AB912" s="14">
        <f t="shared" ref="AB912:AB923" si="328">R912+W912</f>
        <v>0</v>
      </c>
      <c r="AC912" s="15">
        <f t="shared" si="327"/>
        <v>402.5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3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30</v>
      </c>
      <c r="K913" s="13">
        <v>0</v>
      </c>
      <c r="L913" s="13">
        <v>0</v>
      </c>
      <c r="M913" s="13">
        <v>0</v>
      </c>
      <c r="N913" s="14">
        <f>D913*$D$7</f>
        <v>143.75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258.75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3"/>
        <v>402.5</v>
      </c>
      <c r="Y913" s="14">
        <f t="shared" si="324"/>
        <v>0</v>
      </c>
      <c r="Z913" s="14">
        <f t="shared" si="325"/>
        <v>0</v>
      </c>
      <c r="AA913" s="14">
        <f t="shared" si="326"/>
        <v>0</v>
      </c>
      <c r="AB913" s="14">
        <f t="shared" si="328"/>
        <v>0</v>
      </c>
      <c r="AC913" s="15">
        <f t="shared" si="327"/>
        <v>402.5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3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30</v>
      </c>
      <c r="K914" s="13">
        <v>0</v>
      </c>
      <c r="L914" s="13">
        <v>0</v>
      </c>
      <c r="M914" s="13">
        <v>0</v>
      </c>
      <c r="N914" s="14">
        <f>D914*$D$8</f>
        <v>143.75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258.75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3"/>
        <v>402.5</v>
      </c>
      <c r="Y914" s="14">
        <f t="shared" si="324"/>
        <v>0</v>
      </c>
      <c r="Z914" s="14">
        <f t="shared" si="325"/>
        <v>0</v>
      </c>
      <c r="AA914" s="14">
        <f t="shared" si="326"/>
        <v>0</v>
      </c>
      <c r="AB914" s="14">
        <f t="shared" si="328"/>
        <v>0</v>
      </c>
      <c r="AC914" s="15">
        <f t="shared" si="327"/>
        <v>402.5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3"/>
      <c r="C915" s="21" t="s">
        <v>1</v>
      </c>
      <c r="D915" s="12">
        <v>62</v>
      </c>
      <c r="E915" s="12">
        <v>125</v>
      </c>
      <c r="F915" s="12">
        <v>0</v>
      </c>
      <c r="G915" s="12">
        <v>0</v>
      </c>
      <c r="H915" s="12">
        <v>0</v>
      </c>
      <c r="I915" s="13">
        <v>60</v>
      </c>
      <c r="J915" s="13">
        <v>30</v>
      </c>
      <c r="K915" s="13">
        <v>100</v>
      </c>
      <c r="L915" s="13">
        <v>0</v>
      </c>
      <c r="M915" s="13">
        <v>0</v>
      </c>
      <c r="N915" s="14">
        <f>D915*$D$9</f>
        <v>65.72</v>
      </c>
      <c r="O915" s="14">
        <f>E915*$E$9</f>
        <v>132.5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59.148000000000003</v>
      </c>
      <c r="T915" s="14">
        <f>(O915/100)*(K915*$K$9)</f>
        <v>185.5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3"/>
        <v>124.86799999999999</v>
      </c>
      <c r="Y915" s="14">
        <f t="shared" si="324"/>
        <v>318</v>
      </c>
      <c r="Z915" s="14">
        <f t="shared" si="325"/>
        <v>0</v>
      </c>
      <c r="AA915" s="14">
        <f t="shared" si="326"/>
        <v>0</v>
      </c>
      <c r="AB915" s="14">
        <f t="shared" si="328"/>
        <v>0</v>
      </c>
      <c r="AC915" s="15">
        <f t="shared" si="327"/>
        <v>442.9</v>
      </c>
      <c r="AD915" s="48">
        <f>(ROUND(AC915-AC909,1)/AC909)</f>
        <v>0.10037267080745341</v>
      </c>
      <c r="AE915" s="113"/>
      <c r="AF915" s="60"/>
      <c r="AH915" s="59"/>
    </row>
    <row r="916" spans="1:34">
      <c r="A916" s="99" t="s">
        <v>820</v>
      </c>
      <c r="B916" s="93"/>
      <c r="C916" s="21" t="s">
        <v>2</v>
      </c>
      <c r="D916" s="12">
        <v>62</v>
      </c>
      <c r="E916" s="12">
        <v>0</v>
      </c>
      <c r="F916" s="12">
        <v>125</v>
      </c>
      <c r="G916" s="12">
        <v>0</v>
      </c>
      <c r="H916" s="12">
        <v>0</v>
      </c>
      <c r="I916" s="13">
        <v>60</v>
      </c>
      <c r="J916" s="13">
        <v>30</v>
      </c>
      <c r="K916" s="13">
        <v>50</v>
      </c>
      <c r="L916" s="13">
        <v>50</v>
      </c>
      <c r="M916" s="13">
        <v>0</v>
      </c>
      <c r="N916" s="14">
        <f>D916*$D$10</f>
        <v>65.72</v>
      </c>
      <c r="O916" s="14">
        <f>E916*$E$10</f>
        <v>0</v>
      </c>
      <c r="P916" s="14">
        <f>F916*$F$10</f>
        <v>132.5</v>
      </c>
      <c r="Q916" s="14">
        <f>G916*$G$10</f>
        <v>0</v>
      </c>
      <c r="R916" s="14">
        <f>H916*$H$10</f>
        <v>0</v>
      </c>
      <c r="S916" s="14">
        <f>(N916/100)*(I916*$I$10)+(N916/100)*(J916*$J$10)</f>
        <v>59.148000000000003</v>
      </c>
      <c r="T916" s="14">
        <f>(O916/100)*(K916*$J$10)</f>
        <v>0</v>
      </c>
      <c r="U916" s="14">
        <f>(P916/100)*(K916*$K$10)+(P916/100)*(L916*$L$10)</f>
        <v>185.5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3"/>
        <v>124.86799999999999</v>
      </c>
      <c r="Y916" s="14">
        <f t="shared" si="324"/>
        <v>0</v>
      </c>
      <c r="Z916" s="14">
        <f t="shared" si="325"/>
        <v>318</v>
      </c>
      <c r="AA916" s="14">
        <f t="shared" si="326"/>
        <v>0</v>
      </c>
      <c r="AB916" s="14">
        <f t="shared" si="328"/>
        <v>0</v>
      </c>
      <c r="AC916" s="15">
        <f t="shared" si="327"/>
        <v>442.9</v>
      </c>
      <c r="AD916" s="48">
        <f>(ROUND(AC916-AC909,1)/AC909)</f>
        <v>0.10037267080745341</v>
      </c>
      <c r="AE916" s="113"/>
      <c r="AF916" s="60"/>
      <c r="AH916" s="59"/>
    </row>
    <row r="917" spans="1:34">
      <c r="A917" s="99" t="s">
        <v>821</v>
      </c>
      <c r="B917" s="93"/>
      <c r="C917" s="21" t="s">
        <v>3</v>
      </c>
      <c r="D917" s="12">
        <v>62</v>
      </c>
      <c r="E917" s="12">
        <v>0</v>
      </c>
      <c r="F917" s="12">
        <v>0</v>
      </c>
      <c r="G917" s="12">
        <v>125</v>
      </c>
      <c r="H917" s="12">
        <v>0</v>
      </c>
      <c r="I917" s="13">
        <v>60</v>
      </c>
      <c r="J917" s="13">
        <v>30</v>
      </c>
      <c r="K917" s="13">
        <v>0</v>
      </c>
      <c r="L917" s="13">
        <v>100</v>
      </c>
      <c r="M917" s="13">
        <v>0</v>
      </c>
      <c r="N917" s="14">
        <f>D917*$D$11</f>
        <v>65.72</v>
      </c>
      <c r="O917" s="14">
        <f>E917*$E$11</f>
        <v>0</v>
      </c>
      <c r="P917" s="14">
        <f>F917*$F$11</f>
        <v>0</v>
      </c>
      <c r="Q917" s="14">
        <f>G917*$G$11</f>
        <v>132.5</v>
      </c>
      <c r="R917" s="14">
        <f>H917*$H$11</f>
        <v>0</v>
      </c>
      <c r="S917" s="14">
        <f>(N917/100)*(I917*$I$11)+(N917/100)*(J917*$J$11)</f>
        <v>59.148000000000003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185.5</v>
      </c>
      <c r="W917" s="14">
        <f>(R917/100)*(K917*$K$11)+(R917/100)*(L917*$L$11)</f>
        <v>0</v>
      </c>
      <c r="X917" s="14">
        <f t="shared" si="323"/>
        <v>124.86799999999999</v>
      </c>
      <c r="Y917" s="14">
        <f t="shared" si="324"/>
        <v>0</v>
      </c>
      <c r="Z917" s="14">
        <f t="shared" si="325"/>
        <v>0</v>
      </c>
      <c r="AA917" s="14">
        <f t="shared" si="326"/>
        <v>318</v>
      </c>
      <c r="AB917" s="14">
        <f t="shared" si="328"/>
        <v>0</v>
      </c>
      <c r="AC917" s="15">
        <f t="shared" si="327"/>
        <v>442.9</v>
      </c>
      <c r="AD917" s="48">
        <f>(ROUND(AC917-AC909,1)/AC909)</f>
        <v>0.10037267080745341</v>
      </c>
      <c r="AE917" s="113"/>
      <c r="AF917" s="60"/>
      <c r="AH917" s="60"/>
    </row>
    <row r="918" spans="1:34">
      <c r="A918" s="99" t="s">
        <v>822</v>
      </c>
      <c r="B918" s="93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125</v>
      </c>
      <c r="I918" s="13">
        <v>60</v>
      </c>
      <c r="J918" s="13">
        <v>30</v>
      </c>
      <c r="K918" s="13">
        <v>50</v>
      </c>
      <c r="L918" s="13">
        <v>50</v>
      </c>
      <c r="M918" s="13">
        <v>0</v>
      </c>
      <c r="N918" s="14">
        <f>D918*$D$12</f>
        <v>65.72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132.5</v>
      </c>
      <c r="S918" s="14">
        <f>(N918/100)*(I918*$I$12)+(N918/100)*(J918*$J$12)</f>
        <v>59.148000000000003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185.5</v>
      </c>
      <c r="X918" s="14">
        <f t="shared" si="323"/>
        <v>124.86799999999999</v>
      </c>
      <c r="Y918" s="14">
        <f t="shared" si="324"/>
        <v>0</v>
      </c>
      <c r="Z918" s="14">
        <f t="shared" si="325"/>
        <v>0</v>
      </c>
      <c r="AA918" s="14">
        <f t="shared" si="326"/>
        <v>0</v>
      </c>
      <c r="AB918" s="14">
        <f t="shared" si="328"/>
        <v>318</v>
      </c>
      <c r="AC918" s="15">
        <f t="shared" si="327"/>
        <v>442.9</v>
      </c>
      <c r="AD918" s="48">
        <f>(ROUND(AC918-AC909,1)/AC909)</f>
        <v>0.10037267080745341</v>
      </c>
      <c r="AE918" s="113"/>
      <c r="AF918" s="60"/>
      <c r="AH918" s="59"/>
    </row>
    <row r="919" spans="1:34">
      <c r="A919" s="99" t="s">
        <v>823</v>
      </c>
      <c r="B919" s="93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30</v>
      </c>
      <c r="K919" s="13">
        <v>0</v>
      </c>
      <c r="L919" s="13">
        <v>0</v>
      </c>
      <c r="M919" s="13">
        <v>75</v>
      </c>
      <c r="N919" s="14">
        <f>D919*$D$13</f>
        <v>132.5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318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450.5</v>
      </c>
      <c r="Y919" s="14">
        <f t="shared" si="324"/>
        <v>0</v>
      </c>
      <c r="Z919" s="14">
        <f t="shared" si="325"/>
        <v>0</v>
      </c>
      <c r="AA919" s="14">
        <f t="shared" si="326"/>
        <v>0</v>
      </c>
      <c r="AB919" s="14">
        <f t="shared" si="328"/>
        <v>0</v>
      </c>
      <c r="AC919" s="15">
        <f t="shared" si="327"/>
        <v>450.5</v>
      </c>
      <c r="AD919" s="48">
        <f>(ROUND(AC919-AC909,1)/AC909)</f>
        <v>0.11925465838509317</v>
      </c>
      <c r="AE919" s="113"/>
      <c r="AF919" s="60"/>
      <c r="AH919" s="59"/>
    </row>
    <row r="920" spans="1:34">
      <c r="A920" s="99" t="s">
        <v>824</v>
      </c>
      <c r="B920" s="93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30</v>
      </c>
      <c r="K920" s="13">
        <v>75</v>
      </c>
      <c r="L920" s="13">
        <v>0</v>
      </c>
      <c r="M920" s="13">
        <v>0</v>
      </c>
      <c r="N920" s="14">
        <f>D920*$D$14</f>
        <v>132.5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318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3"/>
        <v>450.5</v>
      </c>
      <c r="Y920" s="14">
        <f t="shared" si="324"/>
        <v>0</v>
      </c>
      <c r="Z920" s="14">
        <f t="shared" si="325"/>
        <v>0</v>
      </c>
      <c r="AA920" s="14">
        <f t="shared" si="326"/>
        <v>0</v>
      </c>
      <c r="AB920" s="14">
        <f t="shared" si="328"/>
        <v>0</v>
      </c>
      <c r="AC920" s="15">
        <f t="shared" si="327"/>
        <v>450.5</v>
      </c>
      <c r="AD920" s="48">
        <f>(ROUND(AC920-AC909,1)/AC909)</f>
        <v>0.11925465838509317</v>
      </c>
      <c r="AE920" s="113"/>
      <c r="AF920" s="60"/>
      <c r="AH920" s="59"/>
    </row>
    <row r="921" spans="1:34">
      <c r="A921" s="99"/>
      <c r="B921" s="93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30</v>
      </c>
      <c r="K921" s="13">
        <v>0</v>
      </c>
      <c r="L921" s="13">
        <v>75</v>
      </c>
      <c r="M921" s="13">
        <v>0</v>
      </c>
      <c r="N921" s="14">
        <f>D921*$D$15</f>
        <v>132.5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318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3"/>
        <v>450.5</v>
      </c>
      <c r="Y921" s="14">
        <f t="shared" si="324"/>
        <v>0</v>
      </c>
      <c r="Z921" s="14">
        <f t="shared" si="325"/>
        <v>0</v>
      </c>
      <c r="AA921" s="14">
        <f t="shared" si="326"/>
        <v>0</v>
      </c>
      <c r="AB921" s="14">
        <f t="shared" si="328"/>
        <v>0</v>
      </c>
      <c r="AC921" s="15">
        <f t="shared" si="327"/>
        <v>450.5</v>
      </c>
      <c r="AD921" s="48">
        <f>(ROUND(AC921-AC909,1)/AC909)</f>
        <v>0.11925465838509317</v>
      </c>
      <c r="AE921" s="113"/>
      <c r="AF921" s="60"/>
      <c r="AH921" s="59"/>
    </row>
    <row r="922" spans="1:34">
      <c r="A922" s="99"/>
      <c r="B922" s="93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63</v>
      </c>
      <c r="K922" s="13">
        <v>0</v>
      </c>
      <c r="L922" s="13">
        <v>0</v>
      </c>
      <c r="M922" s="13">
        <v>0</v>
      </c>
      <c r="N922" s="14">
        <f>D922*$D$16</f>
        <v>132.5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288.1875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3"/>
        <v>420.6875</v>
      </c>
      <c r="Y922" s="14">
        <f t="shared" si="324"/>
        <v>0</v>
      </c>
      <c r="Z922" s="14">
        <f t="shared" si="325"/>
        <v>0</v>
      </c>
      <c r="AA922" s="14">
        <f t="shared" si="326"/>
        <v>0</v>
      </c>
      <c r="AB922" s="14">
        <f t="shared" si="328"/>
        <v>0</v>
      </c>
      <c r="AC922" s="15">
        <f t="shared" si="327"/>
        <v>420.7</v>
      </c>
      <c r="AD922" s="48">
        <f>(ROUND(AC922-AC909,1)/AC909)</f>
        <v>4.5217391304347827E-2</v>
      </c>
      <c r="AE922" s="113" t="s">
        <v>790</v>
      </c>
      <c r="AF922" s="60"/>
      <c r="AH922" s="59"/>
    </row>
    <row r="923" spans="1:34">
      <c r="A923" s="99"/>
      <c r="B923" s="93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90</v>
      </c>
      <c r="J923" s="13">
        <v>30</v>
      </c>
      <c r="K923" s="13">
        <v>0</v>
      </c>
      <c r="L923" s="13">
        <v>0</v>
      </c>
      <c r="M923" s="13">
        <v>0</v>
      </c>
      <c r="N923" s="14">
        <f>D923*$D$17</f>
        <v>132.5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337.875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3"/>
        <v>470.375</v>
      </c>
      <c r="Y923" s="14">
        <f t="shared" si="324"/>
        <v>0</v>
      </c>
      <c r="Z923" s="14">
        <f t="shared" si="325"/>
        <v>0</v>
      </c>
      <c r="AA923" s="14">
        <f t="shared" si="326"/>
        <v>0</v>
      </c>
      <c r="AB923" s="14">
        <f t="shared" si="328"/>
        <v>0</v>
      </c>
      <c r="AC923" s="15">
        <f t="shared" si="327"/>
        <v>470.4</v>
      </c>
      <c r="AD923" s="48">
        <f>(ROUND(AC923-AC909,1)/AC909)</f>
        <v>0.16869565217391305</v>
      </c>
      <c r="AE923" s="113"/>
      <c r="AF923" s="60"/>
      <c r="AH923" s="59"/>
    </row>
    <row r="924" spans="1:34">
      <c r="A924" s="106" t="s">
        <v>0</v>
      </c>
      <c r="B924" s="90" t="s">
        <v>49</v>
      </c>
      <c r="C924" s="50" t="s">
        <v>240</v>
      </c>
      <c r="D924" s="11">
        <v>110</v>
      </c>
      <c r="E924" s="11">
        <v>0</v>
      </c>
      <c r="F924" s="11">
        <v>0</v>
      </c>
      <c r="G924" s="11">
        <v>0</v>
      </c>
      <c r="H924" s="11">
        <v>50</v>
      </c>
      <c r="I924" s="51">
        <v>20</v>
      </c>
      <c r="J924" s="51">
        <v>40</v>
      </c>
      <c r="K924" s="51">
        <v>20</v>
      </c>
      <c r="L924" s="51">
        <v>20</v>
      </c>
      <c r="M924" s="51">
        <v>0</v>
      </c>
      <c r="N924" s="52">
        <f>D924*$D$3</f>
        <v>126.49999999999999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57.499999999999993</v>
      </c>
      <c r="S924" s="52">
        <f>(N924/100)*(I924*$I$3)+(N924/100)*(J924*$J$3)</f>
        <v>151.79999999999998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46</v>
      </c>
      <c r="X924" s="52">
        <f t="shared" si="306"/>
        <v>278.29999999999995</v>
      </c>
      <c r="Y924" s="52">
        <f t="shared" si="307"/>
        <v>0</v>
      </c>
      <c r="Z924" s="52">
        <f t="shared" si="308"/>
        <v>0</v>
      </c>
      <c r="AA924" s="52">
        <f t="shared" si="309"/>
        <v>0</v>
      </c>
      <c r="AB924" s="52">
        <f>R924+W924</f>
        <v>103.5</v>
      </c>
      <c r="AC924" s="53">
        <f>ROUND(X924+Y924+Z924+AA924+AB924,1)</f>
        <v>381.8</v>
      </c>
      <c r="AD924" s="58"/>
      <c r="AE924" s="113"/>
      <c r="AF924" s="60"/>
      <c r="AH924" s="59"/>
    </row>
    <row r="925" spans="1:34">
      <c r="A925" s="99" t="s">
        <v>791</v>
      </c>
      <c r="B925" s="91">
        <v>10</v>
      </c>
      <c r="C925" s="21" t="s">
        <v>323</v>
      </c>
      <c r="D925" s="12">
        <v>110</v>
      </c>
      <c r="E925" s="12">
        <v>0</v>
      </c>
      <c r="F925" s="12">
        <v>0</v>
      </c>
      <c r="G925" s="12">
        <v>0</v>
      </c>
      <c r="H925" s="12">
        <v>50</v>
      </c>
      <c r="I925" s="13">
        <v>40</v>
      </c>
      <c r="J925" s="13">
        <v>60</v>
      </c>
      <c r="K925" s="13">
        <v>20</v>
      </c>
      <c r="L925" s="13">
        <v>20</v>
      </c>
      <c r="M925" s="13">
        <v>0</v>
      </c>
      <c r="N925" s="14">
        <f>D925*$D$4</f>
        <v>116.60000000000001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53</v>
      </c>
      <c r="S925" s="14">
        <f>(N925/100)*(I925*$I$4)+(N925/100)*(J925*$J$4)</f>
        <v>233.20000000000005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42.400000000000006</v>
      </c>
      <c r="X925" s="14">
        <f t="shared" si="306"/>
        <v>349.80000000000007</v>
      </c>
      <c r="Y925" s="14">
        <f t="shared" si="307"/>
        <v>0</v>
      </c>
      <c r="Z925" s="14">
        <f t="shared" si="308"/>
        <v>0</v>
      </c>
      <c r="AA925" s="14">
        <f t="shared" si="309"/>
        <v>0</v>
      </c>
      <c r="AB925" s="14">
        <f>R925+W925</f>
        <v>95.4</v>
      </c>
      <c r="AC925" s="15">
        <f>ROUND(X925+Y925+Z925+AA925+AB925,1)</f>
        <v>445.2</v>
      </c>
      <c r="AD925" s="48">
        <f>(ROUND(AC925-AC924,1)/AC924)</f>
        <v>0.16605552645364063</v>
      </c>
      <c r="AE925" s="113"/>
      <c r="AF925" s="60"/>
      <c r="AH925" s="59"/>
    </row>
    <row r="926" spans="1:34">
      <c r="A926" s="99" t="s">
        <v>792</v>
      </c>
      <c r="B926" s="91">
        <v>12</v>
      </c>
      <c r="C926" s="21" t="s">
        <v>825</v>
      </c>
      <c r="D926" s="12">
        <v>110</v>
      </c>
      <c r="E926" s="12">
        <v>0</v>
      </c>
      <c r="F926" s="12">
        <v>0</v>
      </c>
      <c r="G926" s="12">
        <v>0</v>
      </c>
      <c r="H926" s="12">
        <v>50</v>
      </c>
      <c r="I926" s="13">
        <v>20</v>
      </c>
      <c r="J926" s="13">
        <v>40</v>
      </c>
      <c r="K926" s="13">
        <v>20</v>
      </c>
      <c r="L926" s="13">
        <v>20</v>
      </c>
      <c r="M926" s="13">
        <v>0</v>
      </c>
      <c r="N926" s="14">
        <f>D926*$D$5</f>
        <v>126.49999999999999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57.499999999999993</v>
      </c>
      <c r="S926" s="14">
        <f>(N926/100)*(I926*$I$5)+(N926/100)*(J926*$J$5)</f>
        <v>151.79999999999998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46</v>
      </c>
      <c r="X926" s="14">
        <f t="shared" si="306"/>
        <v>278.29999999999995</v>
      </c>
      <c r="Y926" s="14">
        <f t="shared" si="307"/>
        <v>0</v>
      </c>
      <c r="Z926" s="14">
        <f t="shared" si="308"/>
        <v>0</v>
      </c>
      <c r="AA926" s="14">
        <f t="shared" si="309"/>
        <v>0</v>
      </c>
      <c r="AB926" s="14">
        <f>R926+W926</f>
        <v>103.5</v>
      </c>
      <c r="AC926" s="15">
        <f t="shared" ref="AC926:AC938" si="329">ROUND(X926+Y926+Z926+AA926+AB926,1)</f>
        <v>381.8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1">
        <v>16</v>
      </c>
      <c r="C927" s="21" t="s">
        <v>336</v>
      </c>
      <c r="D927" s="12">
        <v>110</v>
      </c>
      <c r="E927" s="12">
        <v>0</v>
      </c>
      <c r="F927" s="12">
        <v>0</v>
      </c>
      <c r="G927" s="12">
        <v>0</v>
      </c>
      <c r="H927" s="12">
        <v>50</v>
      </c>
      <c r="I927" s="13">
        <v>20</v>
      </c>
      <c r="J927" s="13">
        <v>40</v>
      </c>
      <c r="K927" s="13">
        <v>20</v>
      </c>
      <c r="L927" s="13">
        <v>20</v>
      </c>
      <c r="M927" s="13">
        <v>0</v>
      </c>
      <c r="N927" s="14">
        <f>D927*$D$6</f>
        <v>126.49999999999999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57.499999999999993</v>
      </c>
      <c r="S927" s="14">
        <f>(N927/100)*(I927*$I$6)+(N927/100)*(J927*$J$6)</f>
        <v>151.79999999999998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46</v>
      </c>
      <c r="X927" s="14">
        <f t="shared" si="306"/>
        <v>278.29999999999995</v>
      </c>
      <c r="Y927" s="14">
        <f t="shared" si="307"/>
        <v>0</v>
      </c>
      <c r="Z927" s="14">
        <f t="shared" si="308"/>
        <v>0</v>
      </c>
      <c r="AA927" s="14">
        <f t="shared" si="309"/>
        <v>0</v>
      </c>
      <c r="AB927" s="14">
        <f t="shared" ref="AB927:AB938" si="330">R927+W927</f>
        <v>103.5</v>
      </c>
      <c r="AC927" s="15">
        <f t="shared" si="329"/>
        <v>381.8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1">
        <v>16</v>
      </c>
      <c r="C928" s="21" t="s">
        <v>337</v>
      </c>
      <c r="D928" s="12">
        <v>110</v>
      </c>
      <c r="E928" s="12">
        <v>0</v>
      </c>
      <c r="F928" s="12">
        <v>0</v>
      </c>
      <c r="G928" s="12">
        <v>0</v>
      </c>
      <c r="H928" s="12">
        <v>50</v>
      </c>
      <c r="I928" s="13">
        <v>20</v>
      </c>
      <c r="J928" s="13">
        <v>40</v>
      </c>
      <c r="K928" s="13">
        <v>20</v>
      </c>
      <c r="L928" s="13">
        <v>20</v>
      </c>
      <c r="M928" s="13">
        <v>0</v>
      </c>
      <c r="N928" s="14">
        <f>D928*$D$7</f>
        <v>126.49999999999999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57.499999999999993</v>
      </c>
      <c r="S928" s="14">
        <f>(N928/100)*(I928*$I$7)+(N928/100)*(J928*$J$7)</f>
        <v>151.79999999999998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46</v>
      </c>
      <c r="X928" s="14">
        <f t="shared" si="306"/>
        <v>278.29999999999995</v>
      </c>
      <c r="Y928" s="14">
        <f t="shared" si="307"/>
        <v>0</v>
      </c>
      <c r="Z928" s="14">
        <f t="shared" si="308"/>
        <v>0</v>
      </c>
      <c r="AA928" s="14">
        <f t="shared" si="309"/>
        <v>0</v>
      </c>
      <c r="AB928" s="14">
        <f t="shared" si="330"/>
        <v>103.5</v>
      </c>
      <c r="AC928" s="15">
        <f t="shared" si="329"/>
        <v>381.8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1"/>
      <c r="C929" s="21" t="s">
        <v>338</v>
      </c>
      <c r="D929" s="12">
        <v>110</v>
      </c>
      <c r="E929" s="12">
        <v>0</v>
      </c>
      <c r="F929" s="12">
        <v>0</v>
      </c>
      <c r="G929" s="12">
        <v>0</v>
      </c>
      <c r="H929" s="12">
        <v>50</v>
      </c>
      <c r="I929" s="13">
        <v>20</v>
      </c>
      <c r="J929" s="13">
        <v>40</v>
      </c>
      <c r="K929" s="13">
        <v>20</v>
      </c>
      <c r="L929" s="13">
        <v>20</v>
      </c>
      <c r="M929" s="13">
        <v>0</v>
      </c>
      <c r="N929" s="14">
        <f>D929*$D$8</f>
        <v>126.49999999999999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57.499999999999993</v>
      </c>
      <c r="S929" s="14">
        <f>(N929/100)*(I929*$I$8)+(N929/100)*(J929*$J$8)</f>
        <v>151.79999999999998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46</v>
      </c>
      <c r="X929" s="14">
        <f t="shared" si="306"/>
        <v>278.29999999999995</v>
      </c>
      <c r="Y929" s="14">
        <f t="shared" si="307"/>
        <v>0</v>
      </c>
      <c r="Z929" s="14">
        <f t="shared" si="308"/>
        <v>0</v>
      </c>
      <c r="AA929" s="14">
        <f t="shared" si="309"/>
        <v>0</v>
      </c>
      <c r="AB929" s="14">
        <f t="shared" si="330"/>
        <v>103.5</v>
      </c>
      <c r="AC929" s="15">
        <f t="shared" si="329"/>
        <v>381.8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1"/>
      <c r="C930" s="21" t="s">
        <v>1</v>
      </c>
      <c r="D930" s="12">
        <v>55</v>
      </c>
      <c r="E930" s="12">
        <v>130</v>
      </c>
      <c r="F930" s="12">
        <v>0</v>
      </c>
      <c r="G930" s="12">
        <v>0</v>
      </c>
      <c r="H930" s="12">
        <v>0</v>
      </c>
      <c r="I930" s="13">
        <v>20</v>
      </c>
      <c r="J930" s="13">
        <v>40</v>
      </c>
      <c r="K930" s="13">
        <v>100</v>
      </c>
      <c r="L930" s="13">
        <v>0</v>
      </c>
      <c r="M930" s="13">
        <v>0</v>
      </c>
      <c r="N930" s="14">
        <f>D930*$D$9</f>
        <v>58.300000000000004</v>
      </c>
      <c r="O930" s="14">
        <f>E930*$E$9</f>
        <v>137.80000000000001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34.980000000000004</v>
      </c>
      <c r="T930" s="14">
        <f>(O930/100)*(K930*$K$9)</f>
        <v>192.92000000000002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06"/>
        <v>93.28</v>
      </c>
      <c r="Y930" s="14">
        <f t="shared" si="307"/>
        <v>330.72</v>
      </c>
      <c r="Z930" s="14">
        <f t="shared" si="308"/>
        <v>0</v>
      </c>
      <c r="AA930" s="14">
        <f t="shared" si="309"/>
        <v>0</v>
      </c>
      <c r="AB930" s="14">
        <f t="shared" si="330"/>
        <v>0</v>
      </c>
      <c r="AC930" s="15">
        <f t="shared" si="329"/>
        <v>424</v>
      </c>
      <c r="AD930" s="48">
        <f>(ROUND(AC930-AC924,1)/AC924)</f>
        <v>0.1105290728129911</v>
      </c>
      <c r="AE930" s="113"/>
      <c r="AF930" s="60"/>
      <c r="AH930" s="60"/>
    </row>
    <row r="931" spans="1:34">
      <c r="A931" s="99" t="s">
        <v>820</v>
      </c>
      <c r="B931" s="91"/>
      <c r="C931" s="21" t="s">
        <v>2</v>
      </c>
      <c r="D931" s="12">
        <v>55</v>
      </c>
      <c r="E931" s="12">
        <v>0</v>
      </c>
      <c r="F931" s="12">
        <v>130</v>
      </c>
      <c r="G931" s="12">
        <v>0</v>
      </c>
      <c r="H931" s="12">
        <v>0</v>
      </c>
      <c r="I931" s="13">
        <v>20</v>
      </c>
      <c r="J931" s="13">
        <v>40</v>
      </c>
      <c r="K931" s="13">
        <v>50</v>
      </c>
      <c r="L931" s="13">
        <v>50</v>
      </c>
      <c r="M931" s="13">
        <v>0</v>
      </c>
      <c r="N931" s="14">
        <f>D931*$D$10</f>
        <v>58.300000000000004</v>
      </c>
      <c r="O931" s="14">
        <f>E931*$E$10</f>
        <v>0</v>
      </c>
      <c r="P931" s="14">
        <f>F931*$F$10</f>
        <v>137.80000000000001</v>
      </c>
      <c r="Q931" s="14">
        <f>G931*$G$10</f>
        <v>0</v>
      </c>
      <c r="R931" s="14">
        <f>H931*$H$10</f>
        <v>0</v>
      </c>
      <c r="S931" s="14">
        <f>(N931/100)*(I931*$I$10)+(N931/100)*(J931*$J$10)</f>
        <v>34.980000000000004</v>
      </c>
      <c r="T931" s="14">
        <f>(O931/100)*(K931*$J$10)</f>
        <v>0</v>
      </c>
      <c r="U931" s="14">
        <f>(P931/100)*(K931*$K$10)+(P931/100)*(L931*$L$10)</f>
        <v>192.92000000000002</v>
      </c>
      <c r="V931" s="14">
        <f>(Q931/100)*(L931*$L$10)</f>
        <v>0</v>
      </c>
      <c r="W931" s="14">
        <f>(R931/100)*(K931*$K$10)+(R931/100)*(L931*$L$10)</f>
        <v>0</v>
      </c>
      <c r="X931" s="14">
        <f t="shared" si="306"/>
        <v>93.28</v>
      </c>
      <c r="Y931" s="14">
        <f t="shared" si="307"/>
        <v>0</v>
      </c>
      <c r="Z931" s="14">
        <f t="shared" si="308"/>
        <v>330.72</v>
      </c>
      <c r="AA931" s="14">
        <f t="shared" si="309"/>
        <v>0</v>
      </c>
      <c r="AB931" s="14">
        <f t="shared" si="330"/>
        <v>0</v>
      </c>
      <c r="AC931" s="15">
        <f t="shared" si="329"/>
        <v>424</v>
      </c>
      <c r="AD931" s="48">
        <f>(ROUND(AC931-AC924,1)/AC924)</f>
        <v>0.1105290728129911</v>
      </c>
      <c r="AE931" s="113"/>
      <c r="AF931" s="60"/>
      <c r="AH931" s="59"/>
    </row>
    <row r="932" spans="1:34">
      <c r="A932" s="99" t="s">
        <v>821</v>
      </c>
      <c r="B932" s="91"/>
      <c r="C932" s="21" t="s">
        <v>3</v>
      </c>
      <c r="D932" s="12">
        <v>55</v>
      </c>
      <c r="E932" s="12">
        <v>0</v>
      </c>
      <c r="F932" s="12">
        <v>0</v>
      </c>
      <c r="G932" s="12">
        <v>130</v>
      </c>
      <c r="H932" s="12">
        <v>0</v>
      </c>
      <c r="I932" s="13">
        <v>20</v>
      </c>
      <c r="J932" s="13">
        <v>40</v>
      </c>
      <c r="K932" s="13">
        <v>0</v>
      </c>
      <c r="L932" s="13">
        <v>100</v>
      </c>
      <c r="M932" s="13">
        <v>0</v>
      </c>
      <c r="N932" s="14">
        <f>D932*$D$11</f>
        <v>58.300000000000004</v>
      </c>
      <c r="O932" s="14">
        <f>E932*$E$11</f>
        <v>0</v>
      </c>
      <c r="P932" s="14">
        <f>F932*$F$11</f>
        <v>0</v>
      </c>
      <c r="Q932" s="14">
        <f>G932*$G$11</f>
        <v>137.80000000000001</v>
      </c>
      <c r="R932" s="14">
        <f>H932*$H$11</f>
        <v>0</v>
      </c>
      <c r="S932" s="14">
        <f>(N932/100)*(I932*$I$11)+(N932/100)*(J932*$J$11)</f>
        <v>34.980000000000004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192.92000000000002</v>
      </c>
      <c r="W932" s="14">
        <f>(R932/100)*(K932*$K$11)+(R932/100)*(L932*$L$11)</f>
        <v>0</v>
      </c>
      <c r="X932" s="14">
        <f t="shared" si="306"/>
        <v>93.28</v>
      </c>
      <c r="Y932" s="14">
        <f t="shared" si="307"/>
        <v>0</v>
      </c>
      <c r="Z932" s="14">
        <f t="shared" si="308"/>
        <v>0</v>
      </c>
      <c r="AA932" s="14">
        <f t="shared" si="309"/>
        <v>330.72</v>
      </c>
      <c r="AB932" s="14">
        <f t="shared" si="330"/>
        <v>0</v>
      </c>
      <c r="AC932" s="15">
        <f t="shared" si="329"/>
        <v>424</v>
      </c>
      <c r="AD932" s="48">
        <f>(ROUND(AC932-AC924,1)/AC924)</f>
        <v>0.1105290728129911</v>
      </c>
      <c r="AE932" s="113"/>
      <c r="AF932" s="60"/>
      <c r="AH932" s="59"/>
    </row>
    <row r="933" spans="1:34">
      <c r="A933" s="99" t="s">
        <v>822</v>
      </c>
      <c r="B933" s="91"/>
      <c r="C933" s="21" t="s">
        <v>4</v>
      </c>
      <c r="D933" s="12">
        <v>55</v>
      </c>
      <c r="E933" s="12">
        <v>0</v>
      </c>
      <c r="F933" s="12">
        <v>0</v>
      </c>
      <c r="G933" s="12">
        <v>0</v>
      </c>
      <c r="H933" s="12">
        <v>130</v>
      </c>
      <c r="I933" s="13">
        <v>20</v>
      </c>
      <c r="J933" s="13">
        <v>40</v>
      </c>
      <c r="K933" s="13">
        <v>55</v>
      </c>
      <c r="L933" s="13">
        <v>55</v>
      </c>
      <c r="M933" s="13">
        <v>0</v>
      </c>
      <c r="N933" s="14">
        <f>D933*$D$12</f>
        <v>58.300000000000004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137.80000000000001</v>
      </c>
      <c r="S933" s="14">
        <f>(N933/100)*(I933*$I$12)+(N933/100)*(J933*$J$12)</f>
        <v>34.980000000000004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212.21200000000002</v>
      </c>
      <c r="X933" s="14">
        <f t="shared" si="306"/>
        <v>93.28</v>
      </c>
      <c r="Y933" s="14">
        <f t="shared" si="307"/>
        <v>0</v>
      </c>
      <c r="Z933" s="14">
        <f t="shared" si="308"/>
        <v>0</v>
      </c>
      <c r="AA933" s="14">
        <f t="shared" si="309"/>
        <v>0</v>
      </c>
      <c r="AB933" s="14">
        <f t="shared" si="330"/>
        <v>350.01200000000006</v>
      </c>
      <c r="AC933" s="15">
        <f t="shared" si="329"/>
        <v>443.3</v>
      </c>
      <c r="AD933" s="48">
        <f>(ROUND(AC933-AC924,1)/AC924)</f>
        <v>0.16107909900471451</v>
      </c>
      <c r="AE933" s="113"/>
      <c r="AF933" s="60"/>
      <c r="AH933" s="59"/>
    </row>
    <row r="934" spans="1:34">
      <c r="A934" s="99" t="s">
        <v>823</v>
      </c>
      <c r="B934" s="91"/>
      <c r="C934" s="21" t="s">
        <v>326</v>
      </c>
      <c r="D934" s="12">
        <v>110</v>
      </c>
      <c r="E934" s="12">
        <v>0</v>
      </c>
      <c r="F934" s="12">
        <v>0</v>
      </c>
      <c r="G934" s="12">
        <v>0</v>
      </c>
      <c r="H934" s="12">
        <v>50</v>
      </c>
      <c r="I934" s="13">
        <v>20</v>
      </c>
      <c r="J934" s="13">
        <v>40</v>
      </c>
      <c r="K934" s="13">
        <v>20</v>
      </c>
      <c r="L934" s="13">
        <v>20</v>
      </c>
      <c r="M934" s="13">
        <v>55</v>
      </c>
      <c r="N934" s="14">
        <f>D934*$D$13</f>
        <v>116.60000000000001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53</v>
      </c>
      <c r="S934" s="14">
        <f>(N934/100)*(I934*$I$13)+(N934/100)*(J934*$J$13)+(N934/100)*(M934*$M$13)</f>
        <v>198.22000000000003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79.5</v>
      </c>
      <c r="X934" s="14">
        <f>N934+S934</f>
        <v>314.82000000000005</v>
      </c>
      <c r="Y934" s="14">
        <f t="shared" si="307"/>
        <v>0</v>
      </c>
      <c r="Z934" s="14">
        <f t="shared" si="308"/>
        <v>0</v>
      </c>
      <c r="AA934" s="14">
        <f t="shared" si="309"/>
        <v>0</v>
      </c>
      <c r="AB934" s="14">
        <f t="shared" si="330"/>
        <v>132.5</v>
      </c>
      <c r="AC934" s="15">
        <f t="shared" si="329"/>
        <v>447.3</v>
      </c>
      <c r="AD934" s="48">
        <f>(ROUND(AC934-AC924,1)/AC924)</f>
        <v>0.17155578837087479</v>
      </c>
      <c r="AE934" s="113"/>
      <c r="AF934" s="60"/>
      <c r="AH934" s="59"/>
    </row>
    <row r="935" spans="1:34">
      <c r="A935" s="99" t="s">
        <v>824</v>
      </c>
      <c r="B935" s="91"/>
      <c r="C935" s="21" t="s">
        <v>327</v>
      </c>
      <c r="D935" s="12">
        <v>110</v>
      </c>
      <c r="E935" s="12">
        <v>0</v>
      </c>
      <c r="F935" s="12">
        <v>0</v>
      </c>
      <c r="G935" s="12">
        <v>0</v>
      </c>
      <c r="H935" s="12">
        <v>0</v>
      </c>
      <c r="I935" s="13">
        <v>20</v>
      </c>
      <c r="J935" s="13">
        <v>40</v>
      </c>
      <c r="K935" s="13">
        <v>100</v>
      </c>
      <c r="L935" s="13">
        <v>0</v>
      </c>
      <c r="M935" s="13">
        <v>0</v>
      </c>
      <c r="N935" s="14">
        <f>D935*$D$14</f>
        <v>116.60000000000001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303.16000000000003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06"/>
        <v>419.76000000000005</v>
      </c>
      <c r="Y935" s="14">
        <f t="shared" si="307"/>
        <v>0</v>
      </c>
      <c r="Z935" s="14">
        <f t="shared" si="308"/>
        <v>0</v>
      </c>
      <c r="AA935" s="14">
        <f t="shared" si="309"/>
        <v>0</v>
      </c>
      <c r="AB935" s="14">
        <f t="shared" si="330"/>
        <v>0</v>
      </c>
      <c r="AC935" s="15">
        <f t="shared" si="329"/>
        <v>419.8</v>
      </c>
      <c r="AD935" s="48">
        <f>(ROUND(AC935-AC924,1)/AC924)</f>
        <v>9.9528548978522785E-2</v>
      </c>
      <c r="AE935" s="113"/>
      <c r="AF935" s="60"/>
      <c r="AH935" s="59"/>
    </row>
    <row r="936" spans="1:34">
      <c r="A936" s="99"/>
      <c r="B936" s="91"/>
      <c r="C936" s="21" t="s">
        <v>328</v>
      </c>
      <c r="D936" s="12">
        <v>110</v>
      </c>
      <c r="E936" s="12">
        <v>0</v>
      </c>
      <c r="F936" s="12">
        <v>0</v>
      </c>
      <c r="G936" s="12">
        <v>0</v>
      </c>
      <c r="H936" s="12">
        <v>0</v>
      </c>
      <c r="I936" s="13">
        <v>20</v>
      </c>
      <c r="J936" s="13">
        <v>40</v>
      </c>
      <c r="K936" s="13">
        <v>0</v>
      </c>
      <c r="L936" s="13">
        <v>100</v>
      </c>
      <c r="M936" s="13">
        <v>0</v>
      </c>
      <c r="N936" s="14">
        <f>D936*$D$15</f>
        <v>116.60000000000001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303.16000000000003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06"/>
        <v>419.76000000000005</v>
      </c>
      <c r="Y936" s="14">
        <f t="shared" si="307"/>
        <v>0</v>
      </c>
      <c r="Z936" s="14">
        <f t="shared" si="308"/>
        <v>0</v>
      </c>
      <c r="AA936" s="14">
        <f t="shared" si="309"/>
        <v>0</v>
      </c>
      <c r="AB936" s="14">
        <f t="shared" si="330"/>
        <v>0</v>
      </c>
      <c r="AC936" s="15">
        <f t="shared" si="329"/>
        <v>419.8</v>
      </c>
      <c r="AD936" s="48">
        <f>(ROUND(AC936-AC924,1)/AC924)</f>
        <v>9.9528548978522785E-2</v>
      </c>
      <c r="AE936" s="113"/>
      <c r="AF936" s="60"/>
      <c r="AH936" s="59"/>
    </row>
    <row r="937" spans="1:34">
      <c r="A937" s="99"/>
      <c r="B937" s="91"/>
      <c r="C937" s="21" t="s">
        <v>324</v>
      </c>
      <c r="D937" s="12">
        <v>110</v>
      </c>
      <c r="E937" s="12">
        <v>0</v>
      </c>
      <c r="F937" s="12">
        <v>0</v>
      </c>
      <c r="G937" s="12">
        <v>0</v>
      </c>
      <c r="H937" s="12">
        <v>50</v>
      </c>
      <c r="I937" s="13">
        <v>20</v>
      </c>
      <c r="J937" s="13">
        <v>75</v>
      </c>
      <c r="K937" s="13">
        <v>20</v>
      </c>
      <c r="L937" s="13">
        <v>20</v>
      </c>
      <c r="M937" s="13">
        <v>0</v>
      </c>
      <c r="N937" s="14">
        <f>D937*$D$16</f>
        <v>116.60000000000001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53</v>
      </c>
      <c r="S937" s="14">
        <f>(N937/100)*(I937*$I$16)+(N937/100)*(J937*$J$16)</f>
        <v>241.94500000000002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21.200000000000003</v>
      </c>
      <c r="X937" s="14">
        <f t="shared" si="306"/>
        <v>358.54500000000002</v>
      </c>
      <c r="Y937" s="14">
        <f t="shared" si="307"/>
        <v>0</v>
      </c>
      <c r="Z937" s="14">
        <f t="shared" si="308"/>
        <v>0</v>
      </c>
      <c r="AA937" s="14">
        <f t="shared" si="309"/>
        <v>0</v>
      </c>
      <c r="AB937" s="14">
        <f t="shared" si="330"/>
        <v>74.2</v>
      </c>
      <c r="AC937" s="15">
        <f t="shared" si="329"/>
        <v>432.7</v>
      </c>
      <c r="AD937" s="48">
        <f>(ROUND(AC937-AC924,1)/AC924)</f>
        <v>0.13331587218438973</v>
      </c>
      <c r="AE937" s="113" t="s">
        <v>790</v>
      </c>
      <c r="AF937" s="60"/>
      <c r="AH937" s="59"/>
    </row>
    <row r="938" spans="1:34">
      <c r="A938" s="99"/>
      <c r="B938" s="91"/>
      <c r="C938" s="21" t="s">
        <v>325</v>
      </c>
      <c r="D938" s="12">
        <v>110</v>
      </c>
      <c r="E938" s="12">
        <v>0</v>
      </c>
      <c r="F938" s="12">
        <v>0</v>
      </c>
      <c r="G938" s="12">
        <v>0</v>
      </c>
      <c r="H938" s="12">
        <v>50</v>
      </c>
      <c r="I938" s="13">
        <v>55</v>
      </c>
      <c r="J938" s="13">
        <v>40</v>
      </c>
      <c r="K938" s="13">
        <v>20</v>
      </c>
      <c r="L938" s="13">
        <v>20</v>
      </c>
      <c r="M938" s="13">
        <v>0</v>
      </c>
      <c r="N938" s="14">
        <f>D938*$D$17</f>
        <v>116.60000000000001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53</v>
      </c>
      <c r="S938" s="14">
        <f>(N938/100)*(I938*$I$17)+(N938/100)*(J938*$J$17)</f>
        <v>206.96500000000003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21.200000000000003</v>
      </c>
      <c r="X938" s="14">
        <f t="shared" si="306"/>
        <v>323.56500000000005</v>
      </c>
      <c r="Y938" s="14">
        <f t="shared" si="307"/>
        <v>0</v>
      </c>
      <c r="Z938" s="14">
        <f t="shared" si="308"/>
        <v>0</v>
      </c>
      <c r="AA938" s="14">
        <f t="shared" si="309"/>
        <v>0</v>
      </c>
      <c r="AB938" s="14">
        <f t="shared" si="330"/>
        <v>74.2</v>
      </c>
      <c r="AC938" s="15">
        <f t="shared" si="329"/>
        <v>397.8</v>
      </c>
      <c r="AD938" s="48">
        <f>(ROUND(AC938-AC924,1)/AC924)</f>
        <v>4.1906757464641176E-2</v>
      </c>
      <c r="AE938" s="113"/>
      <c r="AF938" s="60"/>
      <c r="AH938" s="60"/>
    </row>
    <row r="939" spans="1:34">
      <c r="A939" s="106" t="s">
        <v>0</v>
      </c>
      <c r="B939" s="92" t="s">
        <v>50</v>
      </c>
      <c r="C939" s="50" t="s">
        <v>241</v>
      </c>
      <c r="D939" s="11">
        <v>112</v>
      </c>
      <c r="E939" s="11">
        <v>0</v>
      </c>
      <c r="F939" s="11">
        <v>0</v>
      </c>
      <c r="G939" s="11">
        <v>0</v>
      </c>
      <c r="H939" s="11">
        <v>0</v>
      </c>
      <c r="I939" s="51">
        <v>50</v>
      </c>
      <c r="J939" s="51">
        <v>50</v>
      </c>
      <c r="K939" s="51">
        <v>0</v>
      </c>
      <c r="L939" s="51">
        <v>0</v>
      </c>
      <c r="M939" s="51">
        <v>0</v>
      </c>
      <c r="N939" s="52">
        <f>D939*$D$3</f>
        <v>128.79999999999998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257.59999999999997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6"/>
        <v>386.4</v>
      </c>
      <c r="Y939" s="52">
        <f t="shared" si="307"/>
        <v>0</v>
      </c>
      <c r="Z939" s="52">
        <f t="shared" si="308"/>
        <v>0</v>
      </c>
      <c r="AA939" s="52">
        <f t="shared" si="309"/>
        <v>0</v>
      </c>
      <c r="AB939" s="52">
        <f>R939+W939</f>
        <v>0</v>
      </c>
      <c r="AC939" s="53">
        <f>ROUND(X939+Y939+Z939+AA939+AB939,1)</f>
        <v>386.4</v>
      </c>
      <c r="AD939" s="58"/>
      <c r="AE939" s="113"/>
      <c r="AF939" s="60"/>
      <c r="AH939" s="59"/>
    </row>
    <row r="940" spans="1:34">
      <c r="A940" s="99" t="s">
        <v>791</v>
      </c>
      <c r="B940" s="93">
        <v>18</v>
      </c>
      <c r="C940" s="21" t="s">
        <v>323</v>
      </c>
      <c r="D940" s="12">
        <v>112</v>
      </c>
      <c r="E940" s="12">
        <v>0</v>
      </c>
      <c r="F940" s="12">
        <v>0</v>
      </c>
      <c r="G940" s="12">
        <v>0</v>
      </c>
      <c r="H940" s="12">
        <v>0</v>
      </c>
      <c r="I940" s="13">
        <v>70</v>
      </c>
      <c r="J940" s="13">
        <v>70</v>
      </c>
      <c r="K940" s="13">
        <v>0</v>
      </c>
      <c r="L940" s="13">
        <v>0</v>
      </c>
      <c r="M940" s="13">
        <v>0</v>
      </c>
      <c r="N940" s="14">
        <f>D940*$D$4</f>
        <v>118.72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332.416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1">N940+S940</f>
        <v>451.13599999999997</v>
      </c>
      <c r="Y940" s="14">
        <f t="shared" ref="Y940:Y953" si="332">O940+T940</f>
        <v>0</v>
      </c>
      <c r="Z940" s="14">
        <f t="shared" ref="Z940:Z953" si="333">P940+U940</f>
        <v>0</v>
      </c>
      <c r="AA940" s="14">
        <f t="shared" ref="AA940:AA953" si="334">Q940+V940</f>
        <v>0</v>
      </c>
      <c r="AB940" s="14">
        <f>R940+W940</f>
        <v>0</v>
      </c>
      <c r="AC940" s="15">
        <f>ROUND(X940+Y940+Z940+AA940+AB940,1)</f>
        <v>451.1</v>
      </c>
      <c r="AD940" s="48">
        <f>(ROUND(AC940-AC939,1)/AC939)</f>
        <v>0.16744306418219462</v>
      </c>
      <c r="AE940" s="113"/>
      <c r="AF940" s="60"/>
      <c r="AH940" s="59"/>
    </row>
    <row r="941" spans="1:34">
      <c r="A941" s="99" t="s">
        <v>792</v>
      </c>
      <c r="B941" s="93">
        <v>18</v>
      </c>
      <c r="C941" s="21" t="s">
        <v>825</v>
      </c>
      <c r="D941" s="12">
        <v>112</v>
      </c>
      <c r="E941" s="12">
        <v>0</v>
      </c>
      <c r="F941" s="12">
        <v>0</v>
      </c>
      <c r="G941" s="12">
        <v>0</v>
      </c>
      <c r="H941" s="12">
        <v>0</v>
      </c>
      <c r="I941" s="13">
        <v>50</v>
      </c>
      <c r="J941" s="13">
        <v>50</v>
      </c>
      <c r="K941" s="13">
        <v>0</v>
      </c>
      <c r="L941" s="13">
        <v>0</v>
      </c>
      <c r="M941" s="13">
        <v>0</v>
      </c>
      <c r="N941" s="14">
        <f>D941*$D$5</f>
        <v>128.79999999999998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257.59999999999997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1"/>
        <v>386.4</v>
      </c>
      <c r="Y941" s="14">
        <f t="shared" si="332"/>
        <v>0</v>
      </c>
      <c r="Z941" s="14">
        <f t="shared" si="333"/>
        <v>0</v>
      </c>
      <c r="AA941" s="14">
        <f t="shared" si="334"/>
        <v>0</v>
      </c>
      <c r="AB941" s="14">
        <f>R941+W941</f>
        <v>0</v>
      </c>
      <c r="AC941" s="15">
        <f t="shared" ref="AC941:AC953" si="335">ROUND(X941+Y941+Z941+AA941+AB941,1)</f>
        <v>386.4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3">
        <v>0</v>
      </c>
      <c r="C942" s="21" t="s">
        <v>336</v>
      </c>
      <c r="D942" s="12">
        <v>112</v>
      </c>
      <c r="E942" s="12">
        <v>0</v>
      </c>
      <c r="F942" s="12">
        <v>0</v>
      </c>
      <c r="G942" s="12">
        <v>0</v>
      </c>
      <c r="H942" s="12">
        <v>0</v>
      </c>
      <c r="I942" s="13">
        <v>50</v>
      </c>
      <c r="J942" s="13">
        <v>50</v>
      </c>
      <c r="K942" s="13">
        <v>0</v>
      </c>
      <c r="L942" s="13">
        <v>0</v>
      </c>
      <c r="M942" s="13">
        <v>0</v>
      </c>
      <c r="N942" s="14">
        <f>D942*$D$6</f>
        <v>128.79999999999998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257.59999999999997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1"/>
        <v>386.4</v>
      </c>
      <c r="Y942" s="14">
        <f t="shared" si="332"/>
        <v>0</v>
      </c>
      <c r="Z942" s="14">
        <f t="shared" si="333"/>
        <v>0</v>
      </c>
      <c r="AA942" s="14">
        <f t="shared" si="334"/>
        <v>0</v>
      </c>
      <c r="AB942" s="14">
        <f t="shared" ref="AB942:AB953" si="336">R942+W942</f>
        <v>0</v>
      </c>
      <c r="AC942" s="15">
        <f t="shared" si="335"/>
        <v>386.4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3">
        <v>0</v>
      </c>
      <c r="C943" s="21" t="s">
        <v>337</v>
      </c>
      <c r="D943" s="12">
        <v>112</v>
      </c>
      <c r="E943" s="12">
        <v>0</v>
      </c>
      <c r="F943" s="12">
        <v>0</v>
      </c>
      <c r="G943" s="12">
        <v>0</v>
      </c>
      <c r="H943" s="12">
        <v>0</v>
      </c>
      <c r="I943" s="13">
        <v>50</v>
      </c>
      <c r="J943" s="13">
        <v>50</v>
      </c>
      <c r="K943" s="13">
        <v>0</v>
      </c>
      <c r="L943" s="13">
        <v>0</v>
      </c>
      <c r="M943" s="13">
        <v>0</v>
      </c>
      <c r="N943" s="14">
        <f>D943*$D$7</f>
        <v>128.79999999999998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257.59999999999997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1"/>
        <v>386.4</v>
      </c>
      <c r="Y943" s="14">
        <f t="shared" si="332"/>
        <v>0</v>
      </c>
      <c r="Z943" s="14">
        <f t="shared" si="333"/>
        <v>0</v>
      </c>
      <c r="AA943" s="14">
        <f t="shared" si="334"/>
        <v>0</v>
      </c>
      <c r="AB943" s="14">
        <f t="shared" si="336"/>
        <v>0</v>
      </c>
      <c r="AC943" s="15">
        <f t="shared" si="335"/>
        <v>386.4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3"/>
      <c r="C944" s="21" t="s">
        <v>338</v>
      </c>
      <c r="D944" s="12">
        <v>112</v>
      </c>
      <c r="E944" s="12">
        <v>0</v>
      </c>
      <c r="F944" s="12">
        <v>0</v>
      </c>
      <c r="G944" s="12">
        <v>0</v>
      </c>
      <c r="H944" s="12">
        <v>0</v>
      </c>
      <c r="I944" s="13">
        <v>50</v>
      </c>
      <c r="J944" s="13">
        <v>50</v>
      </c>
      <c r="K944" s="13">
        <v>0</v>
      </c>
      <c r="L944" s="13">
        <v>0</v>
      </c>
      <c r="M944" s="13">
        <v>0</v>
      </c>
      <c r="N944" s="14">
        <f>D944*$D$8</f>
        <v>128.79999999999998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257.59999999999997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1"/>
        <v>386.4</v>
      </c>
      <c r="Y944" s="14">
        <f t="shared" si="332"/>
        <v>0</v>
      </c>
      <c r="Z944" s="14">
        <f t="shared" si="333"/>
        <v>0</v>
      </c>
      <c r="AA944" s="14">
        <f t="shared" si="334"/>
        <v>0</v>
      </c>
      <c r="AB944" s="14">
        <f t="shared" si="336"/>
        <v>0</v>
      </c>
      <c r="AC944" s="15">
        <f t="shared" si="335"/>
        <v>386.4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3"/>
      <c r="C945" s="21" t="s">
        <v>1</v>
      </c>
      <c r="D945" s="12">
        <v>56</v>
      </c>
      <c r="E945" s="12">
        <v>112</v>
      </c>
      <c r="F945" s="12">
        <v>0</v>
      </c>
      <c r="G945" s="12">
        <v>0</v>
      </c>
      <c r="H945" s="12">
        <v>0</v>
      </c>
      <c r="I945" s="13">
        <v>50</v>
      </c>
      <c r="J945" s="13">
        <v>50</v>
      </c>
      <c r="K945" s="13">
        <v>105</v>
      </c>
      <c r="L945" s="13">
        <v>0</v>
      </c>
      <c r="M945" s="13">
        <v>0</v>
      </c>
      <c r="N945" s="14">
        <f>D945*$D$9</f>
        <v>59.36</v>
      </c>
      <c r="O945" s="14">
        <f>E945*$E$9</f>
        <v>118.72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59.36</v>
      </c>
      <c r="T945" s="14">
        <f>(O945/100)*(K945*$K$9)</f>
        <v>174.51840000000001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1"/>
        <v>118.72</v>
      </c>
      <c r="Y945" s="14">
        <f t="shared" si="332"/>
        <v>293.23840000000001</v>
      </c>
      <c r="Z945" s="14">
        <f t="shared" si="333"/>
        <v>0</v>
      </c>
      <c r="AA945" s="14">
        <f t="shared" si="334"/>
        <v>0</v>
      </c>
      <c r="AB945" s="14">
        <f t="shared" si="336"/>
        <v>0</v>
      </c>
      <c r="AC945" s="15">
        <f t="shared" si="335"/>
        <v>412</v>
      </c>
      <c r="AD945" s="48">
        <f>(ROUND(AC945-AC939,1)/AC939)</f>
        <v>6.6252587991718431E-2</v>
      </c>
      <c r="AE945" s="113"/>
      <c r="AF945" s="60"/>
      <c r="AH945" s="60"/>
    </row>
    <row r="946" spans="1:34">
      <c r="A946" s="99" t="s">
        <v>820</v>
      </c>
      <c r="B946" s="93"/>
      <c r="C946" s="21" t="s">
        <v>2</v>
      </c>
      <c r="D946" s="12">
        <v>56</v>
      </c>
      <c r="E946" s="12">
        <v>0</v>
      </c>
      <c r="F946" s="12">
        <v>112</v>
      </c>
      <c r="G946" s="12">
        <v>0</v>
      </c>
      <c r="H946" s="12">
        <v>0</v>
      </c>
      <c r="I946" s="13">
        <v>50</v>
      </c>
      <c r="J946" s="13">
        <v>50</v>
      </c>
      <c r="K946" s="13">
        <v>52.5</v>
      </c>
      <c r="L946" s="13">
        <v>52.5</v>
      </c>
      <c r="M946" s="13">
        <v>0</v>
      </c>
      <c r="N946" s="14">
        <f>D946*$D$10</f>
        <v>59.36</v>
      </c>
      <c r="O946" s="14">
        <f>E946*$E$10</f>
        <v>0</v>
      </c>
      <c r="P946" s="14">
        <f>F946*$F$10</f>
        <v>118.72</v>
      </c>
      <c r="Q946" s="14">
        <f>G946*$G$10</f>
        <v>0</v>
      </c>
      <c r="R946" s="14">
        <f>H946*$H$10</f>
        <v>0</v>
      </c>
      <c r="S946" s="14">
        <f>(N946/100)*(I946*$I$10)+(N946/100)*(J946*$J$10)</f>
        <v>59.36</v>
      </c>
      <c r="T946" s="14">
        <f>(O946/100)*(K946*$J$10)</f>
        <v>0</v>
      </c>
      <c r="U946" s="14">
        <f>(P946/100)*(K946*$K$10)+(P946/100)*(L946*$L$10)</f>
        <v>174.51840000000001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1"/>
        <v>118.72</v>
      </c>
      <c r="Y946" s="14">
        <f t="shared" si="332"/>
        <v>0</v>
      </c>
      <c r="Z946" s="14">
        <f t="shared" si="333"/>
        <v>293.23840000000001</v>
      </c>
      <c r="AA946" s="14">
        <f t="shared" si="334"/>
        <v>0</v>
      </c>
      <c r="AB946" s="14">
        <f t="shared" si="336"/>
        <v>0</v>
      </c>
      <c r="AC946" s="15">
        <f t="shared" si="335"/>
        <v>412</v>
      </c>
      <c r="AD946" s="48">
        <f>(ROUND(AC946-AC939,1)/AC939)</f>
        <v>6.6252587991718431E-2</v>
      </c>
      <c r="AE946" s="113"/>
      <c r="AF946" s="60"/>
      <c r="AH946" s="60"/>
    </row>
    <row r="947" spans="1:34">
      <c r="A947" s="99" t="s">
        <v>821</v>
      </c>
      <c r="B947" s="93"/>
      <c r="C947" s="21" t="s">
        <v>3</v>
      </c>
      <c r="D947" s="12">
        <v>56</v>
      </c>
      <c r="E947" s="12">
        <v>0</v>
      </c>
      <c r="F947" s="12">
        <v>0</v>
      </c>
      <c r="G947" s="12">
        <v>112</v>
      </c>
      <c r="H947" s="12">
        <v>0</v>
      </c>
      <c r="I947" s="13">
        <v>50</v>
      </c>
      <c r="J947" s="13">
        <v>50</v>
      </c>
      <c r="K947" s="13">
        <v>0</v>
      </c>
      <c r="L947" s="13">
        <v>105</v>
      </c>
      <c r="M947" s="13">
        <v>0</v>
      </c>
      <c r="N947" s="14">
        <f>D947*$D$11</f>
        <v>59.36</v>
      </c>
      <c r="O947" s="14">
        <f>E947*$E$11</f>
        <v>0</v>
      </c>
      <c r="P947" s="14">
        <f>F947*$F$11</f>
        <v>0</v>
      </c>
      <c r="Q947" s="14">
        <f>G947*$G$11</f>
        <v>118.72</v>
      </c>
      <c r="R947" s="14">
        <f>H947*$H$11</f>
        <v>0</v>
      </c>
      <c r="S947" s="14">
        <f>(N947/100)*(I947*$I$11)+(N947/100)*(J947*$J$11)</f>
        <v>59.36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174.51840000000001</v>
      </c>
      <c r="W947" s="14">
        <f>(R947/100)*(K947*$K$11)+(R947/100)*(L947*$L$11)</f>
        <v>0</v>
      </c>
      <c r="X947" s="14">
        <f t="shared" si="331"/>
        <v>118.72</v>
      </c>
      <c r="Y947" s="14">
        <f t="shared" si="332"/>
        <v>0</v>
      </c>
      <c r="Z947" s="14">
        <f t="shared" si="333"/>
        <v>0</v>
      </c>
      <c r="AA947" s="14">
        <f t="shared" si="334"/>
        <v>293.23840000000001</v>
      </c>
      <c r="AB947" s="14">
        <f t="shared" si="336"/>
        <v>0</v>
      </c>
      <c r="AC947" s="15">
        <f t="shared" si="335"/>
        <v>412</v>
      </c>
      <c r="AD947" s="48">
        <f>(ROUND(AC947-AC939,1)/AC939)</f>
        <v>6.6252587991718431E-2</v>
      </c>
      <c r="AE947" s="113"/>
      <c r="AF947" s="60"/>
      <c r="AH947" s="60"/>
    </row>
    <row r="948" spans="1:34">
      <c r="A948" s="99" t="s">
        <v>822</v>
      </c>
      <c r="B948" s="93"/>
      <c r="C948" s="21" t="s">
        <v>4</v>
      </c>
      <c r="D948" s="12">
        <v>56</v>
      </c>
      <c r="E948" s="12">
        <v>0</v>
      </c>
      <c r="F948" s="12">
        <v>0</v>
      </c>
      <c r="G948" s="12">
        <v>0</v>
      </c>
      <c r="H948" s="12">
        <v>112</v>
      </c>
      <c r="I948" s="13">
        <v>50</v>
      </c>
      <c r="J948" s="13">
        <v>50</v>
      </c>
      <c r="K948" s="13">
        <v>52.5</v>
      </c>
      <c r="L948" s="13">
        <v>52.5</v>
      </c>
      <c r="M948" s="13">
        <v>0</v>
      </c>
      <c r="N948" s="14">
        <f>D948*$D$12</f>
        <v>59.36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118.72</v>
      </c>
      <c r="S948" s="14">
        <f>(N948/100)*(I948*$I$12)+(N948/100)*(J948*$J$12)</f>
        <v>59.36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174.51840000000001</v>
      </c>
      <c r="X948" s="14">
        <f t="shared" si="331"/>
        <v>118.72</v>
      </c>
      <c r="Y948" s="14">
        <f t="shared" si="332"/>
        <v>0</v>
      </c>
      <c r="Z948" s="14">
        <f t="shared" si="333"/>
        <v>0</v>
      </c>
      <c r="AA948" s="14">
        <f t="shared" si="334"/>
        <v>0</v>
      </c>
      <c r="AB948" s="14">
        <f t="shared" si="336"/>
        <v>293.23840000000001</v>
      </c>
      <c r="AC948" s="15">
        <f t="shared" si="335"/>
        <v>412</v>
      </c>
      <c r="AD948" s="48">
        <f>(ROUND(AC948-AC939,1)/AC939)</f>
        <v>6.6252587991718431E-2</v>
      </c>
      <c r="AE948" s="113"/>
      <c r="AF948" s="60"/>
      <c r="AH948" s="60"/>
    </row>
    <row r="949" spans="1:34">
      <c r="A949" s="99" t="s">
        <v>823</v>
      </c>
      <c r="B949" s="93"/>
      <c r="C949" s="21" t="s">
        <v>326</v>
      </c>
      <c r="D949" s="12">
        <v>112</v>
      </c>
      <c r="E949" s="12">
        <v>0</v>
      </c>
      <c r="F949" s="12">
        <v>0</v>
      </c>
      <c r="G949" s="12">
        <v>0</v>
      </c>
      <c r="H949" s="12">
        <v>0</v>
      </c>
      <c r="I949" s="13">
        <v>50</v>
      </c>
      <c r="J949" s="13">
        <v>50</v>
      </c>
      <c r="K949" s="13">
        <v>0</v>
      </c>
      <c r="L949" s="13">
        <v>0</v>
      </c>
      <c r="M949" s="13">
        <v>80</v>
      </c>
      <c r="N949" s="14">
        <f>D949*$D$13</f>
        <v>118.72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308.67200000000003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427.39200000000005</v>
      </c>
      <c r="Y949" s="14">
        <f t="shared" si="332"/>
        <v>0</v>
      </c>
      <c r="Z949" s="14">
        <f t="shared" si="333"/>
        <v>0</v>
      </c>
      <c r="AA949" s="14">
        <f t="shared" si="334"/>
        <v>0</v>
      </c>
      <c r="AB949" s="14">
        <f t="shared" si="336"/>
        <v>0</v>
      </c>
      <c r="AC949" s="15">
        <f t="shared" si="335"/>
        <v>427.4</v>
      </c>
      <c r="AD949" s="48">
        <f>(ROUND(AC949-AC939,1)/AC939)</f>
        <v>0.10610766045548654</v>
      </c>
      <c r="AE949" s="113"/>
      <c r="AF949" s="60"/>
      <c r="AH949" s="60"/>
    </row>
    <row r="950" spans="1:34">
      <c r="A950" s="99" t="s">
        <v>824</v>
      </c>
      <c r="B950" s="93"/>
      <c r="C950" s="21" t="s">
        <v>327</v>
      </c>
      <c r="D950" s="12">
        <v>112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50</v>
      </c>
      <c r="K950" s="13">
        <v>80</v>
      </c>
      <c r="L950" s="13">
        <v>0</v>
      </c>
      <c r="M950" s="13">
        <v>0</v>
      </c>
      <c r="N950" s="14">
        <f>D950*$D$14</f>
        <v>118.72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308.67200000000003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1"/>
        <v>427.39200000000005</v>
      </c>
      <c r="Y950" s="14">
        <f t="shared" si="332"/>
        <v>0</v>
      </c>
      <c r="Z950" s="14">
        <f t="shared" si="333"/>
        <v>0</v>
      </c>
      <c r="AA950" s="14">
        <f t="shared" si="334"/>
        <v>0</v>
      </c>
      <c r="AB950" s="14">
        <f t="shared" si="336"/>
        <v>0</v>
      </c>
      <c r="AC950" s="15">
        <f t="shared" si="335"/>
        <v>427.4</v>
      </c>
      <c r="AD950" s="48">
        <f>(ROUND(AC950-AC939,1)/AC939)</f>
        <v>0.10610766045548654</v>
      </c>
      <c r="AE950" s="113"/>
      <c r="AF950" s="60"/>
      <c r="AH950" s="60"/>
    </row>
    <row r="951" spans="1:34">
      <c r="A951" s="99"/>
      <c r="B951" s="93"/>
      <c r="C951" s="21" t="s">
        <v>328</v>
      </c>
      <c r="D951" s="12">
        <v>112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50</v>
      </c>
      <c r="K951" s="13">
        <v>0</v>
      </c>
      <c r="L951" s="13">
        <v>80</v>
      </c>
      <c r="M951" s="13">
        <v>0</v>
      </c>
      <c r="N951" s="14">
        <f>D951*$D$15</f>
        <v>118.72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308.67200000000003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1"/>
        <v>427.39200000000005</v>
      </c>
      <c r="Y951" s="14">
        <f t="shared" si="332"/>
        <v>0</v>
      </c>
      <c r="Z951" s="14">
        <f t="shared" si="333"/>
        <v>0</v>
      </c>
      <c r="AA951" s="14">
        <f t="shared" si="334"/>
        <v>0</v>
      </c>
      <c r="AB951" s="14">
        <f t="shared" si="336"/>
        <v>0</v>
      </c>
      <c r="AC951" s="15">
        <f t="shared" si="335"/>
        <v>427.4</v>
      </c>
      <c r="AD951" s="48">
        <f>(ROUND(AC951-AC939,1)/AC939)</f>
        <v>0.10610766045548654</v>
      </c>
      <c r="AE951" s="113"/>
      <c r="AF951" s="60"/>
      <c r="AH951" s="60"/>
    </row>
    <row r="952" spans="1:34">
      <c r="A952" s="99"/>
      <c r="B952" s="93"/>
      <c r="C952" s="21" t="s">
        <v>324</v>
      </c>
      <c r="D952" s="12">
        <v>112</v>
      </c>
      <c r="E952" s="12">
        <v>0</v>
      </c>
      <c r="F952" s="12">
        <v>0</v>
      </c>
      <c r="G952" s="12">
        <v>0</v>
      </c>
      <c r="H952" s="12">
        <v>0</v>
      </c>
      <c r="I952" s="13">
        <v>50</v>
      </c>
      <c r="J952" s="13">
        <v>82</v>
      </c>
      <c r="K952" s="13">
        <v>0</v>
      </c>
      <c r="L952" s="13">
        <v>0</v>
      </c>
      <c r="M952" s="13">
        <v>0</v>
      </c>
      <c r="N952" s="14">
        <f>D952*$D$16</f>
        <v>118.72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302.73599999999999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1"/>
        <v>421.45600000000002</v>
      </c>
      <c r="Y952" s="14">
        <f t="shared" si="332"/>
        <v>0</v>
      </c>
      <c r="Z952" s="14">
        <f t="shared" si="333"/>
        <v>0</v>
      </c>
      <c r="AA952" s="14">
        <f t="shared" si="334"/>
        <v>0</v>
      </c>
      <c r="AB952" s="14">
        <f t="shared" si="336"/>
        <v>0</v>
      </c>
      <c r="AC952" s="15">
        <f t="shared" si="335"/>
        <v>421.5</v>
      </c>
      <c r="AD952" s="48">
        <f>(ROUND(AC952-AC939,1)/AC939)</f>
        <v>9.0838509316770191E-2</v>
      </c>
      <c r="AE952" s="113" t="s">
        <v>790</v>
      </c>
      <c r="AF952" s="60"/>
      <c r="AH952" s="60"/>
    </row>
    <row r="953" spans="1:34">
      <c r="A953" s="99"/>
      <c r="B953" s="93"/>
      <c r="C953" s="21" t="s">
        <v>325</v>
      </c>
      <c r="D953" s="12">
        <v>112</v>
      </c>
      <c r="E953" s="12">
        <v>0</v>
      </c>
      <c r="F953" s="12">
        <v>0</v>
      </c>
      <c r="G953" s="12">
        <v>0</v>
      </c>
      <c r="H953" s="12">
        <v>0</v>
      </c>
      <c r="I953" s="13">
        <v>82</v>
      </c>
      <c r="J953" s="13">
        <v>50</v>
      </c>
      <c r="K953" s="13">
        <v>0</v>
      </c>
      <c r="L953" s="13">
        <v>0</v>
      </c>
      <c r="M953" s="13">
        <v>0</v>
      </c>
      <c r="N953" s="14">
        <f>D953*$D$17</f>
        <v>118.72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302.73599999999999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1"/>
        <v>421.45600000000002</v>
      </c>
      <c r="Y953" s="14">
        <f t="shared" si="332"/>
        <v>0</v>
      </c>
      <c r="Z953" s="14">
        <f t="shared" si="333"/>
        <v>0</v>
      </c>
      <c r="AA953" s="14">
        <f t="shared" si="334"/>
        <v>0</v>
      </c>
      <c r="AB953" s="14">
        <f t="shared" si="336"/>
        <v>0</v>
      </c>
      <c r="AC953" s="15">
        <f t="shared" si="335"/>
        <v>421.5</v>
      </c>
      <c r="AD953" s="48">
        <f>(ROUND(AC953-AC939,1)/AC939)</f>
        <v>9.0838509316770191E-2</v>
      </c>
      <c r="AE953" s="113"/>
      <c r="AF953" s="60"/>
      <c r="AH953" s="60"/>
    </row>
    <row r="954" spans="1:34">
      <c r="A954" s="106" t="s">
        <v>0</v>
      </c>
      <c r="B954" s="90" t="s">
        <v>230</v>
      </c>
      <c r="C954" s="50" t="s">
        <v>241</v>
      </c>
      <c r="D954" s="11">
        <v>120</v>
      </c>
      <c r="E954" s="11">
        <v>50</v>
      </c>
      <c r="F954" s="11">
        <v>0</v>
      </c>
      <c r="G954" s="11">
        <v>0</v>
      </c>
      <c r="H954" s="11">
        <v>0</v>
      </c>
      <c r="I954" s="51">
        <v>10</v>
      </c>
      <c r="J954" s="51">
        <v>40</v>
      </c>
      <c r="K954" s="51">
        <v>50</v>
      </c>
      <c r="L954" s="51">
        <v>0</v>
      </c>
      <c r="M954" s="51">
        <v>0</v>
      </c>
      <c r="N954" s="52">
        <f>D954*$D$3</f>
        <v>138</v>
      </c>
      <c r="O954" s="52">
        <f>E954*$E$3</f>
        <v>57.499999999999993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138</v>
      </c>
      <c r="T954" s="52">
        <f>(O954/100)*(K954*$K$3)</f>
        <v>57.499999999999993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06"/>
        <v>276</v>
      </c>
      <c r="Y954" s="52">
        <f t="shared" si="307"/>
        <v>114.99999999999999</v>
      </c>
      <c r="Z954" s="52">
        <f t="shared" si="308"/>
        <v>0</v>
      </c>
      <c r="AA954" s="52">
        <f t="shared" si="309"/>
        <v>0</v>
      </c>
      <c r="AB954" s="52">
        <f>R954+W954</f>
        <v>0</v>
      </c>
      <c r="AC954" s="53">
        <f>ROUND(X954+Y954+Z954+AA954+AB954,1)</f>
        <v>391</v>
      </c>
      <c r="AD954" s="58"/>
      <c r="AE954" s="113"/>
      <c r="AF954" s="60"/>
      <c r="AH954" s="60"/>
    </row>
    <row r="955" spans="1:34">
      <c r="A955" s="99" t="s">
        <v>791</v>
      </c>
      <c r="B955" s="91">
        <v>10</v>
      </c>
      <c r="C955" s="21" t="s">
        <v>323</v>
      </c>
      <c r="D955" s="12">
        <v>120</v>
      </c>
      <c r="E955" s="12">
        <v>50</v>
      </c>
      <c r="F955" s="12">
        <v>0</v>
      </c>
      <c r="G955" s="12">
        <v>0</v>
      </c>
      <c r="H955" s="12">
        <v>0</v>
      </c>
      <c r="I955" s="13">
        <v>20</v>
      </c>
      <c r="J955" s="13">
        <v>50</v>
      </c>
      <c r="K955" s="13">
        <v>50</v>
      </c>
      <c r="L955" s="13">
        <v>0</v>
      </c>
      <c r="M955" s="13">
        <v>0</v>
      </c>
      <c r="N955" s="14">
        <f>D955*$D$4</f>
        <v>127.2</v>
      </c>
      <c r="O955" s="14">
        <f>E955*$E$4</f>
        <v>53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178.08</v>
      </c>
      <c r="T955" s="14">
        <f>(O955/100)*(K955*$K$4)</f>
        <v>53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si="306"/>
        <v>305.28000000000003</v>
      </c>
      <c r="Y955" s="14">
        <f t="shared" si="307"/>
        <v>106</v>
      </c>
      <c r="Z955" s="14">
        <f t="shared" si="308"/>
        <v>0</v>
      </c>
      <c r="AA955" s="14">
        <f t="shared" si="309"/>
        <v>0</v>
      </c>
      <c r="AB955" s="14">
        <f>R955+W955</f>
        <v>0</v>
      </c>
      <c r="AC955" s="15">
        <f>ROUND(X955+Y955+Z955+AA955+AB955,1)</f>
        <v>411.3</v>
      </c>
      <c r="AD955" s="48">
        <f>(ROUND(AC955-AC954,1)/AC954)</f>
        <v>5.1918158567774937E-2</v>
      </c>
      <c r="AE955" s="113"/>
      <c r="AF955" s="60"/>
      <c r="AH955" s="60"/>
    </row>
    <row r="956" spans="1:34">
      <c r="A956" s="99" t="s">
        <v>792</v>
      </c>
      <c r="B956" s="91">
        <v>20</v>
      </c>
      <c r="C956" s="21" t="s">
        <v>825</v>
      </c>
      <c r="D956" s="12">
        <v>120</v>
      </c>
      <c r="E956" s="12">
        <v>50</v>
      </c>
      <c r="F956" s="12">
        <v>0</v>
      </c>
      <c r="G956" s="12">
        <v>0</v>
      </c>
      <c r="H956" s="12">
        <v>0</v>
      </c>
      <c r="I956" s="13">
        <v>10</v>
      </c>
      <c r="J956" s="13">
        <v>40</v>
      </c>
      <c r="K956" s="13">
        <v>50</v>
      </c>
      <c r="L956" s="13">
        <v>0</v>
      </c>
      <c r="M956" s="13">
        <v>0</v>
      </c>
      <c r="N956" s="14">
        <f>D956*$D$5</f>
        <v>138</v>
      </c>
      <c r="O956" s="14">
        <f>E956*$E$5</f>
        <v>57.499999999999993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138</v>
      </c>
      <c r="T956" s="14">
        <f>(O956/100)*(K956*$K$5)</f>
        <v>57.499999999999993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06"/>
        <v>276</v>
      </c>
      <c r="Y956" s="14">
        <f t="shared" si="307"/>
        <v>114.99999999999999</v>
      </c>
      <c r="Z956" s="14">
        <f t="shared" si="308"/>
        <v>0</v>
      </c>
      <c r="AA956" s="14">
        <f t="shared" si="309"/>
        <v>0</v>
      </c>
      <c r="AB956" s="14">
        <f>R956+W956</f>
        <v>0</v>
      </c>
      <c r="AC956" s="15">
        <f t="shared" ref="AC956:AC968" si="337">ROUND(X956+Y956+Z956+AA956+AB956,1)</f>
        <v>391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1">
        <v>40</v>
      </c>
      <c r="C957" s="21" t="s">
        <v>336</v>
      </c>
      <c r="D957" s="12">
        <v>120</v>
      </c>
      <c r="E957" s="12">
        <v>50</v>
      </c>
      <c r="F957" s="12">
        <v>0</v>
      </c>
      <c r="G957" s="12">
        <v>0</v>
      </c>
      <c r="H957" s="12">
        <v>0</v>
      </c>
      <c r="I957" s="13">
        <v>10</v>
      </c>
      <c r="J957" s="13">
        <v>40</v>
      </c>
      <c r="K957" s="13">
        <v>50</v>
      </c>
      <c r="L957" s="13">
        <v>0</v>
      </c>
      <c r="M957" s="13">
        <v>0</v>
      </c>
      <c r="N957" s="14">
        <f>D957*$D$6</f>
        <v>138</v>
      </c>
      <c r="O957" s="14">
        <f>E957*$E$6</f>
        <v>57.499999999999993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138</v>
      </c>
      <c r="T957" s="14">
        <f>(O957/100)*(K957*$K$6)</f>
        <v>57.499999999999993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06"/>
        <v>276</v>
      </c>
      <c r="Y957" s="14">
        <f t="shared" si="307"/>
        <v>114.99999999999999</v>
      </c>
      <c r="Z957" s="14">
        <f t="shared" si="308"/>
        <v>0</v>
      </c>
      <c r="AA957" s="14">
        <f t="shared" si="309"/>
        <v>0</v>
      </c>
      <c r="AB957" s="14">
        <f t="shared" ref="AB957:AB968" si="338">R957+W957</f>
        <v>0</v>
      </c>
      <c r="AC957" s="15">
        <f t="shared" si="337"/>
        <v>391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1">
        <v>0</v>
      </c>
      <c r="C958" s="21" t="s">
        <v>337</v>
      </c>
      <c r="D958" s="12">
        <v>120</v>
      </c>
      <c r="E958" s="12">
        <v>50</v>
      </c>
      <c r="F958" s="12">
        <v>0</v>
      </c>
      <c r="G958" s="12">
        <v>0</v>
      </c>
      <c r="H958" s="12">
        <v>0</v>
      </c>
      <c r="I958" s="13">
        <v>10</v>
      </c>
      <c r="J958" s="13">
        <v>40</v>
      </c>
      <c r="K958" s="13">
        <v>50</v>
      </c>
      <c r="L958" s="13">
        <v>0</v>
      </c>
      <c r="M958" s="13">
        <v>0</v>
      </c>
      <c r="N958" s="14">
        <f>D958*$D$7</f>
        <v>138</v>
      </c>
      <c r="O958" s="14">
        <f>E958*$E$7</f>
        <v>57.499999999999993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138</v>
      </c>
      <c r="T958" s="14">
        <f>(O958/100)*(K958*$K$7)</f>
        <v>57.499999999999993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06"/>
        <v>276</v>
      </c>
      <c r="Y958" s="14">
        <f t="shared" si="307"/>
        <v>114.99999999999999</v>
      </c>
      <c r="Z958" s="14">
        <f t="shared" si="308"/>
        <v>0</v>
      </c>
      <c r="AA958" s="14">
        <f t="shared" si="309"/>
        <v>0</v>
      </c>
      <c r="AB958" s="14">
        <f t="shared" si="338"/>
        <v>0</v>
      </c>
      <c r="AC958" s="15">
        <f t="shared" si="337"/>
        <v>391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1"/>
      <c r="C959" s="21" t="s">
        <v>338</v>
      </c>
      <c r="D959" s="12">
        <v>120</v>
      </c>
      <c r="E959" s="12">
        <v>50</v>
      </c>
      <c r="F959" s="12">
        <v>0</v>
      </c>
      <c r="G959" s="12">
        <v>0</v>
      </c>
      <c r="H959" s="12">
        <v>0</v>
      </c>
      <c r="I959" s="13">
        <v>10</v>
      </c>
      <c r="J959" s="13">
        <v>40</v>
      </c>
      <c r="K959" s="13">
        <v>50</v>
      </c>
      <c r="L959" s="13">
        <v>0</v>
      </c>
      <c r="M959" s="13">
        <v>0</v>
      </c>
      <c r="N959" s="14">
        <f>D959*$D$8</f>
        <v>138</v>
      </c>
      <c r="O959" s="14">
        <f>E959*$E$8</f>
        <v>57.499999999999993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138</v>
      </c>
      <c r="T959" s="14">
        <f>(O959/100)*(K959*$K$8)</f>
        <v>57.499999999999993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06"/>
        <v>276</v>
      </c>
      <c r="Y959" s="14">
        <f t="shared" si="307"/>
        <v>114.99999999999999</v>
      </c>
      <c r="Z959" s="14">
        <f t="shared" si="308"/>
        <v>0</v>
      </c>
      <c r="AA959" s="14">
        <f t="shared" si="309"/>
        <v>0</v>
      </c>
      <c r="AB959" s="14">
        <f t="shared" si="338"/>
        <v>0</v>
      </c>
      <c r="AC959" s="15">
        <f t="shared" si="337"/>
        <v>391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1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10</v>
      </c>
      <c r="J960" s="13">
        <v>40</v>
      </c>
      <c r="K960" s="13">
        <v>140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31.8</v>
      </c>
      <c r="T960" s="14">
        <f>(O960/100)*(K960*$K$9)</f>
        <v>249.31200000000001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06"/>
        <v>95.4</v>
      </c>
      <c r="Y960" s="14">
        <f t="shared" si="307"/>
        <v>376.512</v>
      </c>
      <c r="Z960" s="14">
        <f t="shared" si="308"/>
        <v>0</v>
      </c>
      <c r="AA960" s="14">
        <f t="shared" si="309"/>
        <v>0</v>
      </c>
      <c r="AB960" s="14">
        <f t="shared" si="338"/>
        <v>0</v>
      </c>
      <c r="AC960" s="15">
        <f t="shared" si="337"/>
        <v>471.9</v>
      </c>
      <c r="AD960" s="48">
        <f>(ROUND(AC960-AC954,1)/AC954)</f>
        <v>0.20690537084398977</v>
      </c>
      <c r="AE960" s="113"/>
      <c r="AF960" s="60"/>
      <c r="AH960" s="60"/>
    </row>
    <row r="961" spans="1:34">
      <c r="A961" s="99" t="s">
        <v>820</v>
      </c>
      <c r="B961" s="91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10</v>
      </c>
      <c r="J961" s="13">
        <v>40</v>
      </c>
      <c r="K961" s="13">
        <v>65</v>
      </c>
      <c r="L961" s="13">
        <v>65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</f>
        <v>31.8</v>
      </c>
      <c r="T961" s="14">
        <f>(O961/100)*(K961*$J$10)</f>
        <v>0</v>
      </c>
      <c r="U961" s="14">
        <f>(P961/100)*(K961*$K$10)+(P961/100)*(L961*$L$10)</f>
        <v>231.50399999999999</v>
      </c>
      <c r="V961" s="14">
        <f>(Q961/100)*(L961*$L$10)</f>
        <v>0</v>
      </c>
      <c r="W961" s="14">
        <f>(R961/100)*(K961*$K$10)+(R961/100)*(L961*$L$10)</f>
        <v>0</v>
      </c>
      <c r="X961" s="14">
        <f t="shared" si="306"/>
        <v>95.4</v>
      </c>
      <c r="Y961" s="14">
        <f t="shared" si="307"/>
        <v>0</v>
      </c>
      <c r="Z961" s="14">
        <f t="shared" si="308"/>
        <v>358.70400000000001</v>
      </c>
      <c r="AA961" s="14">
        <f t="shared" si="309"/>
        <v>0</v>
      </c>
      <c r="AB961" s="14">
        <f t="shared" si="338"/>
        <v>0</v>
      </c>
      <c r="AC961" s="15">
        <f t="shared" si="337"/>
        <v>454.1</v>
      </c>
      <c r="AD961" s="48">
        <f>(ROUND(AC961-AC954,1)/AC954)</f>
        <v>0.16138107416879796</v>
      </c>
      <c r="AE961" s="113"/>
      <c r="AF961" s="60"/>
      <c r="AH961" s="60"/>
    </row>
    <row r="962" spans="1:34">
      <c r="A962" s="99" t="s">
        <v>821</v>
      </c>
      <c r="B962" s="91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10</v>
      </c>
      <c r="J962" s="13">
        <v>40</v>
      </c>
      <c r="K962" s="13">
        <v>0</v>
      </c>
      <c r="L962" s="13">
        <v>130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</f>
        <v>31.8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231.50399999999999</v>
      </c>
      <c r="W962" s="14">
        <f>(R962/100)*(K962*$K$11)+(R962/100)*(L962*$L$11)</f>
        <v>0</v>
      </c>
      <c r="X962" s="14">
        <f t="shared" si="306"/>
        <v>95.4</v>
      </c>
      <c r="Y962" s="14">
        <f t="shared" si="307"/>
        <v>0</v>
      </c>
      <c r="Z962" s="14">
        <f t="shared" si="308"/>
        <v>0</v>
      </c>
      <c r="AA962" s="14">
        <f t="shared" si="309"/>
        <v>358.70400000000001</v>
      </c>
      <c r="AB962" s="14">
        <f t="shared" si="338"/>
        <v>0</v>
      </c>
      <c r="AC962" s="15">
        <f t="shared" si="337"/>
        <v>454.1</v>
      </c>
      <c r="AD962" s="48">
        <f>(ROUND(AC962-AC954,1)/AC954)</f>
        <v>0.16138107416879796</v>
      </c>
      <c r="AE962" s="113"/>
      <c r="AF962" s="60"/>
      <c r="AH962" s="60"/>
    </row>
    <row r="963" spans="1:34">
      <c r="A963" s="99" t="s">
        <v>822</v>
      </c>
      <c r="B963" s="91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10</v>
      </c>
      <c r="J963" s="13">
        <v>40</v>
      </c>
      <c r="K963" s="13">
        <v>65</v>
      </c>
      <c r="L963" s="13">
        <v>65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</f>
        <v>31.8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231.50399999999999</v>
      </c>
      <c r="X963" s="14">
        <f t="shared" si="306"/>
        <v>95.4</v>
      </c>
      <c r="Y963" s="14">
        <f t="shared" si="307"/>
        <v>0</v>
      </c>
      <c r="Z963" s="14">
        <f t="shared" si="308"/>
        <v>0</v>
      </c>
      <c r="AA963" s="14">
        <f t="shared" si="309"/>
        <v>0</v>
      </c>
      <c r="AB963" s="14">
        <f t="shared" si="338"/>
        <v>358.70400000000001</v>
      </c>
      <c r="AC963" s="15">
        <f t="shared" si="337"/>
        <v>454.1</v>
      </c>
      <c r="AD963" s="48">
        <f>(ROUND(AC963-AC954,1)/AC954)</f>
        <v>0.16138107416879796</v>
      </c>
      <c r="AE963" s="113"/>
      <c r="AF963" s="60"/>
      <c r="AH963" s="60"/>
    </row>
    <row r="964" spans="1:34">
      <c r="A964" s="99" t="s">
        <v>823</v>
      </c>
      <c r="B964" s="91"/>
      <c r="C964" s="21" t="s">
        <v>326</v>
      </c>
      <c r="D964" s="12">
        <v>120</v>
      </c>
      <c r="E964" s="12">
        <v>50</v>
      </c>
      <c r="F964" s="12">
        <v>0</v>
      </c>
      <c r="G964" s="12">
        <v>0</v>
      </c>
      <c r="H964" s="12">
        <v>0</v>
      </c>
      <c r="I964" s="13">
        <v>10</v>
      </c>
      <c r="J964" s="13">
        <v>40</v>
      </c>
      <c r="K964" s="13">
        <v>50</v>
      </c>
      <c r="L964" s="13">
        <v>0</v>
      </c>
      <c r="M964" s="13">
        <v>50</v>
      </c>
      <c r="N964" s="14">
        <f>D964*$D$13</f>
        <v>127.2</v>
      </c>
      <c r="O964" s="14">
        <f>E964*$E$13</f>
        <v>53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190.8</v>
      </c>
      <c r="T964" s="14">
        <f>(O964/100)*(K964*$K$13)+(O964/100)*(M964*$M$13)</f>
        <v>79.5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318</v>
      </c>
      <c r="Y964" s="14">
        <f t="shared" si="307"/>
        <v>132.5</v>
      </c>
      <c r="Z964" s="14">
        <f t="shared" si="308"/>
        <v>0</v>
      </c>
      <c r="AA964" s="14">
        <f t="shared" si="309"/>
        <v>0</v>
      </c>
      <c r="AB964" s="14">
        <f t="shared" si="338"/>
        <v>0</v>
      </c>
      <c r="AC964" s="15">
        <f t="shared" si="337"/>
        <v>450.5</v>
      </c>
      <c r="AD964" s="48">
        <f>(ROUND(AC964-AC954,1)/AC954)</f>
        <v>0.15217391304347827</v>
      </c>
      <c r="AE964" s="113"/>
      <c r="AF964" s="60"/>
      <c r="AH964" s="60"/>
    </row>
    <row r="965" spans="1:34">
      <c r="A965" s="99" t="s">
        <v>824</v>
      </c>
      <c r="B965" s="91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10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318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06"/>
        <v>445.2</v>
      </c>
      <c r="Y965" s="14">
        <f t="shared" si="307"/>
        <v>0</v>
      </c>
      <c r="Z965" s="14">
        <f t="shared" si="308"/>
        <v>0</v>
      </c>
      <c r="AA965" s="14">
        <f t="shared" si="309"/>
        <v>0</v>
      </c>
      <c r="AB965" s="14">
        <f t="shared" si="338"/>
        <v>0</v>
      </c>
      <c r="AC965" s="15">
        <f t="shared" si="337"/>
        <v>445.2</v>
      </c>
      <c r="AD965" s="48">
        <f>(ROUND(AC965-AC954,1)/AC954)</f>
        <v>0.13861892583120206</v>
      </c>
      <c r="AE965" s="113"/>
      <c r="AF965" s="60"/>
      <c r="AH965" s="60"/>
    </row>
    <row r="966" spans="1:34">
      <c r="A966" s="99"/>
      <c r="B966" s="91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10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318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06"/>
        <v>445.2</v>
      </c>
      <c r="Y966" s="14">
        <f t="shared" si="307"/>
        <v>0</v>
      </c>
      <c r="Z966" s="14">
        <f t="shared" si="308"/>
        <v>0</v>
      </c>
      <c r="AA966" s="14">
        <f t="shared" si="309"/>
        <v>0</v>
      </c>
      <c r="AB966" s="14">
        <f t="shared" si="338"/>
        <v>0</v>
      </c>
      <c r="AC966" s="15">
        <f t="shared" si="337"/>
        <v>445.2</v>
      </c>
      <c r="AD966" s="48">
        <f>(ROUND(AC966-AC954,1)/AC954)</f>
        <v>0.13861892583120206</v>
      </c>
      <c r="AE966" s="113"/>
      <c r="AF966" s="60"/>
      <c r="AH966" s="60"/>
    </row>
    <row r="967" spans="1:34">
      <c r="A967" s="99"/>
      <c r="B967" s="91"/>
      <c r="C967" s="21" t="s">
        <v>324</v>
      </c>
      <c r="D967" s="12">
        <v>120</v>
      </c>
      <c r="E967" s="12">
        <v>50</v>
      </c>
      <c r="F967" s="12">
        <v>0</v>
      </c>
      <c r="G967" s="12">
        <v>0</v>
      </c>
      <c r="H967" s="12">
        <v>0</v>
      </c>
      <c r="I967" s="13">
        <v>10</v>
      </c>
      <c r="J967" s="13">
        <v>70</v>
      </c>
      <c r="K967" s="13">
        <v>50</v>
      </c>
      <c r="L967" s="13">
        <v>0</v>
      </c>
      <c r="M967" s="13">
        <v>0</v>
      </c>
      <c r="N967" s="14">
        <f>D967*$D$16</f>
        <v>127.2</v>
      </c>
      <c r="O967" s="14">
        <f>E967*$E$16</f>
        <v>53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235.32</v>
      </c>
      <c r="T967" s="14">
        <f>(O967/100)*(K967*$K$16)</f>
        <v>26.5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06"/>
        <v>362.52</v>
      </c>
      <c r="Y967" s="14">
        <f t="shared" si="307"/>
        <v>79.5</v>
      </c>
      <c r="Z967" s="14">
        <f t="shared" si="308"/>
        <v>0</v>
      </c>
      <c r="AA967" s="14">
        <f t="shared" si="309"/>
        <v>0</v>
      </c>
      <c r="AB967" s="14">
        <f t="shared" si="338"/>
        <v>0</v>
      </c>
      <c r="AC967" s="15">
        <f t="shared" si="337"/>
        <v>442</v>
      </c>
      <c r="AD967" s="48">
        <f>(ROUND(AC967-AC954,1)/AC954)</f>
        <v>0.13043478260869565</v>
      </c>
      <c r="AE967" s="113" t="s">
        <v>790</v>
      </c>
      <c r="AF967" s="60"/>
      <c r="AH967" s="60"/>
    </row>
    <row r="968" spans="1:34">
      <c r="A968" s="99"/>
      <c r="B968" s="91"/>
      <c r="C968" s="21" t="s">
        <v>325</v>
      </c>
      <c r="D968" s="12">
        <v>120</v>
      </c>
      <c r="E968" s="12">
        <v>50</v>
      </c>
      <c r="F968" s="12">
        <v>0</v>
      </c>
      <c r="G968" s="12">
        <v>0</v>
      </c>
      <c r="H968" s="12">
        <v>0</v>
      </c>
      <c r="I968" s="13">
        <v>45</v>
      </c>
      <c r="J968" s="13">
        <v>40</v>
      </c>
      <c r="K968" s="13">
        <v>50</v>
      </c>
      <c r="L968" s="13">
        <v>0</v>
      </c>
      <c r="M968" s="13">
        <v>0</v>
      </c>
      <c r="N968" s="14">
        <f>D968*$D$17</f>
        <v>127.2</v>
      </c>
      <c r="O968" s="14">
        <f>E968*$E$17</f>
        <v>53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193.98</v>
      </c>
      <c r="T968" s="14">
        <f>(O968/100)*(K968*$K$17)</f>
        <v>26.5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06"/>
        <v>321.18</v>
      </c>
      <c r="Y968" s="14">
        <f t="shared" si="307"/>
        <v>79.5</v>
      </c>
      <c r="Z968" s="14">
        <f t="shared" si="308"/>
        <v>0</v>
      </c>
      <c r="AA968" s="14">
        <f t="shared" si="309"/>
        <v>0</v>
      </c>
      <c r="AB968" s="14">
        <f t="shared" si="338"/>
        <v>0</v>
      </c>
      <c r="AC968" s="15">
        <f t="shared" si="337"/>
        <v>400.7</v>
      </c>
      <c r="AD968" s="48">
        <f>(ROUND(AC968-AC954,1)/AC954)</f>
        <v>2.4808184143222504E-2</v>
      </c>
      <c r="AE968" s="113"/>
      <c r="AF968" s="60"/>
      <c r="AH968" s="60"/>
    </row>
    <row r="969" spans="1:34">
      <c r="A969" s="106" t="s">
        <v>0</v>
      </c>
      <c r="B969" s="92" t="s">
        <v>51</v>
      </c>
      <c r="C969" s="50" t="s">
        <v>241</v>
      </c>
      <c r="D969" s="11">
        <v>120</v>
      </c>
      <c r="E969" s="11">
        <v>0</v>
      </c>
      <c r="F969" s="11">
        <v>0</v>
      </c>
      <c r="G969" s="11">
        <v>0</v>
      </c>
      <c r="H969" s="11">
        <v>0</v>
      </c>
      <c r="I969" s="51">
        <v>30</v>
      </c>
      <c r="J969" s="51">
        <v>15</v>
      </c>
      <c r="K969" s="51">
        <v>0</v>
      </c>
      <c r="L969" s="51">
        <v>50</v>
      </c>
      <c r="M969" s="51">
        <v>0</v>
      </c>
      <c r="N969" s="52">
        <f>D969*$D$3</f>
        <v>138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(N969/100)*(I969*$I$3)+(N969/100)*(J969*$J$3)+(N969/100)*(L969*$L$3)</f>
        <v>262.2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>N969+S969</f>
        <v>400.2</v>
      </c>
      <c r="Y969" s="52">
        <f>O969+T969</f>
        <v>0</v>
      </c>
      <c r="Z969" s="52">
        <f>P969+U969</f>
        <v>0</v>
      </c>
      <c r="AA969" s="52">
        <f>Q969+V969</f>
        <v>0</v>
      </c>
      <c r="AB969" s="52">
        <f>R969+W969</f>
        <v>0</v>
      </c>
      <c r="AC969" s="53">
        <f>ROUND(X969+Y969+Z969+AA969+AB969,1)</f>
        <v>400.2</v>
      </c>
      <c r="AD969" s="58" t="s">
        <v>328</v>
      </c>
      <c r="AE969" s="113"/>
      <c r="AF969" s="60"/>
      <c r="AH969" s="60"/>
    </row>
    <row r="970" spans="1:34">
      <c r="A970" s="99" t="s">
        <v>791</v>
      </c>
      <c r="B970" s="93">
        <v>18</v>
      </c>
      <c r="C970" s="21" t="s">
        <v>323</v>
      </c>
      <c r="D970" s="12">
        <v>120</v>
      </c>
      <c r="E970" s="12">
        <v>0</v>
      </c>
      <c r="F970" s="12">
        <v>0</v>
      </c>
      <c r="G970" s="12">
        <v>0</v>
      </c>
      <c r="H970" s="12">
        <v>0</v>
      </c>
      <c r="I970" s="13">
        <v>40</v>
      </c>
      <c r="J970" s="13">
        <v>30</v>
      </c>
      <c r="K970" s="13">
        <v>0</v>
      </c>
      <c r="L970" s="13">
        <v>50</v>
      </c>
      <c r="M970" s="13">
        <v>0</v>
      </c>
      <c r="N970" s="14">
        <f>D970*$D$4</f>
        <v>127.2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(N970/100)*(I970*$I$4)+(N970/100)*(J970*$J$4)+(N970/100)*(L970*$L$4)</f>
        <v>305.28000000000003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39">N970+S970</f>
        <v>432.48</v>
      </c>
      <c r="Y970" s="14">
        <f t="shared" ref="Y970:Y983" si="340">O970+T970</f>
        <v>0</v>
      </c>
      <c r="Z970" s="14">
        <f t="shared" ref="Z970:Z983" si="341">P970+U970</f>
        <v>0</v>
      </c>
      <c r="AA970" s="14">
        <f t="shared" ref="AA970:AA983" si="342">Q970+V970</f>
        <v>0</v>
      </c>
      <c r="AB970" s="14">
        <f>R970+W970</f>
        <v>0</v>
      </c>
      <c r="AC970" s="15">
        <f>ROUND(X970+Y970+Z970+AA970+AB970,1)</f>
        <v>432.5</v>
      </c>
      <c r="AD970" s="48">
        <f>(ROUND(AC970-AC969,1)/AC969)</f>
        <v>8.0709645177411291E-2</v>
      </c>
      <c r="AE970" s="113"/>
      <c r="AF970" s="60"/>
      <c r="AH970" s="60"/>
    </row>
    <row r="971" spans="1:34">
      <c r="A971" s="99" t="s">
        <v>792</v>
      </c>
      <c r="B971" s="93">
        <v>12</v>
      </c>
      <c r="C971" s="21" t="s">
        <v>825</v>
      </c>
      <c r="D971" s="12">
        <v>120</v>
      </c>
      <c r="E971" s="12">
        <v>0</v>
      </c>
      <c r="F971" s="12">
        <v>0</v>
      </c>
      <c r="G971" s="12">
        <v>0</v>
      </c>
      <c r="H971" s="12">
        <v>0</v>
      </c>
      <c r="I971" s="13">
        <v>30</v>
      </c>
      <c r="J971" s="13">
        <v>15</v>
      </c>
      <c r="K971" s="13">
        <v>0</v>
      </c>
      <c r="L971" s="13">
        <v>50</v>
      </c>
      <c r="M971" s="13">
        <v>0</v>
      </c>
      <c r="N971" s="14">
        <f>D971*$D$5</f>
        <v>138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(N971/100)*(I971*$I$5)+(N971/100)*(J971*$J$5)+(N971/100)*(L971*$L$5)</f>
        <v>262.2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39"/>
        <v>400.2</v>
      </c>
      <c r="Y971" s="14">
        <f t="shared" si="340"/>
        <v>0</v>
      </c>
      <c r="Z971" s="14">
        <f t="shared" si="341"/>
        <v>0</v>
      </c>
      <c r="AA971" s="14">
        <f t="shared" si="342"/>
        <v>0</v>
      </c>
      <c r="AB971" s="14">
        <f>R971+W971</f>
        <v>0</v>
      </c>
      <c r="AC971" s="15">
        <f t="shared" ref="AC971:AC983" si="343">ROUND(X971+Y971+Z971+AA971+AB971,1)</f>
        <v>400.2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3">
        <v>0</v>
      </c>
      <c r="C972" s="21" t="s">
        <v>336</v>
      </c>
      <c r="D972" s="12">
        <v>120</v>
      </c>
      <c r="E972" s="12">
        <v>0</v>
      </c>
      <c r="F972" s="12">
        <v>0</v>
      </c>
      <c r="G972" s="12">
        <v>0</v>
      </c>
      <c r="H972" s="12">
        <v>0</v>
      </c>
      <c r="I972" s="13">
        <v>30</v>
      </c>
      <c r="J972" s="13">
        <v>15</v>
      </c>
      <c r="K972" s="13">
        <v>0</v>
      </c>
      <c r="L972" s="13">
        <v>50</v>
      </c>
      <c r="M972" s="13">
        <v>0</v>
      </c>
      <c r="N972" s="14">
        <f>D972*$D$6</f>
        <v>138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(N972/100)*(I972*$I$6)+(N972/100)*(J972*$J$6)+(N972/100)*(L972*$L$6)</f>
        <v>262.2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39"/>
        <v>400.2</v>
      </c>
      <c r="Y972" s="14">
        <f t="shared" si="340"/>
        <v>0</v>
      </c>
      <c r="Z972" s="14">
        <f t="shared" si="341"/>
        <v>0</v>
      </c>
      <c r="AA972" s="14">
        <f t="shared" si="342"/>
        <v>0</v>
      </c>
      <c r="AB972" s="14">
        <f t="shared" ref="AB972:AB983" si="344">R972+W972</f>
        <v>0</v>
      </c>
      <c r="AC972" s="15">
        <f t="shared" si="343"/>
        <v>400.2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3">
        <v>38</v>
      </c>
      <c r="C973" s="21" t="s">
        <v>337</v>
      </c>
      <c r="D973" s="12">
        <v>120</v>
      </c>
      <c r="E973" s="12">
        <v>0</v>
      </c>
      <c r="F973" s="12">
        <v>0</v>
      </c>
      <c r="G973" s="12">
        <v>0</v>
      </c>
      <c r="H973" s="12">
        <v>0</v>
      </c>
      <c r="I973" s="13">
        <v>30</v>
      </c>
      <c r="J973" s="13">
        <v>15</v>
      </c>
      <c r="K973" s="13">
        <v>0</v>
      </c>
      <c r="L973" s="13">
        <v>50</v>
      </c>
      <c r="M973" s="13">
        <v>0</v>
      </c>
      <c r="N973" s="14">
        <f>D973*$D$7</f>
        <v>138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(N973/100)*(I973*$I$7)+(N973/100)*(J973*$J$7)+(N973/100)*(L973*$L$7)</f>
        <v>262.2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39"/>
        <v>400.2</v>
      </c>
      <c r="Y973" s="14">
        <f t="shared" si="340"/>
        <v>0</v>
      </c>
      <c r="Z973" s="14">
        <f t="shared" si="341"/>
        <v>0</v>
      </c>
      <c r="AA973" s="14">
        <f t="shared" si="342"/>
        <v>0</v>
      </c>
      <c r="AB973" s="14">
        <f t="shared" si="344"/>
        <v>0</v>
      </c>
      <c r="AC973" s="15">
        <f t="shared" si="343"/>
        <v>400.2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3"/>
      <c r="C974" s="21" t="s">
        <v>338</v>
      </c>
      <c r="D974" s="12">
        <v>120</v>
      </c>
      <c r="E974" s="12">
        <v>0</v>
      </c>
      <c r="F974" s="12">
        <v>0</v>
      </c>
      <c r="G974" s="12">
        <v>0</v>
      </c>
      <c r="H974" s="12">
        <v>0</v>
      </c>
      <c r="I974" s="13">
        <v>30</v>
      </c>
      <c r="J974" s="13">
        <v>15</v>
      </c>
      <c r="K974" s="13">
        <v>0</v>
      </c>
      <c r="L974" s="13">
        <v>50</v>
      </c>
      <c r="M974" s="13">
        <v>0</v>
      </c>
      <c r="N974" s="14">
        <f>D974*$D$8</f>
        <v>138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(N974/100)*(I974*$I$8)+(N974/100)*(J974*$J$8)+(N974/100)*(L974*$L$8)</f>
        <v>262.2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39"/>
        <v>400.2</v>
      </c>
      <c r="Y974" s="14">
        <f t="shared" si="340"/>
        <v>0</v>
      </c>
      <c r="Z974" s="14">
        <f t="shared" si="341"/>
        <v>0</v>
      </c>
      <c r="AA974" s="14">
        <f t="shared" si="342"/>
        <v>0</v>
      </c>
      <c r="AB974" s="14">
        <f t="shared" si="344"/>
        <v>0</v>
      </c>
      <c r="AC974" s="15">
        <f t="shared" si="343"/>
        <v>400.2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3"/>
      <c r="C975" s="21" t="s">
        <v>1</v>
      </c>
      <c r="D975" s="12">
        <v>60</v>
      </c>
      <c r="E975" s="12">
        <v>120</v>
      </c>
      <c r="F975" s="12">
        <v>0</v>
      </c>
      <c r="G975" s="12">
        <v>0</v>
      </c>
      <c r="H975" s="12">
        <v>0</v>
      </c>
      <c r="I975" s="13">
        <v>30</v>
      </c>
      <c r="J975" s="13">
        <v>15</v>
      </c>
      <c r="K975" s="13">
        <v>120</v>
      </c>
      <c r="L975" s="13">
        <v>0</v>
      </c>
      <c r="M975" s="13">
        <v>0</v>
      </c>
      <c r="N975" s="14">
        <f>D975*$D$9</f>
        <v>63.6</v>
      </c>
      <c r="O975" s="14">
        <f>E975*$E$9</f>
        <v>127.2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(N975/100)*(I975*$I$9)+(N975/100)*(J975*$J$9)+(N975/100)*(L975*$L$9)</f>
        <v>28.620000000000005</v>
      </c>
      <c r="T975" s="14">
        <f>(O975/100)*(K975*$K$9)</f>
        <v>213.696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39"/>
        <v>92.22</v>
      </c>
      <c r="Y975" s="14">
        <f t="shared" si="340"/>
        <v>340.89600000000002</v>
      </c>
      <c r="Z975" s="14">
        <f t="shared" si="341"/>
        <v>0</v>
      </c>
      <c r="AA975" s="14">
        <f t="shared" si="342"/>
        <v>0</v>
      </c>
      <c r="AB975" s="14">
        <f t="shared" si="344"/>
        <v>0</v>
      </c>
      <c r="AC975" s="15">
        <f t="shared" si="343"/>
        <v>433.1</v>
      </c>
      <c r="AD975" s="48">
        <f>(ROUND(AC975-AC969,1)/AC969)</f>
        <v>8.2208895552223882E-2</v>
      </c>
      <c r="AE975" s="113"/>
      <c r="AF975" s="60"/>
      <c r="AH975" s="60"/>
    </row>
    <row r="976" spans="1:34">
      <c r="A976" s="99" t="s">
        <v>820</v>
      </c>
      <c r="B976" s="93"/>
      <c r="C976" s="21" t="s">
        <v>2</v>
      </c>
      <c r="D976" s="12">
        <v>60</v>
      </c>
      <c r="E976" s="12">
        <v>0</v>
      </c>
      <c r="F976" s="12">
        <v>120</v>
      </c>
      <c r="G976" s="12">
        <v>0</v>
      </c>
      <c r="H976" s="12">
        <v>0</v>
      </c>
      <c r="I976" s="13">
        <v>30</v>
      </c>
      <c r="J976" s="13">
        <v>15</v>
      </c>
      <c r="K976" s="13">
        <v>60</v>
      </c>
      <c r="L976" s="13">
        <v>50</v>
      </c>
      <c r="M976" s="13">
        <v>0</v>
      </c>
      <c r="N976" s="14">
        <f>D976*$D$10</f>
        <v>63.6</v>
      </c>
      <c r="O976" s="14">
        <f>E976*$E$10</f>
        <v>0</v>
      </c>
      <c r="P976" s="14">
        <f>F976*$F$10</f>
        <v>127.2</v>
      </c>
      <c r="Q976" s="14">
        <f>G976*$G$10</f>
        <v>0</v>
      </c>
      <c r="R976" s="14">
        <f>H976*$H$10</f>
        <v>0</v>
      </c>
      <c r="S976" s="14">
        <f>(N976/100)*(I976*$I$10)+(N976/100)*(J976*$J$10)+(N976/100)*(L976*$L$10)</f>
        <v>73.140000000000015</v>
      </c>
      <c r="T976" s="14">
        <f>(O976/100)*(K976*$J$10)</f>
        <v>0</v>
      </c>
      <c r="U976" s="14">
        <f>(P976/100)*(K976*$K$10)+(P976/100)*(L976*$L$10)</f>
        <v>195.88800000000001</v>
      </c>
      <c r="V976" s="14">
        <f>(Q976/100)*(L976*$L$10)</f>
        <v>0</v>
      </c>
      <c r="W976" s="14">
        <f>(R976/100)*(K976*$K$10)+(R976/100)*(L976*$L$10)</f>
        <v>0</v>
      </c>
      <c r="X976" s="14">
        <f t="shared" si="339"/>
        <v>136.74</v>
      </c>
      <c r="Y976" s="14">
        <f t="shared" si="340"/>
        <v>0</v>
      </c>
      <c r="Z976" s="14">
        <f t="shared" si="341"/>
        <v>323.08800000000002</v>
      </c>
      <c r="AA976" s="14">
        <f t="shared" si="342"/>
        <v>0</v>
      </c>
      <c r="AB976" s="14">
        <f t="shared" si="344"/>
        <v>0</v>
      </c>
      <c r="AC976" s="15">
        <f t="shared" si="343"/>
        <v>459.8</v>
      </c>
      <c r="AD976" s="48">
        <f>(ROUND(AC976-AC969,1)/AC969)</f>
        <v>0.14892553723138433</v>
      </c>
      <c r="AE976" s="113"/>
      <c r="AF976" s="60"/>
      <c r="AH976" s="60"/>
    </row>
    <row r="977" spans="1:34">
      <c r="A977" s="99" t="s">
        <v>821</v>
      </c>
      <c r="B977" s="93"/>
      <c r="C977" s="21" t="s">
        <v>3</v>
      </c>
      <c r="D977" s="12">
        <v>60</v>
      </c>
      <c r="E977" s="12">
        <v>0</v>
      </c>
      <c r="F977" s="12">
        <v>0</v>
      </c>
      <c r="G977" s="12">
        <v>120</v>
      </c>
      <c r="H977" s="12">
        <v>0</v>
      </c>
      <c r="I977" s="13">
        <v>30</v>
      </c>
      <c r="J977" s="13">
        <v>15</v>
      </c>
      <c r="K977" s="13">
        <v>0</v>
      </c>
      <c r="L977" s="13">
        <v>90</v>
      </c>
      <c r="M977" s="13">
        <v>0</v>
      </c>
      <c r="N977" s="14">
        <f>D977*$D$11</f>
        <v>63.6</v>
      </c>
      <c r="O977" s="14">
        <f>E977*$E$11</f>
        <v>0</v>
      </c>
      <c r="P977" s="14">
        <f>F977*$F$11</f>
        <v>0</v>
      </c>
      <c r="Q977" s="14">
        <f>G977*$G$11</f>
        <v>127.2</v>
      </c>
      <c r="R977" s="14">
        <f>H977*$H$11</f>
        <v>0</v>
      </c>
      <c r="S977" s="14">
        <f>(N977/100)*(I977*$I$11)+(N977/100)*(J977*$J$11)+(N977/100)*(L977*$L$11)</f>
        <v>108.756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160.27199999999999</v>
      </c>
      <c r="W977" s="14">
        <f>(R977/100)*(K977*$K$11)+(R977/100)*(L977*$L$11)</f>
        <v>0</v>
      </c>
      <c r="X977" s="14">
        <f t="shared" si="339"/>
        <v>172.35599999999999</v>
      </c>
      <c r="Y977" s="14">
        <f t="shared" si="340"/>
        <v>0</v>
      </c>
      <c r="Z977" s="14">
        <f t="shared" si="341"/>
        <v>0</v>
      </c>
      <c r="AA977" s="14">
        <f t="shared" si="342"/>
        <v>287.47199999999998</v>
      </c>
      <c r="AB977" s="14">
        <f t="shared" si="344"/>
        <v>0</v>
      </c>
      <c r="AC977" s="15">
        <f t="shared" si="343"/>
        <v>459.8</v>
      </c>
      <c r="AD977" s="48">
        <f>(ROUND(AC977-AC969,1)/AC969)</f>
        <v>0.14892553723138433</v>
      </c>
      <c r="AE977" s="113"/>
      <c r="AF977" s="60"/>
      <c r="AH977" s="60"/>
    </row>
    <row r="978" spans="1:34">
      <c r="A978" s="99" t="s">
        <v>822</v>
      </c>
      <c r="B978" s="93"/>
      <c r="C978" s="21" t="s">
        <v>4</v>
      </c>
      <c r="D978" s="12">
        <v>60</v>
      </c>
      <c r="E978" s="12">
        <v>0</v>
      </c>
      <c r="F978" s="12">
        <v>0</v>
      </c>
      <c r="G978" s="12">
        <v>0</v>
      </c>
      <c r="H978" s="12">
        <v>120</v>
      </c>
      <c r="I978" s="13">
        <v>30</v>
      </c>
      <c r="J978" s="13">
        <v>15</v>
      </c>
      <c r="K978" s="13">
        <v>60</v>
      </c>
      <c r="L978" s="13">
        <v>50</v>
      </c>
      <c r="M978" s="13">
        <v>0</v>
      </c>
      <c r="N978" s="14">
        <f>D978*$D$12</f>
        <v>63.6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127.2</v>
      </c>
      <c r="S978" s="14">
        <f>(N978/100)*(I978*$I$12)+(N978/100)*(J978*$J$12)+(N978/100)*(L978*$L$12)</f>
        <v>73.140000000000015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195.88800000000001</v>
      </c>
      <c r="X978" s="14">
        <f t="shared" si="339"/>
        <v>136.74</v>
      </c>
      <c r="Y978" s="14">
        <f t="shared" si="340"/>
        <v>0</v>
      </c>
      <c r="Z978" s="14">
        <f t="shared" si="341"/>
        <v>0</v>
      </c>
      <c r="AA978" s="14">
        <f t="shared" si="342"/>
        <v>0</v>
      </c>
      <c r="AB978" s="14">
        <f t="shared" si="344"/>
        <v>323.08800000000002</v>
      </c>
      <c r="AC978" s="15">
        <f t="shared" si="343"/>
        <v>459.8</v>
      </c>
      <c r="AD978" s="48">
        <f>(ROUND(AC978-AC969,1)/AC969)</f>
        <v>0.14892553723138433</v>
      </c>
      <c r="AE978" s="113"/>
      <c r="AF978" s="60"/>
      <c r="AH978" s="60"/>
    </row>
    <row r="979" spans="1:34">
      <c r="A979" s="99" t="s">
        <v>823</v>
      </c>
      <c r="B979" s="93"/>
      <c r="C979" s="21" t="s">
        <v>326</v>
      </c>
      <c r="D979" s="12">
        <v>120</v>
      </c>
      <c r="E979" s="12">
        <v>0</v>
      </c>
      <c r="F979" s="12">
        <v>0</v>
      </c>
      <c r="G979" s="12">
        <v>0</v>
      </c>
      <c r="H979" s="12">
        <v>0</v>
      </c>
      <c r="I979" s="13">
        <v>30</v>
      </c>
      <c r="J979" s="13">
        <v>15</v>
      </c>
      <c r="K979" s="13">
        <v>0</v>
      </c>
      <c r="L979" s="13">
        <v>50</v>
      </c>
      <c r="M979" s="13">
        <v>80</v>
      </c>
      <c r="N979" s="14">
        <f>D979*$D$13</f>
        <v>127.2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(N979/100)*(I979*$I$13)+(N979/100)*(J979*$J$13)+(N979/100)*(M979*$M$13)+(N979/100)*(L979*$L$13)</f>
        <v>324.36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 t="shared" si="339"/>
        <v>451.56</v>
      </c>
      <c r="Y979" s="14">
        <f t="shared" si="340"/>
        <v>0</v>
      </c>
      <c r="Z979" s="14">
        <f t="shared" si="341"/>
        <v>0</v>
      </c>
      <c r="AA979" s="14">
        <f t="shared" si="342"/>
        <v>0</v>
      </c>
      <c r="AB979" s="14">
        <f t="shared" si="344"/>
        <v>0</v>
      </c>
      <c r="AC979" s="15">
        <f t="shared" si="343"/>
        <v>451.6</v>
      </c>
      <c r="AD979" s="48">
        <f>(ROUND(AC979-AC969,1)/AC969)</f>
        <v>0.12843578210894552</v>
      </c>
      <c r="AE979" s="113"/>
      <c r="AF979" s="60"/>
      <c r="AH979" s="60"/>
    </row>
    <row r="980" spans="1:34">
      <c r="A980" s="99" t="s">
        <v>824</v>
      </c>
      <c r="B980" s="93"/>
      <c r="C980" s="21" t="s">
        <v>327</v>
      </c>
      <c r="D980" s="12">
        <v>120</v>
      </c>
      <c r="E980" s="12">
        <v>0</v>
      </c>
      <c r="F980" s="12">
        <v>0</v>
      </c>
      <c r="G980" s="12">
        <v>0</v>
      </c>
      <c r="H980" s="12">
        <v>0</v>
      </c>
      <c r="I980" s="13">
        <v>30</v>
      </c>
      <c r="J980" s="13">
        <v>15</v>
      </c>
      <c r="K980" s="13">
        <v>100</v>
      </c>
      <c r="L980" s="13">
        <v>0</v>
      </c>
      <c r="M980" s="13">
        <v>0</v>
      </c>
      <c r="N980" s="14">
        <f>D980*$D$14</f>
        <v>127.2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311.64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39"/>
        <v>438.84</v>
      </c>
      <c r="Y980" s="14">
        <f t="shared" si="340"/>
        <v>0</v>
      </c>
      <c r="Z980" s="14">
        <f t="shared" si="341"/>
        <v>0</v>
      </c>
      <c r="AA980" s="14">
        <f t="shared" si="342"/>
        <v>0</v>
      </c>
      <c r="AB980" s="14">
        <f t="shared" si="344"/>
        <v>0</v>
      </c>
      <c r="AC980" s="15">
        <f t="shared" si="343"/>
        <v>438.8</v>
      </c>
      <c r="AD980" s="48">
        <f>(ROUND(AC980-AC969,1)/AC969)</f>
        <v>9.6451774112943534E-2</v>
      </c>
      <c r="AE980" s="113"/>
      <c r="AF980" s="60"/>
      <c r="AH980" s="60"/>
    </row>
    <row r="981" spans="1:34">
      <c r="A981" s="99"/>
      <c r="B981" s="93"/>
      <c r="C981" s="21" t="s">
        <v>328</v>
      </c>
      <c r="D981" s="12">
        <v>120</v>
      </c>
      <c r="E981" s="12">
        <v>0</v>
      </c>
      <c r="F981" s="12">
        <v>0</v>
      </c>
      <c r="G981" s="12">
        <v>0</v>
      </c>
      <c r="H981" s="12">
        <v>0</v>
      </c>
      <c r="I981" s="13">
        <v>30</v>
      </c>
      <c r="J981" s="13">
        <v>15</v>
      </c>
      <c r="K981" s="13">
        <v>0</v>
      </c>
      <c r="L981" s="13">
        <v>120</v>
      </c>
      <c r="M981" s="13">
        <v>0</v>
      </c>
      <c r="N981" s="14">
        <f>D981*$D$15</f>
        <v>127.2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362.52000000000004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39"/>
        <v>489.72</v>
      </c>
      <c r="Y981" s="14">
        <f t="shared" si="340"/>
        <v>0</v>
      </c>
      <c r="Z981" s="14">
        <f t="shared" si="341"/>
        <v>0</v>
      </c>
      <c r="AA981" s="14">
        <f t="shared" si="342"/>
        <v>0</v>
      </c>
      <c r="AB981" s="14">
        <f t="shared" si="344"/>
        <v>0</v>
      </c>
      <c r="AC981" s="15">
        <f t="shared" si="343"/>
        <v>489.7</v>
      </c>
      <c r="AD981" s="48">
        <f>(ROUND(AC981-AC969,1)/AC969)</f>
        <v>0.22363818090954524</v>
      </c>
      <c r="AE981" s="113"/>
      <c r="AF981" s="60"/>
      <c r="AH981" s="62"/>
    </row>
    <row r="982" spans="1:34">
      <c r="A982" s="99"/>
      <c r="B982" s="93"/>
      <c r="C982" s="21" t="s">
        <v>324</v>
      </c>
      <c r="D982" s="12">
        <v>120</v>
      </c>
      <c r="E982" s="12">
        <v>0</v>
      </c>
      <c r="F982" s="12">
        <v>0</v>
      </c>
      <c r="G982" s="12">
        <v>0</v>
      </c>
      <c r="H982" s="12">
        <v>0</v>
      </c>
      <c r="I982" s="13">
        <v>30</v>
      </c>
      <c r="J982" s="13">
        <v>60</v>
      </c>
      <c r="K982" s="13">
        <v>0</v>
      </c>
      <c r="L982" s="13">
        <v>50</v>
      </c>
      <c r="M982" s="13">
        <v>0</v>
      </c>
      <c r="N982" s="14">
        <f>D982*$D$16</f>
        <v>127.2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(N982/100)*(I982*$I$16)+(N982/100)*(J982*$J$16)+(N982/100)*(L982*$L$16)</f>
        <v>292.56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39"/>
        <v>419.76</v>
      </c>
      <c r="Y982" s="14">
        <f t="shared" si="340"/>
        <v>0</v>
      </c>
      <c r="Z982" s="14">
        <f t="shared" si="341"/>
        <v>0</v>
      </c>
      <c r="AA982" s="14">
        <f t="shared" si="342"/>
        <v>0</v>
      </c>
      <c r="AB982" s="14">
        <f t="shared" si="344"/>
        <v>0</v>
      </c>
      <c r="AC982" s="15">
        <f t="shared" si="343"/>
        <v>419.8</v>
      </c>
      <c r="AD982" s="48">
        <f>(ROUND(AC982-AC969,1)/AC969)</f>
        <v>4.8975512243878069E-2</v>
      </c>
      <c r="AE982" s="113" t="s">
        <v>790</v>
      </c>
      <c r="AF982" s="60"/>
      <c r="AH982" s="62"/>
    </row>
    <row r="983" spans="1:34">
      <c r="A983" s="99"/>
      <c r="B983" s="93"/>
      <c r="C983" s="21" t="s">
        <v>325</v>
      </c>
      <c r="D983" s="12">
        <v>120</v>
      </c>
      <c r="E983" s="12">
        <v>0</v>
      </c>
      <c r="F983" s="12">
        <v>0</v>
      </c>
      <c r="G983" s="12">
        <v>0</v>
      </c>
      <c r="H983" s="12">
        <v>0</v>
      </c>
      <c r="I983" s="13">
        <v>80</v>
      </c>
      <c r="J983" s="13">
        <v>15</v>
      </c>
      <c r="K983" s="13">
        <v>0</v>
      </c>
      <c r="L983" s="13">
        <v>50</v>
      </c>
      <c r="M983" s="13">
        <v>0</v>
      </c>
      <c r="N983" s="14">
        <f>D983*$D$17</f>
        <v>127.2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(N983/100)*(I983*$I$17)+(N983/100)*(J983*$J$17)+(N983/100)*(L983*$L$17)</f>
        <v>337.08000000000004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39"/>
        <v>464.28000000000003</v>
      </c>
      <c r="Y983" s="14">
        <f t="shared" si="340"/>
        <v>0</v>
      </c>
      <c r="Z983" s="14">
        <f t="shared" si="341"/>
        <v>0</v>
      </c>
      <c r="AA983" s="14">
        <f t="shared" si="342"/>
        <v>0</v>
      </c>
      <c r="AB983" s="14">
        <f t="shared" si="344"/>
        <v>0</v>
      </c>
      <c r="AC983" s="15">
        <f t="shared" si="343"/>
        <v>464.3</v>
      </c>
      <c r="AD983" s="48">
        <f>(ROUND(AC983-AC969,1)/AC969)</f>
        <v>0.16016991504247874</v>
      </c>
      <c r="AE983" s="113"/>
      <c r="AF983" s="60"/>
      <c r="AH983" s="62"/>
    </row>
    <row r="984" spans="1:34">
      <c r="A984" s="106" t="s">
        <v>0</v>
      </c>
      <c r="B984" s="90" t="s">
        <v>52</v>
      </c>
      <c r="C984" s="50" t="s">
        <v>240</v>
      </c>
      <c r="D984" s="11">
        <v>130</v>
      </c>
      <c r="E984" s="11">
        <v>0</v>
      </c>
      <c r="F984" s="11">
        <v>0</v>
      </c>
      <c r="G984" s="11">
        <v>0</v>
      </c>
      <c r="H984" s="11">
        <v>0</v>
      </c>
      <c r="I984" s="51">
        <v>40</v>
      </c>
      <c r="J984" s="51">
        <v>40</v>
      </c>
      <c r="K984" s="51">
        <v>0</v>
      </c>
      <c r="L984" s="51">
        <v>0</v>
      </c>
      <c r="M984" s="51">
        <v>0</v>
      </c>
      <c r="N984" s="52">
        <f>D984*$D$3</f>
        <v>149.5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239.20000000000002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6"/>
        <v>388.70000000000005</v>
      </c>
      <c r="Y984" s="52">
        <f t="shared" si="307"/>
        <v>0</v>
      </c>
      <c r="Z984" s="52">
        <f t="shared" si="308"/>
        <v>0</v>
      </c>
      <c r="AA984" s="52">
        <f t="shared" si="309"/>
        <v>0</v>
      </c>
      <c r="AB984" s="52">
        <f>R984+W984</f>
        <v>0</v>
      </c>
      <c r="AC984" s="53">
        <f>ROUND(X984+Y984+Z984+AA984+AB984,1)</f>
        <v>388.7</v>
      </c>
      <c r="AD984" s="58"/>
      <c r="AE984" s="113"/>
      <c r="AF984" s="60"/>
      <c r="AH984" s="62"/>
    </row>
    <row r="985" spans="1:34">
      <c r="A985" s="99" t="s">
        <v>791</v>
      </c>
      <c r="B985" s="91">
        <v>16</v>
      </c>
      <c r="C985" s="21" t="s">
        <v>323</v>
      </c>
      <c r="D985" s="12">
        <v>130</v>
      </c>
      <c r="E985" s="12">
        <v>0</v>
      </c>
      <c r="F985" s="12">
        <v>0</v>
      </c>
      <c r="G985" s="12">
        <v>0</v>
      </c>
      <c r="H985" s="12">
        <v>0</v>
      </c>
      <c r="I985" s="13">
        <v>60</v>
      </c>
      <c r="J985" s="13">
        <v>60</v>
      </c>
      <c r="K985" s="13">
        <v>0</v>
      </c>
      <c r="L985" s="13">
        <v>0</v>
      </c>
      <c r="M985" s="13">
        <v>0</v>
      </c>
      <c r="N985" s="14">
        <f>D985*$D$4</f>
        <v>137.80000000000001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330.72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468.52000000000004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468.5</v>
      </c>
      <c r="AD985" s="48">
        <f>(ROUND(AC985-AC984,1)/AC984)</f>
        <v>0.20529971700540262</v>
      </c>
      <c r="AE985" s="113"/>
      <c r="AF985" s="60"/>
      <c r="AH985" s="62"/>
    </row>
    <row r="986" spans="1:34">
      <c r="A986" s="99" t="s">
        <v>792</v>
      </c>
      <c r="B986" s="91">
        <v>16</v>
      </c>
      <c r="C986" s="21" t="s">
        <v>825</v>
      </c>
      <c r="D986" s="12">
        <v>130</v>
      </c>
      <c r="E986" s="12">
        <v>0</v>
      </c>
      <c r="F986" s="12">
        <v>0</v>
      </c>
      <c r="G986" s="12">
        <v>0</v>
      </c>
      <c r="H986" s="12">
        <v>0</v>
      </c>
      <c r="I986" s="13">
        <v>40</v>
      </c>
      <c r="J986" s="13">
        <v>40</v>
      </c>
      <c r="K986" s="13">
        <v>0</v>
      </c>
      <c r="L986" s="13">
        <v>0</v>
      </c>
      <c r="M986" s="13">
        <v>0</v>
      </c>
      <c r="N986" s="14">
        <f>D986*$D$5</f>
        <v>149.5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239.20000000000002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388.70000000000005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388.7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1">
        <v>0</v>
      </c>
      <c r="C987" s="21" t="s">
        <v>336</v>
      </c>
      <c r="D987" s="12">
        <v>130</v>
      </c>
      <c r="E987" s="12">
        <v>0</v>
      </c>
      <c r="F987" s="12">
        <v>0</v>
      </c>
      <c r="G987" s="12">
        <v>0</v>
      </c>
      <c r="H987" s="12">
        <v>0</v>
      </c>
      <c r="I987" s="13">
        <v>40</v>
      </c>
      <c r="J987" s="13">
        <v>40</v>
      </c>
      <c r="K987" s="13">
        <v>0</v>
      </c>
      <c r="L987" s="13">
        <v>0</v>
      </c>
      <c r="M987" s="13">
        <v>0</v>
      </c>
      <c r="N987" s="14">
        <f>D987*$D$6</f>
        <v>149.5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239.20000000000002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388.70000000000005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388.7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1">
        <v>0</v>
      </c>
      <c r="C988" s="21" t="s">
        <v>337</v>
      </c>
      <c r="D988" s="12">
        <v>130</v>
      </c>
      <c r="E988" s="12">
        <v>0</v>
      </c>
      <c r="F988" s="12">
        <v>0</v>
      </c>
      <c r="G988" s="12">
        <v>0</v>
      </c>
      <c r="H988" s="12">
        <v>0</v>
      </c>
      <c r="I988" s="13">
        <v>40</v>
      </c>
      <c r="J988" s="13">
        <v>40</v>
      </c>
      <c r="K988" s="13">
        <v>0</v>
      </c>
      <c r="L988" s="13">
        <v>0</v>
      </c>
      <c r="M988" s="13">
        <v>0</v>
      </c>
      <c r="N988" s="14">
        <f>D988*$D$7</f>
        <v>149.5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239.20000000000002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388.70000000000005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388.7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1"/>
      <c r="C989" s="21" t="s">
        <v>338</v>
      </c>
      <c r="D989" s="12">
        <v>130</v>
      </c>
      <c r="E989" s="12">
        <v>0</v>
      </c>
      <c r="F989" s="12">
        <v>0</v>
      </c>
      <c r="G989" s="12">
        <v>0</v>
      </c>
      <c r="H989" s="12">
        <v>0</v>
      </c>
      <c r="I989" s="13">
        <v>40</v>
      </c>
      <c r="J989" s="13">
        <v>40</v>
      </c>
      <c r="K989" s="13">
        <v>0</v>
      </c>
      <c r="L989" s="13">
        <v>0</v>
      </c>
      <c r="M989" s="13">
        <v>0</v>
      </c>
      <c r="N989" s="14">
        <f>D989*$D$8</f>
        <v>149.5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239.20000000000002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388.70000000000005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388.7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1"/>
      <c r="C990" s="21" t="s">
        <v>1</v>
      </c>
      <c r="D990" s="12">
        <v>65</v>
      </c>
      <c r="E990" s="12">
        <v>130</v>
      </c>
      <c r="F990" s="12">
        <v>0</v>
      </c>
      <c r="G990" s="12">
        <v>0</v>
      </c>
      <c r="H990" s="12">
        <v>0</v>
      </c>
      <c r="I990" s="13">
        <v>40</v>
      </c>
      <c r="J990" s="13">
        <v>40</v>
      </c>
      <c r="K990" s="13">
        <v>85</v>
      </c>
      <c r="L990" s="13">
        <v>0</v>
      </c>
      <c r="M990" s="13">
        <v>0</v>
      </c>
      <c r="N990" s="14">
        <f>D990*$D$9</f>
        <v>68.900000000000006</v>
      </c>
      <c r="O990" s="14">
        <f>E990*$E$9</f>
        <v>137.80000000000001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55.120000000000005</v>
      </c>
      <c r="T990" s="14">
        <f>(O990/100)*(K990*$K$9)</f>
        <v>163.982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124.02000000000001</v>
      </c>
      <c r="Y990" s="14">
        <f t="shared" si="346"/>
        <v>301.78200000000004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425.8</v>
      </c>
      <c r="AD990" s="48">
        <f>(ROUND(AC990-AC984,1)/AC984)</f>
        <v>9.5446359660406488E-2</v>
      </c>
      <c r="AE990" s="113"/>
      <c r="AF990" s="60"/>
      <c r="AH990" s="62"/>
    </row>
    <row r="991" spans="1:34">
      <c r="A991" s="99" t="s">
        <v>820</v>
      </c>
      <c r="B991" s="91"/>
      <c r="C991" s="21" t="s">
        <v>2</v>
      </c>
      <c r="D991" s="12">
        <v>65</v>
      </c>
      <c r="E991" s="12">
        <v>0</v>
      </c>
      <c r="F991" s="12">
        <v>130</v>
      </c>
      <c r="G991" s="12">
        <v>0</v>
      </c>
      <c r="H991" s="12">
        <v>0</v>
      </c>
      <c r="I991" s="13">
        <v>40</v>
      </c>
      <c r="J991" s="13">
        <v>40</v>
      </c>
      <c r="K991" s="13">
        <v>42.5</v>
      </c>
      <c r="L991" s="13">
        <v>42.5</v>
      </c>
      <c r="M991" s="13">
        <v>0</v>
      </c>
      <c r="N991" s="14">
        <f>D991*$D$10</f>
        <v>68.900000000000006</v>
      </c>
      <c r="O991" s="14">
        <f>E991*$E$10</f>
        <v>0</v>
      </c>
      <c r="P991" s="14">
        <f>F991*$F$10</f>
        <v>137.80000000000001</v>
      </c>
      <c r="Q991" s="14">
        <f>G991*$G$10</f>
        <v>0</v>
      </c>
      <c r="R991" s="14">
        <f>H991*$H$10</f>
        <v>0</v>
      </c>
      <c r="S991" s="14">
        <f>(N991/100)*(I991*$I$10)+(N991/100)*(J991*$J$10)</f>
        <v>55.120000000000005</v>
      </c>
      <c r="T991" s="14">
        <f>(O991/100)*(K991*$J$10)</f>
        <v>0</v>
      </c>
      <c r="U991" s="14">
        <f>(P991/100)*(K991*$K$10)+(P991/100)*(L991*$L$10)</f>
        <v>163.982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124.02000000000001</v>
      </c>
      <c r="Y991" s="14">
        <f t="shared" si="346"/>
        <v>0</v>
      </c>
      <c r="Z991" s="14">
        <f t="shared" si="347"/>
        <v>301.78200000000004</v>
      </c>
      <c r="AA991" s="14">
        <f t="shared" si="348"/>
        <v>0</v>
      </c>
      <c r="AB991" s="14">
        <f t="shared" si="350"/>
        <v>0</v>
      </c>
      <c r="AC991" s="15">
        <f t="shared" si="349"/>
        <v>425.8</v>
      </c>
      <c r="AD991" s="48">
        <f>(ROUND(AC991-AC984,1)/AC984)</f>
        <v>9.5446359660406488E-2</v>
      </c>
      <c r="AE991" s="113"/>
      <c r="AF991" s="60"/>
      <c r="AH991" s="62"/>
    </row>
    <row r="992" spans="1:34">
      <c r="A992" s="99" t="s">
        <v>821</v>
      </c>
      <c r="B992" s="91"/>
      <c r="C992" s="21" t="s">
        <v>3</v>
      </c>
      <c r="D992" s="12">
        <v>65</v>
      </c>
      <c r="E992" s="12">
        <v>0</v>
      </c>
      <c r="F992" s="12">
        <v>0</v>
      </c>
      <c r="G992" s="12">
        <v>130</v>
      </c>
      <c r="H992" s="12">
        <v>0</v>
      </c>
      <c r="I992" s="13">
        <v>40</v>
      </c>
      <c r="J992" s="13">
        <v>40</v>
      </c>
      <c r="K992" s="13">
        <v>0</v>
      </c>
      <c r="L992" s="13">
        <v>85</v>
      </c>
      <c r="M992" s="13">
        <v>0</v>
      </c>
      <c r="N992" s="14">
        <f>D992*$D$11</f>
        <v>68.900000000000006</v>
      </c>
      <c r="O992" s="14">
        <f>E992*$E$11</f>
        <v>0</v>
      </c>
      <c r="P992" s="14">
        <f>F992*$F$11</f>
        <v>0</v>
      </c>
      <c r="Q992" s="14">
        <f>G992*$G$11</f>
        <v>137.80000000000001</v>
      </c>
      <c r="R992" s="14">
        <f>H992*$H$11</f>
        <v>0</v>
      </c>
      <c r="S992" s="14">
        <f>(N992/100)*(I992*$I$11)+(N992/100)*(J992*$J$11)</f>
        <v>55.120000000000005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163.982</v>
      </c>
      <c r="W992" s="14">
        <f>(R992/100)*(K992*$K$11)+(R992/100)*(L992*$L$11)</f>
        <v>0</v>
      </c>
      <c r="X992" s="14">
        <f t="shared" si="345"/>
        <v>124.02000000000001</v>
      </c>
      <c r="Y992" s="14">
        <f t="shared" si="346"/>
        <v>0</v>
      </c>
      <c r="Z992" s="14">
        <f t="shared" si="347"/>
        <v>0</v>
      </c>
      <c r="AA992" s="14">
        <f t="shared" si="348"/>
        <v>301.78200000000004</v>
      </c>
      <c r="AB992" s="14">
        <f t="shared" si="350"/>
        <v>0</v>
      </c>
      <c r="AC992" s="15">
        <f t="shared" si="349"/>
        <v>425.8</v>
      </c>
      <c r="AD992" s="48">
        <f>(ROUND(AC992-AC984,1)/AC984)</f>
        <v>9.5446359660406488E-2</v>
      </c>
      <c r="AE992" s="113"/>
      <c r="AF992" s="60"/>
      <c r="AH992" s="62"/>
    </row>
    <row r="993" spans="1:34">
      <c r="A993" s="99" t="s">
        <v>822</v>
      </c>
      <c r="B993" s="91"/>
      <c r="C993" s="21" t="s">
        <v>4</v>
      </c>
      <c r="D993" s="12">
        <v>65</v>
      </c>
      <c r="E993" s="12">
        <v>0</v>
      </c>
      <c r="F993" s="12">
        <v>0</v>
      </c>
      <c r="G993" s="12">
        <v>0</v>
      </c>
      <c r="H993" s="12">
        <v>130</v>
      </c>
      <c r="I993" s="13">
        <v>40</v>
      </c>
      <c r="J993" s="13">
        <v>40</v>
      </c>
      <c r="K993" s="13">
        <v>42.5</v>
      </c>
      <c r="L993" s="13">
        <v>42.5</v>
      </c>
      <c r="M993" s="13">
        <v>0</v>
      </c>
      <c r="N993" s="14">
        <f>D993*$D$12</f>
        <v>68.900000000000006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137.80000000000001</v>
      </c>
      <c r="S993" s="14">
        <f>(N993/100)*(I993*$I$12)+(N993/100)*(J993*$J$12)</f>
        <v>55.120000000000005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163.982</v>
      </c>
      <c r="X993" s="14">
        <f t="shared" si="345"/>
        <v>124.02000000000001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301.78200000000004</v>
      </c>
      <c r="AC993" s="15">
        <f t="shared" si="349"/>
        <v>425.8</v>
      </c>
      <c r="AD993" s="48">
        <f>(ROUND(AC993-AC984,1)/AC984)</f>
        <v>9.5446359660406488E-2</v>
      </c>
      <c r="AE993" s="113"/>
      <c r="AF993" s="60"/>
      <c r="AH993" s="62"/>
    </row>
    <row r="994" spans="1:34">
      <c r="A994" s="99" t="s">
        <v>823</v>
      </c>
      <c r="B994" s="91"/>
      <c r="C994" s="21" t="s">
        <v>326</v>
      </c>
      <c r="D994" s="12">
        <v>130</v>
      </c>
      <c r="E994" s="12">
        <v>0</v>
      </c>
      <c r="F994" s="12">
        <v>0</v>
      </c>
      <c r="G994" s="12">
        <v>0</v>
      </c>
      <c r="H994" s="12">
        <v>0</v>
      </c>
      <c r="I994" s="13">
        <v>40</v>
      </c>
      <c r="J994" s="13">
        <v>40</v>
      </c>
      <c r="K994" s="13">
        <v>0</v>
      </c>
      <c r="L994" s="13">
        <v>0</v>
      </c>
      <c r="M994" s="13">
        <v>70</v>
      </c>
      <c r="N994" s="14">
        <f>D994*$D$13</f>
        <v>137.80000000000001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303.16000000000003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440.96000000000004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441</v>
      </c>
      <c r="AD994" s="48">
        <f>(ROUND(AC994-AC984,1)/AC984)</f>
        <v>0.13455106766143554</v>
      </c>
      <c r="AE994" s="113"/>
      <c r="AF994" s="60"/>
      <c r="AH994" s="62"/>
    </row>
    <row r="995" spans="1:34">
      <c r="A995" s="99" t="s">
        <v>824</v>
      </c>
      <c r="B995" s="91"/>
      <c r="C995" s="21" t="s">
        <v>327</v>
      </c>
      <c r="D995" s="12">
        <v>130</v>
      </c>
      <c r="E995" s="12">
        <v>0</v>
      </c>
      <c r="F995" s="12">
        <v>0</v>
      </c>
      <c r="G995" s="12">
        <v>0</v>
      </c>
      <c r="H995" s="12">
        <v>0</v>
      </c>
      <c r="I995" s="13">
        <v>40</v>
      </c>
      <c r="J995" s="13">
        <v>40</v>
      </c>
      <c r="K995" s="13">
        <v>70</v>
      </c>
      <c r="L995" s="13">
        <v>0</v>
      </c>
      <c r="M995" s="13">
        <v>0</v>
      </c>
      <c r="N995" s="14">
        <f>D995*$D$14</f>
        <v>137.80000000000001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303.16000000000003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440.96000000000004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441</v>
      </c>
      <c r="AD995" s="48">
        <f>(ROUND(AC995-AC984,1)/AC984)</f>
        <v>0.13455106766143554</v>
      </c>
      <c r="AE995" s="113"/>
      <c r="AF995" s="63"/>
      <c r="AH995" s="62"/>
    </row>
    <row r="996" spans="1:34">
      <c r="A996" s="99"/>
      <c r="B996" s="91"/>
      <c r="C996" s="21" t="s">
        <v>328</v>
      </c>
      <c r="D996" s="12">
        <v>130</v>
      </c>
      <c r="E996" s="12">
        <v>0</v>
      </c>
      <c r="F996" s="12">
        <v>0</v>
      </c>
      <c r="G996" s="12">
        <v>0</v>
      </c>
      <c r="H996" s="12">
        <v>0</v>
      </c>
      <c r="I996" s="13">
        <v>40</v>
      </c>
      <c r="J996" s="13">
        <v>40</v>
      </c>
      <c r="K996" s="13">
        <v>0</v>
      </c>
      <c r="L996" s="13">
        <v>70</v>
      </c>
      <c r="M996" s="13">
        <v>0</v>
      </c>
      <c r="N996" s="14">
        <f>D996*$D$15</f>
        <v>137.80000000000001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303.16000000000003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440.96000000000004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441</v>
      </c>
      <c r="AD996" s="48">
        <f>(ROUND(AC996-AC984,1)/AC984)</f>
        <v>0.13455106766143554</v>
      </c>
      <c r="AE996" s="113"/>
      <c r="AF996" s="60"/>
      <c r="AH996" s="62"/>
    </row>
    <row r="997" spans="1:34">
      <c r="A997" s="99"/>
      <c r="B997" s="91"/>
      <c r="C997" s="21" t="s">
        <v>324</v>
      </c>
      <c r="D997" s="12">
        <v>130</v>
      </c>
      <c r="E997" s="12">
        <v>0</v>
      </c>
      <c r="F997" s="12">
        <v>0</v>
      </c>
      <c r="G997" s="12">
        <v>0</v>
      </c>
      <c r="H997" s="12">
        <v>0</v>
      </c>
      <c r="I997" s="13">
        <v>40</v>
      </c>
      <c r="J997" s="13">
        <v>65</v>
      </c>
      <c r="K997" s="13">
        <v>0</v>
      </c>
      <c r="L997" s="13">
        <v>0</v>
      </c>
      <c r="M997" s="13">
        <v>0</v>
      </c>
      <c r="N997" s="14">
        <f>D997*$D$16</f>
        <v>137.80000000000001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279.04500000000002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416.84500000000003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416.8</v>
      </c>
      <c r="AD997" s="48">
        <f>(ROUND(AC997-AC984,1)/AC984)</f>
        <v>7.2292256238744537E-2</v>
      </c>
      <c r="AE997" s="113" t="s">
        <v>790</v>
      </c>
      <c r="AF997" s="60"/>
      <c r="AH997" s="62"/>
    </row>
    <row r="998" spans="1:34">
      <c r="A998" s="99"/>
      <c r="B998" s="91"/>
      <c r="C998" s="21" t="s">
        <v>325</v>
      </c>
      <c r="D998" s="12">
        <v>130</v>
      </c>
      <c r="E998" s="12">
        <v>0</v>
      </c>
      <c r="F998" s="12">
        <v>0</v>
      </c>
      <c r="G998" s="12">
        <v>0</v>
      </c>
      <c r="H998" s="12">
        <v>0</v>
      </c>
      <c r="I998" s="13">
        <v>65</v>
      </c>
      <c r="J998" s="13">
        <v>40</v>
      </c>
      <c r="K998" s="13">
        <v>0</v>
      </c>
      <c r="L998" s="13">
        <v>0</v>
      </c>
      <c r="M998" s="13">
        <v>0</v>
      </c>
      <c r="N998" s="14">
        <f>D998*$D$17</f>
        <v>137.80000000000001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279.04500000000002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416.84500000000003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416.8</v>
      </c>
      <c r="AD998" s="48">
        <f>(ROUND(AC998-AC984,1)/AC984)</f>
        <v>7.2292256238744537E-2</v>
      </c>
      <c r="AE998" s="113"/>
      <c r="AF998" s="60"/>
      <c r="AH998" s="62"/>
    </row>
    <row r="999" spans="1:34">
      <c r="A999" s="106" t="s">
        <v>0</v>
      </c>
      <c r="B999" s="92" t="s">
        <v>53</v>
      </c>
      <c r="C999" s="50" t="s">
        <v>241</v>
      </c>
      <c r="D999" s="11">
        <v>125</v>
      </c>
      <c r="E999" s="11">
        <v>0</v>
      </c>
      <c r="F999" s="11">
        <v>0</v>
      </c>
      <c r="G999" s="11">
        <v>0</v>
      </c>
      <c r="H999" s="11">
        <v>0</v>
      </c>
      <c r="I999" s="51">
        <v>25</v>
      </c>
      <c r="J999" s="51">
        <v>60</v>
      </c>
      <c r="K999" s="51">
        <v>0</v>
      </c>
      <c r="L999" s="51">
        <v>0</v>
      </c>
      <c r="M999" s="51">
        <v>0</v>
      </c>
      <c r="N999" s="52">
        <f>D999*$D$3</f>
        <v>143.75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244.375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06"/>
        <v>388.125</v>
      </c>
      <c r="Y999" s="52">
        <f t="shared" si="307"/>
        <v>0</v>
      </c>
      <c r="Z999" s="52">
        <f t="shared" si="308"/>
        <v>0</v>
      </c>
      <c r="AA999" s="52">
        <f t="shared" si="309"/>
        <v>0</v>
      </c>
      <c r="AB999" s="52">
        <f>R999+W999</f>
        <v>0</v>
      </c>
      <c r="AC999" s="53">
        <f>ROUND(X999+Y999+Z999+AA999+AB999,1)</f>
        <v>388.1</v>
      </c>
      <c r="AD999" s="58"/>
      <c r="AE999" s="113"/>
      <c r="AF999" s="60"/>
      <c r="AH999" s="62"/>
    </row>
    <row r="1000" spans="1:34">
      <c r="A1000" s="99" t="s">
        <v>791</v>
      </c>
      <c r="B1000" s="93">
        <v>12</v>
      </c>
      <c r="C1000" s="21" t="s">
        <v>323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40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D1000*$D$4</f>
        <v>132.5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291.5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06"/>
        <v>424</v>
      </c>
      <c r="Y1000" s="14">
        <f t="shared" si="307"/>
        <v>0</v>
      </c>
      <c r="Z1000" s="14">
        <f t="shared" si="308"/>
        <v>0</v>
      </c>
      <c r="AA1000" s="14">
        <f t="shared" si="309"/>
        <v>0</v>
      </c>
      <c r="AB1000" s="14">
        <f>R1000+W1000</f>
        <v>0</v>
      </c>
      <c r="AC1000" s="15">
        <f>ROUND(X1000+Y1000+Z1000+AA1000+AB1000,1)</f>
        <v>424</v>
      </c>
      <c r="AD1000" s="48">
        <f>(ROUND(AC1000-AC999,1)/AC999)</f>
        <v>9.250193249162586E-2</v>
      </c>
      <c r="AE1000" s="113"/>
      <c r="AF1000" s="60"/>
      <c r="AH1000" s="62"/>
    </row>
    <row r="1001" spans="1:34">
      <c r="A1001" s="99" t="s">
        <v>792</v>
      </c>
      <c r="B1001" s="93">
        <v>28</v>
      </c>
      <c r="C1001" s="21" t="s">
        <v>825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25</v>
      </c>
      <c r="J1001" s="13">
        <v>60</v>
      </c>
      <c r="K1001" s="13">
        <v>0</v>
      </c>
      <c r="L1001" s="13">
        <v>0</v>
      </c>
      <c r="M1001" s="13">
        <v>0</v>
      </c>
      <c r="N1001" s="14">
        <f>D1001*$D$5</f>
        <v>143.75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244.375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06"/>
        <v>388.125</v>
      </c>
      <c r="Y1001" s="14">
        <f t="shared" si="307"/>
        <v>0</v>
      </c>
      <c r="Z1001" s="14">
        <f t="shared" si="308"/>
        <v>0</v>
      </c>
      <c r="AA1001" s="14">
        <f t="shared" si="309"/>
        <v>0</v>
      </c>
      <c r="AB1001" s="14">
        <f>R1001+W1001</f>
        <v>0</v>
      </c>
      <c r="AC1001" s="15">
        <f t="shared" ref="AC1001:AC1013" si="351">ROUND(X1001+Y1001+Z1001+AA1001+AB1001,1)</f>
        <v>388.1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3">
        <v>0</v>
      </c>
      <c r="C1002" s="21" t="s">
        <v>336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25</v>
      </c>
      <c r="J1002" s="13">
        <v>60</v>
      </c>
      <c r="K1002" s="13">
        <v>0</v>
      </c>
      <c r="L1002" s="13">
        <v>0</v>
      </c>
      <c r="M1002" s="13">
        <v>0</v>
      </c>
      <c r="N1002" s="14">
        <f>D1002*$D$6</f>
        <v>143.75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244.375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06"/>
        <v>388.125</v>
      </c>
      <c r="Y1002" s="14">
        <f t="shared" si="307"/>
        <v>0</v>
      </c>
      <c r="Z1002" s="14">
        <f t="shared" si="308"/>
        <v>0</v>
      </c>
      <c r="AA1002" s="14">
        <f t="shared" si="309"/>
        <v>0</v>
      </c>
      <c r="AB1002" s="14">
        <f t="shared" ref="AB1002:AB1013" si="352">R1002+W1002</f>
        <v>0</v>
      </c>
      <c r="AC1002" s="15">
        <f t="shared" si="351"/>
        <v>388.1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3">
        <v>0</v>
      </c>
      <c r="C1003" s="21" t="s">
        <v>337</v>
      </c>
      <c r="D1003" s="12">
        <v>125</v>
      </c>
      <c r="E1003" s="12">
        <v>0</v>
      </c>
      <c r="F1003" s="12">
        <v>0</v>
      </c>
      <c r="G1003" s="12">
        <v>0</v>
      </c>
      <c r="H1003" s="12">
        <v>0</v>
      </c>
      <c r="I1003" s="13">
        <v>25</v>
      </c>
      <c r="J1003" s="13">
        <v>60</v>
      </c>
      <c r="K1003" s="13">
        <v>0</v>
      </c>
      <c r="L1003" s="13">
        <v>0</v>
      </c>
      <c r="M1003" s="13">
        <v>0</v>
      </c>
      <c r="N1003" s="14">
        <f>D1003*$D$7</f>
        <v>143.75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244.375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06"/>
        <v>388.125</v>
      </c>
      <c r="Y1003" s="14">
        <f t="shared" si="307"/>
        <v>0</v>
      </c>
      <c r="Z1003" s="14">
        <f t="shared" si="308"/>
        <v>0</v>
      </c>
      <c r="AA1003" s="14">
        <f t="shared" si="309"/>
        <v>0</v>
      </c>
      <c r="AB1003" s="14">
        <f t="shared" si="352"/>
        <v>0</v>
      </c>
      <c r="AC1003" s="15">
        <f t="shared" si="351"/>
        <v>388.1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3"/>
      <c r="C1004" s="21" t="s">
        <v>338</v>
      </c>
      <c r="D1004" s="12">
        <v>125</v>
      </c>
      <c r="E1004" s="12">
        <v>0</v>
      </c>
      <c r="F1004" s="12">
        <v>0</v>
      </c>
      <c r="G1004" s="12">
        <v>0</v>
      </c>
      <c r="H1004" s="12">
        <v>0</v>
      </c>
      <c r="I1004" s="13">
        <v>25</v>
      </c>
      <c r="J1004" s="13">
        <v>60</v>
      </c>
      <c r="K1004" s="13">
        <v>0</v>
      </c>
      <c r="L1004" s="13">
        <v>0</v>
      </c>
      <c r="M1004" s="13">
        <v>0</v>
      </c>
      <c r="N1004" s="14">
        <f>D1004*$D$8</f>
        <v>143.75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244.375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06"/>
        <v>388.125</v>
      </c>
      <c r="Y1004" s="14">
        <f t="shared" si="307"/>
        <v>0</v>
      </c>
      <c r="Z1004" s="14">
        <f t="shared" si="308"/>
        <v>0</v>
      </c>
      <c r="AA1004" s="14">
        <f t="shared" si="309"/>
        <v>0</v>
      </c>
      <c r="AB1004" s="14">
        <f t="shared" si="352"/>
        <v>0</v>
      </c>
      <c r="AC1004" s="15">
        <f t="shared" si="351"/>
        <v>388.1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3"/>
      <c r="C1005" s="21" t="s">
        <v>1</v>
      </c>
      <c r="D1005" s="12">
        <v>62</v>
      </c>
      <c r="E1005" s="12">
        <v>125</v>
      </c>
      <c r="F1005" s="12">
        <v>0</v>
      </c>
      <c r="G1005" s="12">
        <v>0</v>
      </c>
      <c r="H1005" s="12">
        <v>0</v>
      </c>
      <c r="I1005" s="13">
        <v>25</v>
      </c>
      <c r="J1005" s="13">
        <v>60</v>
      </c>
      <c r="K1005" s="13">
        <v>90</v>
      </c>
      <c r="L1005" s="13">
        <v>0</v>
      </c>
      <c r="M1005" s="13">
        <v>0</v>
      </c>
      <c r="N1005" s="14">
        <f>D1005*$D$9</f>
        <v>65.72</v>
      </c>
      <c r="O1005" s="14">
        <f>E1005*$E$9</f>
        <v>132.5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55.862000000000002</v>
      </c>
      <c r="T1005" s="14">
        <f>(O1005/100)*(K1005*$K$9)</f>
        <v>166.95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06"/>
        <v>121.58199999999999</v>
      </c>
      <c r="Y1005" s="14">
        <f t="shared" si="307"/>
        <v>299.45</v>
      </c>
      <c r="Z1005" s="14">
        <f t="shared" si="308"/>
        <v>0</v>
      </c>
      <c r="AA1005" s="14">
        <f t="shared" si="309"/>
        <v>0</v>
      </c>
      <c r="AB1005" s="14">
        <f t="shared" si="352"/>
        <v>0</v>
      </c>
      <c r="AC1005" s="15">
        <f t="shared" si="351"/>
        <v>421</v>
      </c>
      <c r="AD1005" s="48">
        <f>(ROUND(AC1005-AC999,1)/AC999)</f>
        <v>8.4771965988147374E-2</v>
      </c>
      <c r="AE1005" s="113"/>
      <c r="AF1005" s="60"/>
      <c r="AH1005" s="62"/>
    </row>
    <row r="1006" spans="1:34">
      <c r="A1006" s="99" t="s">
        <v>820</v>
      </c>
      <c r="B1006" s="93"/>
      <c r="C1006" s="21" t="s">
        <v>2</v>
      </c>
      <c r="D1006" s="12">
        <v>62</v>
      </c>
      <c r="E1006" s="12">
        <v>0</v>
      </c>
      <c r="F1006" s="12">
        <v>125</v>
      </c>
      <c r="G1006" s="12">
        <v>0</v>
      </c>
      <c r="H1006" s="12">
        <v>0</v>
      </c>
      <c r="I1006" s="13">
        <v>25</v>
      </c>
      <c r="J1006" s="13">
        <v>60</v>
      </c>
      <c r="K1006" s="13">
        <v>45</v>
      </c>
      <c r="L1006" s="13">
        <v>45</v>
      </c>
      <c r="M1006" s="13">
        <v>0</v>
      </c>
      <c r="N1006" s="14">
        <f>D1006*$D$10</f>
        <v>65.72</v>
      </c>
      <c r="O1006" s="14">
        <f>E1006*$E$10</f>
        <v>0</v>
      </c>
      <c r="P1006" s="14">
        <f>F1006*$F$10</f>
        <v>132.5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55.862000000000002</v>
      </c>
      <c r="T1006" s="14">
        <f>(O1006/100)*(K1006*$J$10)</f>
        <v>0</v>
      </c>
      <c r="U1006" s="14">
        <f>(P1006/100)*(K1006*$K$10)+(P1006/100)*(L1006*$L$10)</f>
        <v>166.95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06"/>
        <v>121.58199999999999</v>
      </c>
      <c r="Y1006" s="14">
        <f t="shared" si="307"/>
        <v>0</v>
      </c>
      <c r="Z1006" s="14">
        <f t="shared" si="308"/>
        <v>299.45</v>
      </c>
      <c r="AA1006" s="14">
        <f t="shared" si="309"/>
        <v>0</v>
      </c>
      <c r="AB1006" s="14">
        <f t="shared" si="352"/>
        <v>0</v>
      </c>
      <c r="AC1006" s="15">
        <f t="shared" si="351"/>
        <v>421</v>
      </c>
      <c r="AD1006" s="48">
        <f>(ROUND(AC1006-AC999,1)/AC999)</f>
        <v>8.4771965988147374E-2</v>
      </c>
      <c r="AE1006" s="113"/>
      <c r="AF1006" s="60"/>
      <c r="AH1006" s="62"/>
    </row>
    <row r="1007" spans="1:34">
      <c r="A1007" s="99" t="s">
        <v>821</v>
      </c>
      <c r="B1007" s="93"/>
      <c r="C1007" s="21" t="s">
        <v>3</v>
      </c>
      <c r="D1007" s="12">
        <v>62</v>
      </c>
      <c r="E1007" s="12">
        <v>0</v>
      </c>
      <c r="F1007" s="12">
        <v>0</v>
      </c>
      <c r="G1007" s="12">
        <v>125</v>
      </c>
      <c r="H1007" s="12">
        <v>0</v>
      </c>
      <c r="I1007" s="13">
        <v>25</v>
      </c>
      <c r="J1007" s="13">
        <v>60</v>
      </c>
      <c r="K1007" s="13">
        <v>0</v>
      </c>
      <c r="L1007" s="13">
        <v>90</v>
      </c>
      <c r="M1007" s="13">
        <v>0</v>
      </c>
      <c r="N1007" s="14">
        <f>D1007*$D$11</f>
        <v>65.72</v>
      </c>
      <c r="O1007" s="14">
        <f>E1007*$E$11</f>
        <v>0</v>
      </c>
      <c r="P1007" s="14">
        <f>F1007*$F$11</f>
        <v>0</v>
      </c>
      <c r="Q1007" s="14">
        <f>G1007*$G$11</f>
        <v>132.5</v>
      </c>
      <c r="R1007" s="14">
        <f>H1007*$H$11</f>
        <v>0</v>
      </c>
      <c r="S1007" s="14">
        <f>(N1007/100)*(I1007*$I$11)+(N1007/100)*(J1007*$J$11)</f>
        <v>55.862000000000002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166.95</v>
      </c>
      <c r="W1007" s="14">
        <f>(R1007/100)*(K1007*$K$11)+(R1007/100)*(L1007*$L$11)</f>
        <v>0</v>
      </c>
      <c r="X1007" s="14">
        <f t="shared" si="306"/>
        <v>121.58199999999999</v>
      </c>
      <c r="Y1007" s="14">
        <f t="shared" si="307"/>
        <v>0</v>
      </c>
      <c r="Z1007" s="14">
        <f t="shared" si="308"/>
        <v>0</v>
      </c>
      <c r="AA1007" s="14">
        <f t="shared" si="309"/>
        <v>299.45</v>
      </c>
      <c r="AB1007" s="14">
        <f t="shared" si="352"/>
        <v>0</v>
      </c>
      <c r="AC1007" s="15">
        <f t="shared" si="351"/>
        <v>421</v>
      </c>
      <c r="AD1007" s="48">
        <f>(ROUND(AC1007-AC999,1)/AC999)</f>
        <v>8.4771965988147374E-2</v>
      </c>
      <c r="AE1007" s="113"/>
      <c r="AF1007" s="60"/>
      <c r="AH1007" s="62"/>
    </row>
    <row r="1008" spans="1:34">
      <c r="A1008" s="99" t="s">
        <v>822</v>
      </c>
      <c r="B1008" s="93"/>
      <c r="C1008" s="21" t="s">
        <v>4</v>
      </c>
      <c r="D1008" s="12">
        <v>62</v>
      </c>
      <c r="E1008" s="12">
        <v>0</v>
      </c>
      <c r="F1008" s="12">
        <v>0</v>
      </c>
      <c r="G1008" s="12">
        <v>0</v>
      </c>
      <c r="H1008" s="12">
        <v>125</v>
      </c>
      <c r="I1008" s="13">
        <v>25</v>
      </c>
      <c r="J1008" s="13">
        <v>60</v>
      </c>
      <c r="K1008" s="13">
        <v>45</v>
      </c>
      <c r="L1008" s="13">
        <v>45</v>
      </c>
      <c r="M1008" s="13">
        <v>0</v>
      </c>
      <c r="N1008" s="14">
        <f>D1008*$D$12</f>
        <v>65.72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132.5</v>
      </c>
      <c r="S1008" s="14">
        <f>(N1008/100)*(I1008*$I$12)+(N1008/100)*(J1008*$J$12)</f>
        <v>55.862000000000002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166.95</v>
      </c>
      <c r="X1008" s="14">
        <f t="shared" si="306"/>
        <v>121.58199999999999</v>
      </c>
      <c r="Y1008" s="14">
        <f t="shared" si="307"/>
        <v>0</v>
      </c>
      <c r="Z1008" s="14">
        <f t="shared" si="308"/>
        <v>0</v>
      </c>
      <c r="AA1008" s="14">
        <f t="shared" si="309"/>
        <v>0</v>
      </c>
      <c r="AB1008" s="14">
        <f t="shared" si="352"/>
        <v>299.45</v>
      </c>
      <c r="AC1008" s="15">
        <f t="shared" si="351"/>
        <v>421</v>
      </c>
      <c r="AD1008" s="48">
        <f>(ROUND(AC1008-AC999,1)/AC999)</f>
        <v>8.4771965988147374E-2</v>
      </c>
      <c r="AE1008" s="113"/>
      <c r="AF1008" s="60"/>
      <c r="AH1008" s="62"/>
    </row>
    <row r="1009" spans="1:34">
      <c r="A1009" s="99" t="s">
        <v>823</v>
      </c>
      <c r="B1009" s="93"/>
      <c r="C1009" s="21" t="s">
        <v>326</v>
      </c>
      <c r="D1009" s="12">
        <v>125</v>
      </c>
      <c r="E1009" s="12">
        <v>0</v>
      </c>
      <c r="F1009" s="12">
        <v>0</v>
      </c>
      <c r="G1009" s="12">
        <v>0</v>
      </c>
      <c r="H1009" s="12">
        <v>0</v>
      </c>
      <c r="I1009" s="13">
        <v>25</v>
      </c>
      <c r="J1009" s="13">
        <v>60</v>
      </c>
      <c r="K1009" s="13">
        <v>0</v>
      </c>
      <c r="L1009" s="13">
        <v>0</v>
      </c>
      <c r="M1009" s="13">
        <v>72</v>
      </c>
      <c r="N1009" s="14">
        <f>D1009*$D$13</f>
        <v>132.5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303.42499999999995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435.92499999999995</v>
      </c>
      <c r="Y1009" s="14">
        <f t="shared" si="307"/>
        <v>0</v>
      </c>
      <c r="Z1009" s="14">
        <f t="shared" si="308"/>
        <v>0</v>
      </c>
      <c r="AA1009" s="14">
        <f t="shared" si="309"/>
        <v>0</v>
      </c>
      <c r="AB1009" s="14">
        <f t="shared" si="352"/>
        <v>0</v>
      </c>
      <c r="AC1009" s="15">
        <f t="shared" si="351"/>
        <v>435.9</v>
      </c>
      <c r="AD1009" s="48">
        <f>(ROUND(AC1009-AC999,1)/AC999)</f>
        <v>0.12316413295542385</v>
      </c>
      <c r="AE1009" s="113"/>
      <c r="AF1009" s="60"/>
      <c r="AH1009" s="62"/>
    </row>
    <row r="1010" spans="1:34">
      <c r="A1010" s="99" t="s">
        <v>824</v>
      </c>
      <c r="B1010" s="93"/>
      <c r="C1010" s="21" t="s">
        <v>327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25</v>
      </c>
      <c r="J1010" s="13">
        <v>60</v>
      </c>
      <c r="K1010" s="13">
        <v>72</v>
      </c>
      <c r="L1010" s="13">
        <v>0</v>
      </c>
      <c r="M1010" s="13">
        <v>0</v>
      </c>
      <c r="N1010" s="14">
        <f>D1010*$D$14</f>
        <v>132.5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303.42499999999995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06"/>
        <v>435.92499999999995</v>
      </c>
      <c r="Y1010" s="14">
        <f t="shared" si="307"/>
        <v>0</v>
      </c>
      <c r="Z1010" s="14">
        <f t="shared" si="308"/>
        <v>0</v>
      </c>
      <c r="AA1010" s="14">
        <f t="shared" si="309"/>
        <v>0</v>
      </c>
      <c r="AB1010" s="14">
        <f t="shared" si="352"/>
        <v>0</v>
      </c>
      <c r="AC1010" s="15">
        <f t="shared" si="351"/>
        <v>435.9</v>
      </c>
      <c r="AD1010" s="48">
        <f>(ROUND(AC1010-AC999,1)/AC999)</f>
        <v>0.12316413295542385</v>
      </c>
      <c r="AE1010" s="113"/>
      <c r="AF1010" s="60"/>
      <c r="AH1010" s="62"/>
    </row>
    <row r="1011" spans="1:34">
      <c r="A1011" s="99"/>
      <c r="B1011" s="93"/>
      <c r="C1011" s="21" t="s">
        <v>328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25</v>
      </c>
      <c r="J1011" s="13">
        <v>60</v>
      </c>
      <c r="K1011" s="13">
        <v>0</v>
      </c>
      <c r="L1011" s="13">
        <v>72</v>
      </c>
      <c r="M1011" s="13">
        <v>0</v>
      </c>
      <c r="N1011" s="14">
        <f>D1011*$D$15</f>
        <v>132.5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303.42499999999995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06"/>
        <v>435.92499999999995</v>
      </c>
      <c r="Y1011" s="14">
        <f t="shared" si="307"/>
        <v>0</v>
      </c>
      <c r="Z1011" s="14">
        <f t="shared" si="308"/>
        <v>0</v>
      </c>
      <c r="AA1011" s="14">
        <f t="shared" si="309"/>
        <v>0</v>
      </c>
      <c r="AB1011" s="14">
        <f t="shared" si="352"/>
        <v>0</v>
      </c>
      <c r="AC1011" s="15">
        <f t="shared" si="351"/>
        <v>435.9</v>
      </c>
      <c r="AD1011" s="48">
        <f>(ROUND(AC1011-AC999,1)/AC999)</f>
        <v>0.12316413295542385</v>
      </c>
      <c r="AE1011" s="113"/>
      <c r="AF1011" s="60"/>
      <c r="AH1011" s="62"/>
    </row>
    <row r="1012" spans="1:34">
      <c r="A1012" s="99"/>
      <c r="B1012" s="93"/>
      <c r="C1012" s="21" t="s">
        <v>324</v>
      </c>
      <c r="D1012" s="12">
        <v>125</v>
      </c>
      <c r="E1012" s="12">
        <v>0</v>
      </c>
      <c r="F1012" s="12">
        <v>0</v>
      </c>
      <c r="G1012" s="12">
        <v>0</v>
      </c>
      <c r="H1012" s="12">
        <v>0</v>
      </c>
      <c r="I1012" s="13">
        <v>25</v>
      </c>
      <c r="J1012" s="13">
        <v>90</v>
      </c>
      <c r="K1012" s="13">
        <v>0</v>
      </c>
      <c r="L1012" s="13">
        <v>0</v>
      </c>
      <c r="M1012" s="13">
        <v>0</v>
      </c>
      <c r="N1012" s="14">
        <f>D1012*$D$16</f>
        <v>132.5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331.25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06"/>
        <v>463.75</v>
      </c>
      <c r="Y1012" s="14">
        <f t="shared" si="307"/>
        <v>0</v>
      </c>
      <c r="Z1012" s="14">
        <f t="shared" si="308"/>
        <v>0</v>
      </c>
      <c r="AA1012" s="14">
        <f t="shared" si="309"/>
        <v>0</v>
      </c>
      <c r="AB1012" s="14">
        <f t="shared" si="352"/>
        <v>0</v>
      </c>
      <c r="AC1012" s="15">
        <f t="shared" si="351"/>
        <v>463.8</v>
      </c>
      <c r="AD1012" s="48">
        <f>(ROUND(AC1012-AC999,1)/AC999)</f>
        <v>0.19505282143777378</v>
      </c>
      <c r="AE1012" s="113" t="s">
        <v>790</v>
      </c>
      <c r="AF1012" s="60"/>
      <c r="AH1012" s="62"/>
    </row>
    <row r="1013" spans="1:34">
      <c r="A1013" s="99"/>
      <c r="B1013" s="93"/>
      <c r="C1013" s="21" t="s">
        <v>325</v>
      </c>
      <c r="D1013" s="12">
        <v>125</v>
      </c>
      <c r="E1013" s="12">
        <v>0</v>
      </c>
      <c r="F1013" s="12">
        <v>0</v>
      </c>
      <c r="G1013" s="12">
        <v>0</v>
      </c>
      <c r="H1013" s="12">
        <v>0</v>
      </c>
      <c r="I1013" s="13">
        <v>60</v>
      </c>
      <c r="J1013" s="13">
        <v>60</v>
      </c>
      <c r="K1013" s="13">
        <v>0</v>
      </c>
      <c r="L1013" s="13">
        <v>0</v>
      </c>
      <c r="M1013" s="13">
        <v>0</v>
      </c>
      <c r="N1013" s="14">
        <f>D1013*$D$17</f>
        <v>132.5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278.25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06"/>
        <v>410.75</v>
      </c>
      <c r="Y1013" s="14">
        <f t="shared" si="307"/>
        <v>0</v>
      </c>
      <c r="Z1013" s="14">
        <f t="shared" si="308"/>
        <v>0</v>
      </c>
      <c r="AA1013" s="14">
        <f t="shared" si="309"/>
        <v>0</v>
      </c>
      <c r="AB1013" s="14">
        <f t="shared" si="352"/>
        <v>0</v>
      </c>
      <c r="AC1013" s="15">
        <f t="shared" si="351"/>
        <v>410.8</v>
      </c>
      <c r="AD1013" s="48">
        <f>(ROUND(AC1013-AC999,1)/AC999)</f>
        <v>5.849007987632053E-2</v>
      </c>
      <c r="AE1013" s="113"/>
      <c r="AF1013" s="60"/>
      <c r="AH1013" s="62"/>
    </row>
    <row r="1014" spans="1:34">
      <c r="A1014" s="106" t="s">
        <v>0</v>
      </c>
      <c r="B1014" s="90" t="s">
        <v>54</v>
      </c>
      <c r="C1014" s="50" t="s">
        <v>241</v>
      </c>
      <c r="D1014" s="11">
        <v>120</v>
      </c>
      <c r="E1014" s="11">
        <v>0</v>
      </c>
      <c r="F1014" s="11">
        <v>50</v>
      </c>
      <c r="G1014" s="11">
        <v>0</v>
      </c>
      <c r="H1014" s="11">
        <v>0</v>
      </c>
      <c r="I1014" s="51">
        <v>50</v>
      </c>
      <c r="J1014" s="51">
        <v>20</v>
      </c>
      <c r="K1014" s="51">
        <v>15</v>
      </c>
      <c r="L1014" s="51">
        <v>15</v>
      </c>
      <c r="M1014" s="51">
        <v>0</v>
      </c>
      <c r="N1014" s="52">
        <f>D1014*$D$3</f>
        <v>138</v>
      </c>
      <c r="O1014" s="52">
        <f>E1014*$E$3</f>
        <v>0</v>
      </c>
      <c r="P1014" s="52">
        <f>F1014*$F$3</f>
        <v>57.499999999999993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193.2</v>
      </c>
      <c r="T1014" s="52">
        <f>(O1014/100)*(K1014*$K$3)</f>
        <v>0</v>
      </c>
      <c r="U1014" s="52">
        <f>(P1014/100)*(K1014*$K$3)+(P1014/100)*(L1014*$L$3)</f>
        <v>34.5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6"/>
        <v>331.2</v>
      </c>
      <c r="Y1014" s="52">
        <f t="shared" si="307"/>
        <v>0</v>
      </c>
      <c r="Z1014" s="52">
        <f t="shared" si="308"/>
        <v>92</v>
      </c>
      <c r="AA1014" s="52">
        <f t="shared" si="309"/>
        <v>0</v>
      </c>
      <c r="AB1014" s="52">
        <f>R1014+W1014</f>
        <v>0</v>
      </c>
      <c r="AC1014" s="53">
        <f>ROUND(X1014+Y1014+Z1014+AA1014+AB1014,1)</f>
        <v>423.2</v>
      </c>
      <c r="AD1014" s="58"/>
      <c r="AE1014" s="113"/>
      <c r="AF1014" s="60"/>
      <c r="AH1014" s="62"/>
    </row>
    <row r="1015" spans="1:34">
      <c r="A1015" s="99" t="s">
        <v>791</v>
      </c>
      <c r="B1015" s="91">
        <v>24</v>
      </c>
      <c r="C1015" s="21" t="s">
        <v>323</v>
      </c>
      <c r="D1015" s="12">
        <v>120</v>
      </c>
      <c r="E1015" s="12">
        <v>0</v>
      </c>
      <c r="F1015" s="12">
        <v>50</v>
      </c>
      <c r="G1015" s="12">
        <v>0</v>
      </c>
      <c r="H1015" s="12">
        <v>0</v>
      </c>
      <c r="I1015" s="13">
        <v>70</v>
      </c>
      <c r="J1015" s="13">
        <v>30</v>
      </c>
      <c r="K1015" s="13">
        <v>15</v>
      </c>
      <c r="L1015" s="13">
        <v>15</v>
      </c>
      <c r="M1015" s="13">
        <v>0</v>
      </c>
      <c r="N1015" s="14">
        <f>D1015*$D$4</f>
        <v>127.2</v>
      </c>
      <c r="O1015" s="14">
        <f>E1015*$E$4</f>
        <v>0</v>
      </c>
      <c r="P1015" s="14">
        <f>F1015*$F$4</f>
        <v>53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254.40000000000003</v>
      </c>
      <c r="T1015" s="14">
        <f>(O1015/100)*(K1015*$K$4)</f>
        <v>0</v>
      </c>
      <c r="U1015" s="14">
        <f>(P1015/100)*(K1015*$K$4)+(P1015/100)*(L1015*$L$4)</f>
        <v>31.8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381.6</v>
      </c>
      <c r="Y1015" s="14">
        <f t="shared" ref="Y1015:Y1028" si="354">O1015+T1015</f>
        <v>0</v>
      </c>
      <c r="Z1015" s="14">
        <f t="shared" ref="Z1015:Z1028" si="355">P1015+U1015</f>
        <v>84.8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466.4</v>
      </c>
      <c r="AD1015" s="48">
        <f>(ROUND(AC1015-AC1014,1)/AC1014)</f>
        <v>0.10207939508506617</v>
      </c>
      <c r="AE1015" s="113"/>
      <c r="AF1015" s="60"/>
      <c r="AH1015" s="62"/>
    </row>
    <row r="1016" spans="1:34">
      <c r="A1016" s="99" t="s">
        <v>792</v>
      </c>
      <c r="B1016" s="91">
        <v>18</v>
      </c>
      <c r="C1016" s="21" t="s">
        <v>825</v>
      </c>
      <c r="D1016" s="12">
        <v>120</v>
      </c>
      <c r="E1016" s="12">
        <v>0</v>
      </c>
      <c r="F1016" s="12">
        <v>50</v>
      </c>
      <c r="G1016" s="12">
        <v>0</v>
      </c>
      <c r="H1016" s="12">
        <v>0</v>
      </c>
      <c r="I1016" s="13">
        <v>50</v>
      </c>
      <c r="J1016" s="13">
        <v>20</v>
      </c>
      <c r="K1016" s="13">
        <v>15</v>
      </c>
      <c r="L1016" s="13">
        <v>15</v>
      </c>
      <c r="M1016" s="13">
        <v>0</v>
      </c>
      <c r="N1016" s="14">
        <f>D1016*$D$5</f>
        <v>138</v>
      </c>
      <c r="O1016" s="14">
        <f>E1016*$E$5</f>
        <v>0</v>
      </c>
      <c r="P1016" s="14">
        <f>F1016*$F$5</f>
        <v>57.499999999999993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193.2</v>
      </c>
      <c r="T1016" s="14">
        <f>(O1016/100)*(K1016*$K$5)</f>
        <v>0</v>
      </c>
      <c r="U1016" s="14">
        <f>(P1016/100)*(K1016*$K$5)+(P1016/100)*(L1016*$L$5)</f>
        <v>34.5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331.2</v>
      </c>
      <c r="Y1016" s="14">
        <f t="shared" si="354"/>
        <v>0</v>
      </c>
      <c r="Z1016" s="14">
        <f t="shared" si="355"/>
        <v>92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423.2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1">
        <v>20</v>
      </c>
      <c r="C1017" s="21" t="s">
        <v>336</v>
      </c>
      <c r="D1017" s="12">
        <v>120</v>
      </c>
      <c r="E1017" s="12">
        <v>0</v>
      </c>
      <c r="F1017" s="12">
        <v>50</v>
      </c>
      <c r="G1017" s="12">
        <v>0</v>
      </c>
      <c r="H1017" s="12">
        <v>0</v>
      </c>
      <c r="I1017" s="13">
        <v>50</v>
      </c>
      <c r="J1017" s="13">
        <v>20</v>
      </c>
      <c r="K1017" s="13">
        <v>15</v>
      </c>
      <c r="L1017" s="13">
        <v>15</v>
      </c>
      <c r="M1017" s="13">
        <v>0</v>
      </c>
      <c r="N1017" s="14">
        <f>D1017*$D$6</f>
        <v>138</v>
      </c>
      <c r="O1017" s="14">
        <f>E1017*$E$6</f>
        <v>0</v>
      </c>
      <c r="P1017" s="14">
        <f>F1017*$F$6</f>
        <v>57.499999999999993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193.2</v>
      </c>
      <c r="T1017" s="14">
        <f>(O1017/100)*(K1017*$K$6)</f>
        <v>0</v>
      </c>
      <c r="U1017" s="14">
        <f>(P1017/100)*(K1017*$K$6)+(P1017/100)*(L1017*$L$6)</f>
        <v>34.5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331.2</v>
      </c>
      <c r="Y1017" s="14">
        <f t="shared" si="354"/>
        <v>0</v>
      </c>
      <c r="Z1017" s="14">
        <f t="shared" si="355"/>
        <v>92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423.2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1">
        <v>20</v>
      </c>
      <c r="C1018" s="21" t="s">
        <v>337</v>
      </c>
      <c r="D1018" s="12">
        <v>120</v>
      </c>
      <c r="E1018" s="12">
        <v>0</v>
      </c>
      <c r="F1018" s="12">
        <v>50</v>
      </c>
      <c r="G1018" s="12">
        <v>0</v>
      </c>
      <c r="H1018" s="12">
        <v>0</v>
      </c>
      <c r="I1018" s="13">
        <v>50</v>
      </c>
      <c r="J1018" s="13">
        <v>20</v>
      </c>
      <c r="K1018" s="13">
        <v>15</v>
      </c>
      <c r="L1018" s="13">
        <v>15</v>
      </c>
      <c r="M1018" s="13">
        <v>0</v>
      </c>
      <c r="N1018" s="14">
        <f>D1018*$D$7</f>
        <v>138</v>
      </c>
      <c r="O1018" s="14">
        <f>E1018*$E$7</f>
        <v>0</v>
      </c>
      <c r="P1018" s="14">
        <f>F1018*$F$7</f>
        <v>57.499999999999993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193.2</v>
      </c>
      <c r="T1018" s="14">
        <f>(O1018/100)*(K1018*$K$7)</f>
        <v>0</v>
      </c>
      <c r="U1018" s="14">
        <f>(P1018/100)*(K1018*$K$7)+(P1018/100)*(L1018*$L$7)</f>
        <v>34.5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331.2</v>
      </c>
      <c r="Y1018" s="14">
        <f t="shared" si="354"/>
        <v>0</v>
      </c>
      <c r="Z1018" s="14">
        <f t="shared" si="355"/>
        <v>92</v>
      </c>
      <c r="AA1018" s="14">
        <f t="shared" si="356"/>
        <v>0</v>
      </c>
      <c r="AB1018" s="14">
        <f t="shared" si="358"/>
        <v>0</v>
      </c>
      <c r="AC1018" s="15">
        <f t="shared" si="357"/>
        <v>423.2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1"/>
      <c r="C1019" s="21" t="s">
        <v>338</v>
      </c>
      <c r="D1019" s="12">
        <v>120</v>
      </c>
      <c r="E1019" s="12">
        <v>0</v>
      </c>
      <c r="F1019" s="12">
        <v>50</v>
      </c>
      <c r="G1019" s="12">
        <v>0</v>
      </c>
      <c r="H1019" s="12">
        <v>0</v>
      </c>
      <c r="I1019" s="13">
        <v>50</v>
      </c>
      <c r="J1019" s="13">
        <v>20</v>
      </c>
      <c r="K1019" s="13">
        <v>15</v>
      </c>
      <c r="L1019" s="13">
        <v>15</v>
      </c>
      <c r="M1019" s="13">
        <v>0</v>
      </c>
      <c r="N1019" s="14">
        <f>D1019*$D$8</f>
        <v>138</v>
      </c>
      <c r="O1019" s="14">
        <f>E1019*$E$8</f>
        <v>0</v>
      </c>
      <c r="P1019" s="14">
        <f>F1019*$F$8</f>
        <v>57.499999999999993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193.2</v>
      </c>
      <c r="T1019" s="14">
        <f>(O1019/100)*(K1019*$K$8)</f>
        <v>0</v>
      </c>
      <c r="U1019" s="14">
        <f>(P1019/100)*(K1019*$K$8)+(P1019/100)*(L1019*$L$8)</f>
        <v>34.5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331.2</v>
      </c>
      <c r="Y1019" s="14">
        <f t="shared" si="354"/>
        <v>0</v>
      </c>
      <c r="Z1019" s="14">
        <f t="shared" si="355"/>
        <v>92</v>
      </c>
      <c r="AA1019" s="14">
        <f t="shared" si="356"/>
        <v>0</v>
      </c>
      <c r="AB1019" s="14">
        <f t="shared" si="358"/>
        <v>0</v>
      </c>
      <c r="AC1019" s="15">
        <f t="shared" si="357"/>
        <v>423.2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1"/>
      <c r="C1020" s="21" t="s">
        <v>1</v>
      </c>
      <c r="D1020" s="12">
        <v>60</v>
      </c>
      <c r="E1020" s="12">
        <v>120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120</v>
      </c>
      <c r="L1020" s="13">
        <v>0</v>
      </c>
      <c r="M1020" s="13">
        <v>0</v>
      </c>
      <c r="N1020" s="14">
        <f>D1020*$D$9</f>
        <v>63.6</v>
      </c>
      <c r="O1020" s="14">
        <f>E1020*$E$9</f>
        <v>127.2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44.52</v>
      </c>
      <c r="T1020" s="14">
        <f>(O1020/100)*(K1020*$K$9)</f>
        <v>213.696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108.12</v>
      </c>
      <c r="Y1020" s="14">
        <f t="shared" si="354"/>
        <v>340.89600000000002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449</v>
      </c>
      <c r="AD1020" s="48">
        <f>(ROUND(AC1020-AC1014,1)/AC1014)</f>
        <v>6.0964083175803409E-2</v>
      </c>
      <c r="AE1020" s="113"/>
      <c r="AF1020" s="60"/>
      <c r="AH1020" s="62"/>
    </row>
    <row r="1021" spans="1:34">
      <c r="A1021" s="99" t="s">
        <v>820</v>
      </c>
      <c r="B1021" s="91"/>
      <c r="C1021" s="21" t="s">
        <v>2</v>
      </c>
      <c r="D1021" s="12">
        <v>60</v>
      </c>
      <c r="E1021" s="12">
        <v>0</v>
      </c>
      <c r="F1021" s="12">
        <v>120</v>
      </c>
      <c r="G1021" s="12">
        <v>0</v>
      </c>
      <c r="H1021" s="12">
        <v>0</v>
      </c>
      <c r="I1021" s="13">
        <v>50</v>
      </c>
      <c r="J1021" s="13">
        <v>20</v>
      </c>
      <c r="K1021" s="13">
        <v>80</v>
      </c>
      <c r="L1021" s="13">
        <v>80</v>
      </c>
      <c r="M1021" s="13">
        <v>0</v>
      </c>
      <c r="N1021" s="14">
        <f>D1021*$D$10</f>
        <v>63.6</v>
      </c>
      <c r="O1021" s="14">
        <f>E1021*$E$10</f>
        <v>0</v>
      </c>
      <c r="P1021" s="14">
        <f>F1021*$F$10</f>
        <v>127.2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44.52</v>
      </c>
      <c r="T1021" s="14">
        <f>(O1021/100)*(K1021*$J$10)</f>
        <v>0</v>
      </c>
      <c r="U1021" s="14">
        <f>(P1021/100)*(K1021*$K$10)+(P1021/100)*(L1021*$L$10)</f>
        <v>284.928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108.12</v>
      </c>
      <c r="Y1021" s="14">
        <f t="shared" si="354"/>
        <v>0</v>
      </c>
      <c r="Z1021" s="14">
        <f t="shared" si="355"/>
        <v>412.12799999999999</v>
      </c>
      <c r="AA1021" s="14">
        <f t="shared" si="356"/>
        <v>0</v>
      </c>
      <c r="AB1021" s="14">
        <f t="shared" si="358"/>
        <v>0</v>
      </c>
      <c r="AC1021" s="15">
        <f t="shared" si="357"/>
        <v>520.20000000000005</v>
      </c>
      <c r="AD1021" s="48">
        <f>(ROUND(AC1021-AC1014,1)/AC1014)</f>
        <v>0.22920604914933837</v>
      </c>
      <c r="AE1021" s="113"/>
      <c r="AF1021" s="60"/>
      <c r="AH1021" s="62"/>
    </row>
    <row r="1022" spans="1:34">
      <c r="A1022" s="99" t="s">
        <v>821</v>
      </c>
      <c r="B1022" s="91"/>
      <c r="C1022" s="21" t="s">
        <v>3</v>
      </c>
      <c r="D1022" s="12">
        <v>60</v>
      </c>
      <c r="E1022" s="12">
        <v>0</v>
      </c>
      <c r="F1022" s="12">
        <v>0</v>
      </c>
      <c r="G1022" s="12">
        <v>120</v>
      </c>
      <c r="H1022" s="12">
        <v>0</v>
      </c>
      <c r="I1022" s="13">
        <v>50</v>
      </c>
      <c r="J1022" s="13">
        <v>20</v>
      </c>
      <c r="K1022" s="13">
        <v>0</v>
      </c>
      <c r="L1022" s="13">
        <v>120</v>
      </c>
      <c r="M1022" s="13">
        <v>0</v>
      </c>
      <c r="N1022" s="14">
        <f>D1022*$D$11</f>
        <v>63.6</v>
      </c>
      <c r="O1022" s="14">
        <f>E1022*$E$11</f>
        <v>0</v>
      </c>
      <c r="P1022" s="14">
        <f>F1022*$F$11</f>
        <v>0</v>
      </c>
      <c r="Q1022" s="14">
        <f>G1022*$G$11</f>
        <v>127.2</v>
      </c>
      <c r="R1022" s="14">
        <f>H1022*$H$11</f>
        <v>0</v>
      </c>
      <c r="S1022" s="14">
        <f>(N1022/100)*(I1022*$I$11)+(N1022/100)*(J1022*$J$11)</f>
        <v>44.52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213.696</v>
      </c>
      <c r="W1022" s="14">
        <f>(R1022/100)*(K1022*$K$11)+(R1022/100)*(L1022*$L$11)</f>
        <v>0</v>
      </c>
      <c r="X1022" s="14">
        <f t="shared" si="353"/>
        <v>108.12</v>
      </c>
      <c r="Y1022" s="14">
        <f t="shared" si="354"/>
        <v>0</v>
      </c>
      <c r="Z1022" s="14">
        <f t="shared" si="355"/>
        <v>0</v>
      </c>
      <c r="AA1022" s="14">
        <f t="shared" si="356"/>
        <v>340.89600000000002</v>
      </c>
      <c r="AB1022" s="14">
        <f t="shared" si="358"/>
        <v>0</v>
      </c>
      <c r="AC1022" s="15">
        <f t="shared" si="357"/>
        <v>449</v>
      </c>
      <c r="AD1022" s="48">
        <f>(ROUND(AC1022-AC1014,1)/AC1014)</f>
        <v>6.0964083175803409E-2</v>
      </c>
      <c r="AE1022" s="113"/>
      <c r="AF1022" s="60"/>
      <c r="AH1022" s="62"/>
    </row>
    <row r="1023" spans="1:34">
      <c r="A1023" s="99" t="s">
        <v>822</v>
      </c>
      <c r="B1023" s="91"/>
      <c r="C1023" s="21" t="s">
        <v>4</v>
      </c>
      <c r="D1023" s="12">
        <v>60</v>
      </c>
      <c r="E1023" s="12">
        <v>0</v>
      </c>
      <c r="F1023" s="12">
        <v>0</v>
      </c>
      <c r="G1023" s="12">
        <v>0</v>
      </c>
      <c r="H1023" s="12">
        <v>120</v>
      </c>
      <c r="I1023" s="13">
        <v>50</v>
      </c>
      <c r="J1023" s="13">
        <v>20</v>
      </c>
      <c r="K1023" s="13">
        <v>60</v>
      </c>
      <c r="L1023" s="13">
        <v>60</v>
      </c>
      <c r="M1023" s="13">
        <v>0</v>
      </c>
      <c r="N1023" s="14">
        <f>D1023*$D$12</f>
        <v>63.6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127.2</v>
      </c>
      <c r="S1023" s="14">
        <f>(N1023/100)*(I1023*$I$12)+(N1023/100)*(J1023*$J$12)</f>
        <v>44.52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213.696</v>
      </c>
      <c r="X1023" s="14">
        <f t="shared" si="353"/>
        <v>108.12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340.89600000000002</v>
      </c>
      <c r="AC1023" s="15">
        <f t="shared" si="357"/>
        <v>449</v>
      </c>
      <c r="AD1023" s="48">
        <f>(ROUND(AC1023-AC1014,1)/AC1014)</f>
        <v>6.0964083175803409E-2</v>
      </c>
      <c r="AE1023" s="113"/>
      <c r="AF1023" s="60"/>
      <c r="AH1023" s="62"/>
    </row>
    <row r="1024" spans="1:34">
      <c r="A1024" s="99" t="s">
        <v>823</v>
      </c>
      <c r="B1024" s="91"/>
      <c r="C1024" s="21" t="s">
        <v>326</v>
      </c>
      <c r="D1024" s="12">
        <v>120</v>
      </c>
      <c r="E1024" s="12">
        <v>0</v>
      </c>
      <c r="F1024" s="12">
        <v>50</v>
      </c>
      <c r="G1024" s="12">
        <v>0</v>
      </c>
      <c r="H1024" s="12">
        <v>0</v>
      </c>
      <c r="I1024" s="13">
        <v>50</v>
      </c>
      <c r="J1024" s="13">
        <v>20</v>
      </c>
      <c r="K1024" s="13">
        <v>15</v>
      </c>
      <c r="L1024" s="13">
        <v>15</v>
      </c>
      <c r="M1024" s="13">
        <v>50</v>
      </c>
      <c r="N1024" s="14">
        <f>D1024*$D$13</f>
        <v>127.2</v>
      </c>
      <c r="O1024" s="14">
        <f>E1024*$E$13</f>
        <v>0</v>
      </c>
      <c r="P1024" s="14">
        <f>F1024*$F$13</f>
        <v>53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216.24</v>
      </c>
      <c r="T1024" s="14">
        <f>(O1024/100)*(K1024*$K$13)+(O1024/100)*(M1024*$M$13)</f>
        <v>0</v>
      </c>
      <c r="U1024" s="14">
        <f>(P1024/100)*(K1024*$K$13)+(P1024/100)*(L1024*$L$13)+(P1024/100)*(M1024*$M$13)</f>
        <v>68.900000000000006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343.44</v>
      </c>
      <c r="Y1024" s="14">
        <f t="shared" si="354"/>
        <v>0</v>
      </c>
      <c r="Z1024" s="14">
        <f t="shared" si="355"/>
        <v>121.9</v>
      </c>
      <c r="AA1024" s="14">
        <f t="shared" si="356"/>
        <v>0</v>
      </c>
      <c r="AB1024" s="14">
        <f t="shared" si="358"/>
        <v>0</v>
      </c>
      <c r="AC1024" s="15">
        <f t="shared" si="357"/>
        <v>465.3</v>
      </c>
      <c r="AD1024" s="48">
        <f>(ROUND(AC1024-AC1014,1)/AC1014)</f>
        <v>9.9480151228733465E-2</v>
      </c>
      <c r="AE1024" s="113"/>
      <c r="AF1024" s="60"/>
      <c r="AH1024" s="62"/>
    </row>
    <row r="1025" spans="1:34">
      <c r="A1025" s="99" t="s">
        <v>824</v>
      </c>
      <c r="B1025" s="91"/>
      <c r="C1025" s="21" t="s">
        <v>327</v>
      </c>
      <c r="D1025" s="12">
        <v>120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100</v>
      </c>
      <c r="L1025" s="13">
        <v>0</v>
      </c>
      <c r="M1025" s="13">
        <v>0</v>
      </c>
      <c r="N1025" s="14">
        <f>D1025*$D$14</f>
        <v>127.2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343.44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470.64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470.6</v>
      </c>
      <c r="AD1025" s="48">
        <f>(ROUND(AC1025-AC1014,1)/AC1014)</f>
        <v>0.11200378071833648</v>
      </c>
      <c r="AE1025" s="113"/>
      <c r="AF1025" s="60"/>
      <c r="AH1025" s="62"/>
    </row>
    <row r="1026" spans="1:34">
      <c r="A1026" s="99"/>
      <c r="B1026" s="91"/>
      <c r="C1026" s="21" t="s">
        <v>328</v>
      </c>
      <c r="D1026" s="12">
        <v>120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100</v>
      </c>
      <c r="M1026" s="13">
        <v>0</v>
      </c>
      <c r="N1026" s="14">
        <f>D1026*$D$15</f>
        <v>127.2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343.44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470.64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470.6</v>
      </c>
      <c r="AD1026" s="48">
        <f>(ROUND(AC1026-AC1014,1)/AC1014)</f>
        <v>0.11200378071833648</v>
      </c>
      <c r="AE1026" s="113"/>
      <c r="AF1026" s="60"/>
      <c r="AH1026" s="62"/>
    </row>
    <row r="1027" spans="1:34">
      <c r="A1027" s="99"/>
      <c r="B1027" s="91"/>
      <c r="C1027" s="21" t="s">
        <v>324</v>
      </c>
      <c r="D1027" s="12">
        <v>120</v>
      </c>
      <c r="E1027" s="12">
        <v>0</v>
      </c>
      <c r="F1027" s="12">
        <v>50</v>
      </c>
      <c r="G1027" s="12">
        <v>0</v>
      </c>
      <c r="H1027" s="12">
        <v>0</v>
      </c>
      <c r="I1027" s="13">
        <v>50</v>
      </c>
      <c r="J1027" s="13">
        <v>60</v>
      </c>
      <c r="K1027" s="13">
        <v>15</v>
      </c>
      <c r="L1027" s="13">
        <v>15</v>
      </c>
      <c r="M1027" s="13">
        <v>0</v>
      </c>
      <c r="N1027" s="14">
        <f>D1027*$D$16</f>
        <v>127.2</v>
      </c>
      <c r="O1027" s="14">
        <f>E1027*$E$16</f>
        <v>0</v>
      </c>
      <c r="P1027" s="14">
        <f>F1027*$F$16</f>
        <v>53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254.4</v>
      </c>
      <c r="T1027" s="14">
        <f>(O1027/100)*(K1027*$K$16)</f>
        <v>0</v>
      </c>
      <c r="U1027" s="14">
        <f>(P1027/100)*(K1027*$K$16)+(P1027/100)*(L1027*$L$16)</f>
        <v>15.9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381.6</v>
      </c>
      <c r="Y1027" s="14">
        <f t="shared" si="354"/>
        <v>0</v>
      </c>
      <c r="Z1027" s="14">
        <f t="shared" si="355"/>
        <v>68.900000000000006</v>
      </c>
      <c r="AA1027" s="14">
        <f t="shared" si="356"/>
        <v>0</v>
      </c>
      <c r="AB1027" s="14">
        <f t="shared" si="358"/>
        <v>0</v>
      </c>
      <c r="AC1027" s="15">
        <f t="shared" si="357"/>
        <v>450.5</v>
      </c>
      <c r="AD1027" s="48">
        <f>(ROUND(AC1027-AC1014,1)/AC1014)</f>
        <v>6.4508506616257094E-2</v>
      </c>
      <c r="AE1027" s="113" t="s">
        <v>790</v>
      </c>
      <c r="AF1027" s="60"/>
      <c r="AH1027" s="62"/>
    </row>
    <row r="1028" spans="1:34">
      <c r="A1028" s="99"/>
      <c r="B1028" s="91"/>
      <c r="C1028" s="21" t="s">
        <v>325</v>
      </c>
      <c r="D1028" s="12">
        <v>120</v>
      </c>
      <c r="E1028" s="12">
        <v>0</v>
      </c>
      <c r="F1028" s="12">
        <v>50</v>
      </c>
      <c r="G1028" s="12">
        <v>0</v>
      </c>
      <c r="H1028" s="12">
        <v>0</v>
      </c>
      <c r="I1028" s="13">
        <v>85</v>
      </c>
      <c r="J1028" s="13">
        <v>20</v>
      </c>
      <c r="K1028" s="13">
        <v>15</v>
      </c>
      <c r="L1028" s="13">
        <v>15</v>
      </c>
      <c r="M1028" s="13">
        <v>0</v>
      </c>
      <c r="N1028" s="14">
        <f>D1028*$D$17</f>
        <v>127.2</v>
      </c>
      <c r="O1028" s="14">
        <f>E1028*$E$17</f>
        <v>0</v>
      </c>
      <c r="P1028" s="14">
        <f>F1028*$F$17</f>
        <v>53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295.74</v>
      </c>
      <c r="T1028" s="14">
        <f>(O1028/100)*(K1028*$K$17)</f>
        <v>0</v>
      </c>
      <c r="U1028" s="14">
        <f>(P1028/100)*(K1028*$K$17)+(P1028/100)*(L1028*$L$17)</f>
        <v>15.9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422.94</v>
      </c>
      <c r="Y1028" s="14">
        <f t="shared" si="354"/>
        <v>0</v>
      </c>
      <c r="Z1028" s="14">
        <f t="shared" si="355"/>
        <v>68.900000000000006</v>
      </c>
      <c r="AA1028" s="14">
        <f t="shared" si="356"/>
        <v>0</v>
      </c>
      <c r="AB1028" s="14">
        <f t="shared" si="358"/>
        <v>0</v>
      </c>
      <c r="AC1028" s="15">
        <f t="shared" si="357"/>
        <v>491.8</v>
      </c>
      <c r="AD1028" s="48">
        <f>(ROUND(AC1028-AC1014,1)/AC1014)</f>
        <v>0.16209829867674858</v>
      </c>
      <c r="AE1028" s="113"/>
      <c r="AF1028" s="60"/>
      <c r="AH1028" s="62"/>
    </row>
    <row r="1029" spans="1:34">
      <c r="A1029" s="106" t="s">
        <v>0</v>
      </c>
      <c r="B1029" s="92" t="s">
        <v>56</v>
      </c>
      <c r="C1029" s="50" t="s">
        <v>241</v>
      </c>
      <c r="D1029" s="11">
        <v>110</v>
      </c>
      <c r="E1029" s="11">
        <v>0</v>
      </c>
      <c r="F1029" s="11">
        <v>40</v>
      </c>
      <c r="G1029" s="11">
        <v>0</v>
      </c>
      <c r="H1029" s="11">
        <v>0</v>
      </c>
      <c r="I1029" s="51">
        <v>50</v>
      </c>
      <c r="J1029" s="51">
        <v>20</v>
      </c>
      <c r="K1029" s="51">
        <v>30</v>
      </c>
      <c r="L1029" s="51">
        <v>30</v>
      </c>
      <c r="M1029" s="51">
        <v>0</v>
      </c>
      <c r="N1029" s="52">
        <f>D1029*$D$3</f>
        <v>126.49999999999999</v>
      </c>
      <c r="O1029" s="52">
        <f>E1029*$E$3</f>
        <v>0</v>
      </c>
      <c r="P1029" s="52">
        <f>F1029*$F$3</f>
        <v>46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177.09999999999997</v>
      </c>
      <c r="T1029" s="52">
        <f>(O1029/100)*(K1029*$K$3)</f>
        <v>0</v>
      </c>
      <c r="U1029" s="52">
        <f>(P1029/100)*(K1029*$K$3)+(P1029/100)*(L1029*$L$3)</f>
        <v>55.2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6"/>
        <v>303.59999999999997</v>
      </c>
      <c r="Y1029" s="52">
        <f t="shared" si="307"/>
        <v>0</v>
      </c>
      <c r="Z1029" s="52">
        <f t="shared" si="308"/>
        <v>101.2</v>
      </c>
      <c r="AA1029" s="52">
        <f t="shared" si="309"/>
        <v>0</v>
      </c>
      <c r="AB1029" s="52">
        <f>R1029+W1029</f>
        <v>0</v>
      </c>
      <c r="AC1029" s="53">
        <f>ROUND(X1029+Y1029+Z1029+AA1029+AB1029,1)</f>
        <v>404.8</v>
      </c>
      <c r="AD1029" s="58"/>
      <c r="AE1029" s="113"/>
      <c r="AF1029" s="60"/>
      <c r="AH1029" s="62"/>
    </row>
    <row r="1030" spans="1:34">
      <c r="A1030" s="99" t="s">
        <v>791</v>
      </c>
      <c r="B1030" s="93">
        <v>24</v>
      </c>
      <c r="C1030" s="21" t="s">
        <v>323</v>
      </c>
      <c r="D1030" s="12">
        <v>110</v>
      </c>
      <c r="E1030" s="12">
        <v>0</v>
      </c>
      <c r="F1030" s="12">
        <v>40</v>
      </c>
      <c r="G1030" s="12">
        <v>0</v>
      </c>
      <c r="H1030" s="12">
        <v>0</v>
      </c>
      <c r="I1030" s="13">
        <v>60</v>
      </c>
      <c r="J1030" s="13">
        <v>40</v>
      </c>
      <c r="K1030" s="13">
        <v>30</v>
      </c>
      <c r="L1030" s="13">
        <v>30</v>
      </c>
      <c r="M1030" s="13">
        <v>0</v>
      </c>
      <c r="N1030" s="14">
        <f>D1030*$D$4</f>
        <v>116.60000000000001</v>
      </c>
      <c r="O1030" s="14">
        <f>E1030*$E$4</f>
        <v>0</v>
      </c>
      <c r="P1030" s="14">
        <f>F1030*$F$4</f>
        <v>42.400000000000006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233.20000000000005</v>
      </c>
      <c r="T1030" s="14">
        <f>(O1030/100)*(K1030*$K$4)</f>
        <v>0</v>
      </c>
      <c r="U1030" s="14">
        <f>(P1030/100)*(K1030*$K$4)+(P1030/100)*(L1030*$L$4)</f>
        <v>50.88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06"/>
        <v>349.80000000000007</v>
      </c>
      <c r="Y1030" s="14">
        <f t="shared" si="307"/>
        <v>0</v>
      </c>
      <c r="Z1030" s="14">
        <f t="shared" si="308"/>
        <v>93.28</v>
      </c>
      <c r="AA1030" s="14">
        <f t="shared" si="309"/>
        <v>0</v>
      </c>
      <c r="AB1030" s="14">
        <f>R1030+W1030</f>
        <v>0</v>
      </c>
      <c r="AC1030" s="15">
        <f>ROUND(X1030+Y1030+Z1030+AA1030+AB1030,1)</f>
        <v>443.1</v>
      </c>
      <c r="AD1030" s="48">
        <f>(ROUND(AC1030-AC1029,1)/AC1029)</f>
        <v>9.4614624505928849E-2</v>
      </c>
      <c r="AE1030" s="113"/>
      <c r="AF1030" s="60"/>
      <c r="AH1030" s="62"/>
    </row>
    <row r="1031" spans="1:34">
      <c r="A1031" s="99" t="s">
        <v>792</v>
      </c>
      <c r="B1031" s="93">
        <v>12</v>
      </c>
      <c r="C1031" s="21" t="s">
        <v>825</v>
      </c>
      <c r="D1031" s="12">
        <v>110</v>
      </c>
      <c r="E1031" s="12">
        <v>0</v>
      </c>
      <c r="F1031" s="12">
        <v>40</v>
      </c>
      <c r="G1031" s="12">
        <v>0</v>
      </c>
      <c r="H1031" s="12">
        <v>0</v>
      </c>
      <c r="I1031" s="13">
        <v>50</v>
      </c>
      <c r="J1031" s="13">
        <v>20</v>
      </c>
      <c r="K1031" s="13">
        <v>30</v>
      </c>
      <c r="L1031" s="13">
        <v>30</v>
      </c>
      <c r="M1031" s="13">
        <v>0</v>
      </c>
      <c r="N1031" s="14">
        <f>D1031*$D$5</f>
        <v>126.49999999999999</v>
      </c>
      <c r="O1031" s="14">
        <f>E1031*$E$5</f>
        <v>0</v>
      </c>
      <c r="P1031" s="14">
        <f>F1031*$F$5</f>
        <v>46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177.09999999999997</v>
      </c>
      <c r="T1031" s="14">
        <f>(O1031/100)*(K1031*$K$5)</f>
        <v>0</v>
      </c>
      <c r="U1031" s="14">
        <f>(P1031/100)*(K1031*$K$5)+(P1031/100)*(L1031*$L$5)</f>
        <v>55.2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06"/>
        <v>303.59999999999997</v>
      </c>
      <c r="Y1031" s="14">
        <f t="shared" si="307"/>
        <v>0</v>
      </c>
      <c r="Z1031" s="14">
        <f t="shared" si="308"/>
        <v>101.2</v>
      </c>
      <c r="AA1031" s="14">
        <f t="shared" si="309"/>
        <v>0</v>
      </c>
      <c r="AB1031" s="14">
        <f>R1031+W1031</f>
        <v>0</v>
      </c>
      <c r="AC1031" s="15">
        <f t="shared" ref="AC1031:AC1043" si="359">ROUND(X1031+Y1031+Z1031+AA1031+AB1031,1)</f>
        <v>404.8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3">
        <v>16</v>
      </c>
      <c r="C1032" s="21" t="s">
        <v>336</v>
      </c>
      <c r="D1032" s="12">
        <v>110</v>
      </c>
      <c r="E1032" s="12">
        <v>0</v>
      </c>
      <c r="F1032" s="12">
        <v>40</v>
      </c>
      <c r="G1032" s="12">
        <v>0</v>
      </c>
      <c r="H1032" s="12">
        <v>0</v>
      </c>
      <c r="I1032" s="13">
        <v>50</v>
      </c>
      <c r="J1032" s="13">
        <v>20</v>
      </c>
      <c r="K1032" s="13">
        <v>30</v>
      </c>
      <c r="L1032" s="13">
        <v>30</v>
      </c>
      <c r="M1032" s="13">
        <v>0</v>
      </c>
      <c r="N1032" s="14">
        <f>D1032*$D$6</f>
        <v>126.49999999999999</v>
      </c>
      <c r="O1032" s="14">
        <f>E1032*$E$6</f>
        <v>0</v>
      </c>
      <c r="P1032" s="14">
        <f>F1032*$F$6</f>
        <v>46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177.09999999999997</v>
      </c>
      <c r="T1032" s="14">
        <f>(O1032/100)*(K1032*$K$6)</f>
        <v>0</v>
      </c>
      <c r="U1032" s="14">
        <f>(P1032/100)*(K1032*$K$6)+(P1032/100)*(L1032*$L$6)</f>
        <v>55.2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06"/>
        <v>303.59999999999997</v>
      </c>
      <c r="Y1032" s="14">
        <f t="shared" si="307"/>
        <v>0</v>
      </c>
      <c r="Z1032" s="14">
        <f t="shared" si="308"/>
        <v>101.2</v>
      </c>
      <c r="AA1032" s="14">
        <f t="shared" si="309"/>
        <v>0</v>
      </c>
      <c r="AB1032" s="14">
        <f t="shared" ref="AB1032:AB1043" si="360">R1032+W1032</f>
        <v>0</v>
      </c>
      <c r="AC1032" s="15">
        <f t="shared" si="359"/>
        <v>404.8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3">
        <v>16</v>
      </c>
      <c r="C1033" s="21" t="s">
        <v>337</v>
      </c>
      <c r="D1033" s="12">
        <v>110</v>
      </c>
      <c r="E1033" s="12">
        <v>0</v>
      </c>
      <c r="F1033" s="12">
        <v>40</v>
      </c>
      <c r="G1033" s="12">
        <v>0</v>
      </c>
      <c r="H1033" s="12">
        <v>0</v>
      </c>
      <c r="I1033" s="13">
        <v>50</v>
      </c>
      <c r="J1033" s="13">
        <v>20</v>
      </c>
      <c r="K1033" s="13">
        <v>30</v>
      </c>
      <c r="L1033" s="13">
        <v>30</v>
      </c>
      <c r="M1033" s="13">
        <v>0</v>
      </c>
      <c r="N1033" s="14">
        <f>D1033*$D$7</f>
        <v>126.49999999999999</v>
      </c>
      <c r="O1033" s="14">
        <f>E1033*$E$7</f>
        <v>0</v>
      </c>
      <c r="P1033" s="14">
        <f>F1033*$F$7</f>
        <v>46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177.09999999999997</v>
      </c>
      <c r="T1033" s="14">
        <f>(O1033/100)*(K1033*$K$7)</f>
        <v>0</v>
      </c>
      <c r="U1033" s="14">
        <f>(P1033/100)*(K1033*$K$7)+(P1033/100)*(L1033*$L$7)</f>
        <v>55.2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06"/>
        <v>303.59999999999997</v>
      </c>
      <c r="Y1033" s="14">
        <f t="shared" si="307"/>
        <v>0</v>
      </c>
      <c r="Z1033" s="14">
        <f t="shared" si="308"/>
        <v>101.2</v>
      </c>
      <c r="AA1033" s="14">
        <f t="shared" si="309"/>
        <v>0</v>
      </c>
      <c r="AB1033" s="14">
        <f t="shared" si="360"/>
        <v>0</v>
      </c>
      <c r="AC1033" s="15">
        <f t="shared" si="359"/>
        <v>404.8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3"/>
      <c r="C1034" s="21" t="s">
        <v>338</v>
      </c>
      <c r="D1034" s="12">
        <v>110</v>
      </c>
      <c r="E1034" s="12">
        <v>0</v>
      </c>
      <c r="F1034" s="12">
        <v>40</v>
      </c>
      <c r="G1034" s="12">
        <v>0</v>
      </c>
      <c r="H1034" s="12">
        <v>0</v>
      </c>
      <c r="I1034" s="13">
        <v>50</v>
      </c>
      <c r="J1034" s="13">
        <v>20</v>
      </c>
      <c r="K1034" s="13">
        <v>30</v>
      </c>
      <c r="L1034" s="13">
        <v>30</v>
      </c>
      <c r="M1034" s="13">
        <v>0</v>
      </c>
      <c r="N1034" s="14">
        <f>D1034*$D$8</f>
        <v>126.49999999999999</v>
      </c>
      <c r="O1034" s="14">
        <f>E1034*$E$8</f>
        <v>0</v>
      </c>
      <c r="P1034" s="14">
        <f>F1034*$F$8</f>
        <v>46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177.09999999999997</v>
      </c>
      <c r="T1034" s="14">
        <f>(O1034/100)*(K1034*$K$8)</f>
        <v>0</v>
      </c>
      <c r="U1034" s="14">
        <f>(P1034/100)*(K1034*$K$8)+(P1034/100)*(L1034*$L$8)</f>
        <v>55.2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06"/>
        <v>303.59999999999997</v>
      </c>
      <c r="Y1034" s="14">
        <f t="shared" si="307"/>
        <v>0</v>
      </c>
      <c r="Z1034" s="14">
        <f t="shared" si="308"/>
        <v>101.2</v>
      </c>
      <c r="AA1034" s="14">
        <f t="shared" si="309"/>
        <v>0</v>
      </c>
      <c r="AB1034" s="14">
        <f t="shared" si="360"/>
        <v>0</v>
      </c>
      <c r="AC1034" s="15">
        <f t="shared" si="359"/>
        <v>404.8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3"/>
      <c r="C1035" s="21" t="s">
        <v>1</v>
      </c>
      <c r="D1035" s="12">
        <v>55</v>
      </c>
      <c r="E1035" s="12">
        <v>110</v>
      </c>
      <c r="F1035" s="12">
        <v>0</v>
      </c>
      <c r="G1035" s="12">
        <v>0</v>
      </c>
      <c r="H1035" s="12">
        <v>0</v>
      </c>
      <c r="I1035" s="13">
        <v>50</v>
      </c>
      <c r="J1035" s="13">
        <v>20</v>
      </c>
      <c r="K1035" s="13">
        <v>150</v>
      </c>
      <c r="L1035" s="13">
        <v>0</v>
      </c>
      <c r="M1035" s="13">
        <v>0</v>
      </c>
      <c r="N1035" s="14">
        <f>D1035*$D$9</f>
        <v>58.300000000000004</v>
      </c>
      <c r="O1035" s="14">
        <f>E1035*$E$9</f>
        <v>116.60000000000001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40.81</v>
      </c>
      <c r="T1035" s="14">
        <f>(O1035/100)*(K1035*$K$9)</f>
        <v>244.86000000000004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06"/>
        <v>99.110000000000014</v>
      </c>
      <c r="Y1035" s="14">
        <f t="shared" si="307"/>
        <v>361.46000000000004</v>
      </c>
      <c r="Z1035" s="14">
        <f t="shared" si="308"/>
        <v>0</v>
      </c>
      <c r="AA1035" s="14">
        <f t="shared" si="309"/>
        <v>0</v>
      </c>
      <c r="AB1035" s="14">
        <f t="shared" si="360"/>
        <v>0</v>
      </c>
      <c r="AC1035" s="15">
        <f t="shared" si="359"/>
        <v>460.6</v>
      </c>
      <c r="AD1035" s="48">
        <f>(ROUND(AC1035-AC1029,1)/AC1029)</f>
        <v>0.13784584980237152</v>
      </c>
      <c r="AE1035" s="113"/>
      <c r="AF1035" s="60"/>
      <c r="AH1035" s="62"/>
    </row>
    <row r="1036" spans="1:34">
      <c r="A1036" s="99" t="s">
        <v>820</v>
      </c>
      <c r="B1036" s="93"/>
      <c r="C1036" s="21" t="s">
        <v>2</v>
      </c>
      <c r="D1036" s="12">
        <v>55</v>
      </c>
      <c r="E1036" s="12">
        <v>0</v>
      </c>
      <c r="F1036" s="12">
        <v>110</v>
      </c>
      <c r="G1036" s="12">
        <v>0</v>
      </c>
      <c r="H1036" s="12">
        <v>0</v>
      </c>
      <c r="I1036" s="13">
        <v>50</v>
      </c>
      <c r="J1036" s="13">
        <v>20</v>
      </c>
      <c r="K1036" s="13">
        <v>85</v>
      </c>
      <c r="L1036" s="13">
        <v>85</v>
      </c>
      <c r="M1036" s="13">
        <v>0</v>
      </c>
      <c r="N1036" s="14">
        <f>D1036*$D$10</f>
        <v>58.300000000000004</v>
      </c>
      <c r="O1036" s="14">
        <f>E1036*$E$10</f>
        <v>0</v>
      </c>
      <c r="P1036" s="14">
        <f>F1036*$F$10</f>
        <v>116.60000000000001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40.81</v>
      </c>
      <c r="T1036" s="14">
        <f>(O1036/100)*(K1036*$J$10)</f>
        <v>0</v>
      </c>
      <c r="U1036" s="14">
        <f>(P1036/100)*(K1036*$K$10)+(P1036/100)*(L1036*$L$10)</f>
        <v>277.50799999999998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06"/>
        <v>99.110000000000014</v>
      </c>
      <c r="Y1036" s="14">
        <f t="shared" si="307"/>
        <v>0</v>
      </c>
      <c r="Z1036" s="14">
        <f t="shared" si="308"/>
        <v>394.108</v>
      </c>
      <c r="AA1036" s="14">
        <f t="shared" si="309"/>
        <v>0</v>
      </c>
      <c r="AB1036" s="14">
        <f t="shared" si="360"/>
        <v>0</v>
      </c>
      <c r="AC1036" s="15">
        <f t="shared" si="359"/>
        <v>493.2</v>
      </c>
      <c r="AD1036" s="48">
        <f>(ROUND(AC1036-AC1029,1)/AC1029)</f>
        <v>0.21837944664031622</v>
      </c>
      <c r="AE1036" s="113"/>
      <c r="AF1036" s="60"/>
      <c r="AH1036" s="62"/>
    </row>
    <row r="1037" spans="1:34">
      <c r="A1037" s="99" t="s">
        <v>821</v>
      </c>
      <c r="B1037" s="93"/>
      <c r="C1037" s="21" t="s">
        <v>3</v>
      </c>
      <c r="D1037" s="12">
        <v>55</v>
      </c>
      <c r="E1037" s="12">
        <v>0</v>
      </c>
      <c r="F1037" s="12">
        <v>0</v>
      </c>
      <c r="G1037" s="12">
        <v>110</v>
      </c>
      <c r="H1037" s="12">
        <v>0</v>
      </c>
      <c r="I1037" s="13">
        <v>50</v>
      </c>
      <c r="J1037" s="13">
        <v>20</v>
      </c>
      <c r="K1037" s="13">
        <v>0</v>
      </c>
      <c r="L1037" s="13">
        <v>150</v>
      </c>
      <c r="M1037" s="13">
        <v>0</v>
      </c>
      <c r="N1037" s="14">
        <f>D1037*$D$11</f>
        <v>58.300000000000004</v>
      </c>
      <c r="O1037" s="14">
        <f>E1037*$E$11</f>
        <v>0</v>
      </c>
      <c r="P1037" s="14">
        <f>F1037*$F$11</f>
        <v>0</v>
      </c>
      <c r="Q1037" s="14">
        <f>G1037*$G$11</f>
        <v>116.60000000000001</v>
      </c>
      <c r="R1037" s="14">
        <f>H1037*$H$11</f>
        <v>0</v>
      </c>
      <c r="S1037" s="14">
        <f>(N1037/100)*(I1037*$I$11)+(N1037/100)*(J1037*$J$11)</f>
        <v>40.81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244.86000000000004</v>
      </c>
      <c r="W1037" s="14">
        <f>(R1037/100)*(K1037*$K$11)+(R1037/100)*(L1037*$L$11)</f>
        <v>0</v>
      </c>
      <c r="X1037" s="14">
        <f t="shared" si="306"/>
        <v>99.110000000000014</v>
      </c>
      <c r="Y1037" s="14">
        <f t="shared" si="307"/>
        <v>0</v>
      </c>
      <c r="Z1037" s="14">
        <f t="shared" si="308"/>
        <v>0</v>
      </c>
      <c r="AA1037" s="14">
        <f t="shared" si="309"/>
        <v>361.46000000000004</v>
      </c>
      <c r="AB1037" s="14">
        <f t="shared" si="360"/>
        <v>0</v>
      </c>
      <c r="AC1037" s="15">
        <f t="shared" si="359"/>
        <v>460.6</v>
      </c>
      <c r="AD1037" s="48">
        <f>(ROUND(AC1037-AC1029,1)/AC1029)</f>
        <v>0.13784584980237152</v>
      </c>
      <c r="AE1037" s="113"/>
      <c r="AF1037" s="60"/>
      <c r="AH1037" s="62"/>
    </row>
    <row r="1038" spans="1:34">
      <c r="A1038" s="99" t="s">
        <v>822</v>
      </c>
      <c r="B1038" s="93"/>
      <c r="C1038" s="21" t="s">
        <v>4</v>
      </c>
      <c r="D1038" s="12">
        <v>55</v>
      </c>
      <c r="E1038" s="12">
        <v>0</v>
      </c>
      <c r="F1038" s="12">
        <v>0</v>
      </c>
      <c r="G1038" s="12">
        <v>0</v>
      </c>
      <c r="H1038" s="12">
        <v>110</v>
      </c>
      <c r="I1038" s="13">
        <v>50</v>
      </c>
      <c r="J1038" s="13">
        <v>20</v>
      </c>
      <c r="K1038" s="13">
        <v>75</v>
      </c>
      <c r="L1038" s="13">
        <v>75</v>
      </c>
      <c r="M1038" s="13">
        <v>0</v>
      </c>
      <c r="N1038" s="14">
        <f>D1038*$D$12</f>
        <v>58.300000000000004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116.60000000000001</v>
      </c>
      <c r="S1038" s="14">
        <f>(N1038/100)*(I1038*$I$12)+(N1038/100)*(J1038*$J$12)</f>
        <v>40.81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244.86000000000004</v>
      </c>
      <c r="X1038" s="14">
        <f t="shared" si="306"/>
        <v>99.110000000000014</v>
      </c>
      <c r="Y1038" s="14">
        <f t="shared" si="307"/>
        <v>0</v>
      </c>
      <c r="Z1038" s="14">
        <f t="shared" si="308"/>
        <v>0</v>
      </c>
      <c r="AA1038" s="14">
        <f t="shared" si="309"/>
        <v>0</v>
      </c>
      <c r="AB1038" s="14">
        <f t="shared" si="360"/>
        <v>361.46000000000004</v>
      </c>
      <c r="AC1038" s="15">
        <f t="shared" si="359"/>
        <v>460.6</v>
      </c>
      <c r="AD1038" s="48">
        <f>(ROUND(AC1038-AC1029,1)/AC1029)</f>
        <v>0.13784584980237152</v>
      </c>
      <c r="AE1038" s="113"/>
      <c r="AF1038" s="60"/>
      <c r="AH1038" s="62"/>
    </row>
    <row r="1039" spans="1:34">
      <c r="A1039" s="99" t="s">
        <v>823</v>
      </c>
      <c r="B1039" s="93"/>
      <c r="C1039" s="21" t="s">
        <v>326</v>
      </c>
      <c r="D1039" s="12">
        <v>110</v>
      </c>
      <c r="E1039" s="12">
        <v>0</v>
      </c>
      <c r="F1039" s="12">
        <v>40</v>
      </c>
      <c r="G1039" s="12">
        <v>0</v>
      </c>
      <c r="H1039" s="12">
        <v>0</v>
      </c>
      <c r="I1039" s="13">
        <v>50</v>
      </c>
      <c r="J1039" s="13">
        <v>20</v>
      </c>
      <c r="K1039" s="13">
        <v>30</v>
      </c>
      <c r="L1039" s="13">
        <v>30</v>
      </c>
      <c r="M1039" s="13">
        <v>60</v>
      </c>
      <c r="N1039" s="14">
        <f>D1039*$D$13</f>
        <v>116.60000000000001</v>
      </c>
      <c r="O1039" s="14">
        <f>E1039*$E$13</f>
        <v>0</v>
      </c>
      <c r="P1039" s="14">
        <f>F1039*$F$13</f>
        <v>42.400000000000006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221.54000000000002</v>
      </c>
      <c r="T1039" s="14">
        <f>(O1039/100)*(K1039*$K$13)+(O1039/100)*(M1039*$M$13)</f>
        <v>0</v>
      </c>
      <c r="U1039" s="14">
        <f>(P1039/100)*(K1039*$K$13)+(P1039/100)*(L1039*$L$13)+(P1039/100)*(M1039*$M$13)</f>
        <v>76.320000000000007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338.14000000000004</v>
      </c>
      <c r="Y1039" s="14">
        <f t="shared" si="307"/>
        <v>0</v>
      </c>
      <c r="Z1039" s="14">
        <f t="shared" si="308"/>
        <v>118.72000000000001</v>
      </c>
      <c r="AA1039" s="14">
        <f t="shared" si="309"/>
        <v>0</v>
      </c>
      <c r="AB1039" s="14">
        <f t="shared" si="360"/>
        <v>0</v>
      </c>
      <c r="AC1039" s="15">
        <f t="shared" si="359"/>
        <v>456.9</v>
      </c>
      <c r="AD1039" s="48">
        <f>(ROUND(AC1039-AC1029,1)/AC1029)</f>
        <v>0.12870553359683795</v>
      </c>
      <c r="AE1039" s="113"/>
      <c r="AF1039" s="60"/>
      <c r="AH1039" s="62"/>
    </row>
    <row r="1040" spans="1:34">
      <c r="A1040" s="99" t="s">
        <v>824</v>
      </c>
      <c r="B1040" s="93"/>
      <c r="C1040" s="21" t="s">
        <v>327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50</v>
      </c>
      <c r="J1040" s="13">
        <v>20</v>
      </c>
      <c r="K1040" s="13">
        <v>110</v>
      </c>
      <c r="L1040" s="13">
        <v>0</v>
      </c>
      <c r="M1040" s="13">
        <v>0</v>
      </c>
      <c r="N1040" s="14">
        <f>D1040*$D$14</f>
        <v>116.60000000000001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338.14000000000004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06"/>
        <v>454.74000000000007</v>
      </c>
      <c r="Y1040" s="14">
        <f t="shared" si="307"/>
        <v>0</v>
      </c>
      <c r="Z1040" s="14">
        <f t="shared" si="308"/>
        <v>0</v>
      </c>
      <c r="AA1040" s="14">
        <f t="shared" si="309"/>
        <v>0</v>
      </c>
      <c r="AB1040" s="14">
        <f t="shared" si="360"/>
        <v>0</v>
      </c>
      <c r="AC1040" s="15">
        <f t="shared" si="359"/>
        <v>454.7</v>
      </c>
      <c r="AD1040" s="48">
        <f>(ROUND(AC1040-AC1029,1)/AC1029)</f>
        <v>0.12327075098814229</v>
      </c>
      <c r="AE1040" s="111"/>
      <c r="AF1040" s="60"/>
      <c r="AH1040" s="62"/>
    </row>
    <row r="1041" spans="1:34">
      <c r="A1041" s="99"/>
      <c r="B1041" s="93"/>
      <c r="C1041" s="21" t="s">
        <v>328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50</v>
      </c>
      <c r="J1041" s="13">
        <v>20</v>
      </c>
      <c r="K1041" s="13">
        <v>0</v>
      </c>
      <c r="L1041" s="13">
        <v>110</v>
      </c>
      <c r="M1041" s="13">
        <v>0</v>
      </c>
      <c r="N1041" s="14">
        <f>D1041*$D$15</f>
        <v>116.60000000000001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338.14000000000004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06"/>
        <v>454.74000000000007</v>
      </c>
      <c r="Y1041" s="14">
        <f t="shared" si="307"/>
        <v>0</v>
      </c>
      <c r="Z1041" s="14">
        <f t="shared" si="308"/>
        <v>0</v>
      </c>
      <c r="AA1041" s="14">
        <f t="shared" si="309"/>
        <v>0</v>
      </c>
      <c r="AB1041" s="14">
        <f t="shared" si="360"/>
        <v>0</v>
      </c>
      <c r="AC1041" s="15">
        <f t="shared" si="359"/>
        <v>454.7</v>
      </c>
      <c r="AD1041" s="48">
        <f>(ROUND(AC1041-AC1029,1)/AC1029)</f>
        <v>0.12327075098814229</v>
      </c>
      <c r="AE1041" s="113"/>
      <c r="AF1041" s="60"/>
      <c r="AH1041" s="62"/>
    </row>
    <row r="1042" spans="1:34">
      <c r="A1042" s="99"/>
      <c r="B1042" s="93"/>
      <c r="C1042" s="21" t="s">
        <v>324</v>
      </c>
      <c r="D1042" s="12">
        <v>110</v>
      </c>
      <c r="E1042" s="12">
        <v>0</v>
      </c>
      <c r="F1042" s="12">
        <v>40</v>
      </c>
      <c r="G1042" s="12">
        <v>0</v>
      </c>
      <c r="H1042" s="12">
        <v>0</v>
      </c>
      <c r="I1042" s="13">
        <v>50</v>
      </c>
      <c r="J1042" s="13">
        <v>60</v>
      </c>
      <c r="K1042" s="13">
        <v>30</v>
      </c>
      <c r="L1042" s="13">
        <v>30</v>
      </c>
      <c r="M1042" s="13">
        <v>0</v>
      </c>
      <c r="N1042" s="14">
        <f>D1042*$D$16</f>
        <v>116.60000000000001</v>
      </c>
      <c r="O1042" s="14">
        <f>E1042*$E$16</f>
        <v>0</v>
      </c>
      <c r="P1042" s="14">
        <f>F1042*$F$16</f>
        <v>42.400000000000006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233.20000000000005</v>
      </c>
      <c r="T1042" s="14">
        <f>(O1042/100)*(K1042*$K$16)</f>
        <v>0</v>
      </c>
      <c r="U1042" s="14">
        <f>(P1042/100)*(K1042*$K$16)+(P1042/100)*(L1042*$L$16)</f>
        <v>25.44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06"/>
        <v>349.80000000000007</v>
      </c>
      <c r="Y1042" s="14">
        <f t="shared" si="307"/>
        <v>0</v>
      </c>
      <c r="Z1042" s="14">
        <f t="shared" si="308"/>
        <v>67.84</v>
      </c>
      <c r="AA1042" s="14">
        <f t="shared" si="309"/>
        <v>0</v>
      </c>
      <c r="AB1042" s="14">
        <f t="shared" si="360"/>
        <v>0</v>
      </c>
      <c r="AC1042" s="15">
        <f t="shared" si="359"/>
        <v>417.6</v>
      </c>
      <c r="AD1042" s="48">
        <f>(ROUND(AC1042-AC1029,1)/AC1029)</f>
        <v>3.1620553359683792E-2</v>
      </c>
      <c r="AE1042" s="113"/>
      <c r="AF1042" s="60"/>
      <c r="AH1042" s="62"/>
    </row>
    <row r="1043" spans="1:34">
      <c r="A1043" s="99"/>
      <c r="B1043" s="93"/>
      <c r="C1043" s="21" t="s">
        <v>325</v>
      </c>
      <c r="D1043" s="12">
        <v>110</v>
      </c>
      <c r="E1043" s="12">
        <v>0</v>
      </c>
      <c r="F1043" s="12">
        <v>40</v>
      </c>
      <c r="G1043" s="12">
        <v>0</v>
      </c>
      <c r="H1043" s="12">
        <v>0</v>
      </c>
      <c r="I1043" s="13">
        <v>90</v>
      </c>
      <c r="J1043" s="13">
        <v>20</v>
      </c>
      <c r="K1043" s="13">
        <v>30</v>
      </c>
      <c r="L1043" s="13">
        <v>30</v>
      </c>
      <c r="M1043" s="13">
        <v>0</v>
      </c>
      <c r="N1043" s="14">
        <f>D1043*$D$17</f>
        <v>116.60000000000001</v>
      </c>
      <c r="O1043" s="14">
        <f>E1043*$E$17</f>
        <v>0</v>
      </c>
      <c r="P1043" s="14">
        <f>F1043*$F$17</f>
        <v>42.400000000000006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285.67</v>
      </c>
      <c r="T1043" s="14">
        <f>(O1043/100)*(K1043*$K$17)</f>
        <v>0</v>
      </c>
      <c r="U1043" s="14">
        <f>(P1043/100)*(K1043*$K$17)+(P1043/100)*(L1043*$L$17)</f>
        <v>25.44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06"/>
        <v>402.27000000000004</v>
      </c>
      <c r="Y1043" s="14">
        <f t="shared" si="307"/>
        <v>0</v>
      </c>
      <c r="Z1043" s="14">
        <f t="shared" si="308"/>
        <v>67.84</v>
      </c>
      <c r="AA1043" s="14">
        <f t="shared" si="309"/>
        <v>0</v>
      </c>
      <c r="AB1043" s="14">
        <f t="shared" si="360"/>
        <v>0</v>
      </c>
      <c r="AC1043" s="15">
        <f t="shared" si="359"/>
        <v>470.1</v>
      </c>
      <c r="AD1043" s="48">
        <f>(ROUND(AC1043-AC1029,1)/AC1029)</f>
        <v>0.16131422924901184</v>
      </c>
      <c r="AE1043" s="113" t="s">
        <v>790</v>
      </c>
      <c r="AF1043" s="60"/>
      <c r="AH1043" s="62"/>
    </row>
    <row r="1044" spans="1:34">
      <c r="A1044" s="106" t="s">
        <v>0</v>
      </c>
      <c r="B1044" s="90" t="s">
        <v>57</v>
      </c>
      <c r="C1044" s="50" t="s">
        <v>241</v>
      </c>
      <c r="D1044" s="11">
        <v>120</v>
      </c>
      <c r="E1044" s="11">
        <v>0</v>
      </c>
      <c r="F1044" s="11">
        <v>0</v>
      </c>
      <c r="G1044" s="11">
        <v>0</v>
      </c>
      <c r="H1044" s="11">
        <v>0</v>
      </c>
      <c r="I1044" s="51">
        <v>20</v>
      </c>
      <c r="J1044" s="51">
        <v>70</v>
      </c>
      <c r="K1044" s="51">
        <v>0</v>
      </c>
      <c r="L1044" s="51">
        <v>0</v>
      </c>
      <c r="M1044" s="51">
        <v>0</v>
      </c>
      <c r="N1044" s="52">
        <f>D1044*$D$3</f>
        <v>138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248.39999999999998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06"/>
        <v>386.4</v>
      </c>
      <c r="Y1044" s="52">
        <f t="shared" si="307"/>
        <v>0</v>
      </c>
      <c r="Z1044" s="52">
        <f t="shared" si="308"/>
        <v>0</v>
      </c>
      <c r="AA1044" s="52">
        <f t="shared" si="309"/>
        <v>0</v>
      </c>
      <c r="AB1044" s="52">
        <f>R1044+W1044</f>
        <v>0</v>
      </c>
      <c r="AC1044" s="53">
        <f>ROUND(X1044+Y1044+Z1044+AA1044+AB1044,1)</f>
        <v>386.4</v>
      </c>
      <c r="AD1044" s="58"/>
      <c r="AE1044" s="113"/>
      <c r="AF1044" s="60"/>
      <c r="AH1044" s="62"/>
    </row>
    <row r="1045" spans="1:34">
      <c r="A1045" s="99" t="s">
        <v>791</v>
      </c>
      <c r="B1045" s="91">
        <v>18</v>
      </c>
      <c r="C1045" s="21" t="s">
        <v>323</v>
      </c>
      <c r="D1045" s="12">
        <v>120</v>
      </c>
      <c r="E1045" s="12">
        <v>0</v>
      </c>
      <c r="F1045" s="12">
        <v>0</v>
      </c>
      <c r="G1045" s="12">
        <v>0</v>
      </c>
      <c r="H1045" s="12">
        <v>0</v>
      </c>
      <c r="I1045" s="13">
        <v>30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D1045*$D$4</f>
        <v>127.2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279.84000000000003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1">N1045+S1045</f>
        <v>407.04</v>
      </c>
      <c r="Y1045" s="14">
        <f t="shared" ref="Y1045:Y1058" si="362">O1045+T1045</f>
        <v>0</v>
      </c>
      <c r="Z1045" s="14">
        <f t="shared" ref="Z1045:Z1058" si="363">P1045+U1045</f>
        <v>0</v>
      </c>
      <c r="AA1045" s="14">
        <f t="shared" ref="AA1045:AA1058" si="364">Q1045+V1045</f>
        <v>0</v>
      </c>
      <c r="AB1045" s="14">
        <f>R1045+W1045</f>
        <v>0</v>
      </c>
      <c r="AC1045" s="15">
        <f>ROUND(X1045+Y1045+Z1045+AA1045+AB1045,1)</f>
        <v>407</v>
      </c>
      <c r="AD1045" s="48">
        <f>(ROUND(AC1045-AC1044,1)/AC1044)</f>
        <v>5.3312629399585927E-2</v>
      </c>
      <c r="AE1045" s="113"/>
      <c r="AF1045" s="60"/>
      <c r="AH1045" s="62"/>
    </row>
    <row r="1046" spans="1:34">
      <c r="A1046" s="99" t="s">
        <v>792</v>
      </c>
      <c r="B1046" s="91">
        <v>25</v>
      </c>
      <c r="C1046" s="21" t="s">
        <v>825</v>
      </c>
      <c r="D1046" s="12">
        <v>120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70</v>
      </c>
      <c r="K1046" s="13">
        <v>0</v>
      </c>
      <c r="L1046" s="13">
        <v>0</v>
      </c>
      <c r="M1046" s="13">
        <v>0</v>
      </c>
      <c r="N1046" s="14">
        <f>D1046*$D$5</f>
        <v>138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248.39999999999998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1"/>
        <v>386.4</v>
      </c>
      <c r="Y1046" s="14">
        <f t="shared" si="362"/>
        <v>0</v>
      </c>
      <c r="Z1046" s="14">
        <f t="shared" si="363"/>
        <v>0</v>
      </c>
      <c r="AA1046" s="14">
        <f t="shared" si="364"/>
        <v>0</v>
      </c>
      <c r="AB1046" s="14">
        <f>R1046+W1046</f>
        <v>0</v>
      </c>
      <c r="AC1046" s="15">
        <f t="shared" ref="AC1046:AC1058" si="365">ROUND(X1046+Y1046+Z1046+AA1046+AB1046,1)</f>
        <v>386.4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1">
        <v>0</v>
      </c>
      <c r="C1047" s="21" t="s">
        <v>336</v>
      </c>
      <c r="D1047" s="12">
        <v>120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70</v>
      </c>
      <c r="K1047" s="13">
        <v>0</v>
      </c>
      <c r="L1047" s="13">
        <v>0</v>
      </c>
      <c r="M1047" s="13">
        <v>0</v>
      </c>
      <c r="N1047" s="14">
        <f>D1047*$D$6</f>
        <v>138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248.39999999999998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1"/>
        <v>386.4</v>
      </c>
      <c r="Y1047" s="14">
        <f t="shared" si="362"/>
        <v>0</v>
      </c>
      <c r="Z1047" s="14">
        <f t="shared" si="363"/>
        <v>0</v>
      </c>
      <c r="AA1047" s="14">
        <f t="shared" si="364"/>
        <v>0</v>
      </c>
      <c r="AB1047" s="14">
        <f t="shared" ref="AB1047:AB1058" si="366">R1047+W1047</f>
        <v>0</v>
      </c>
      <c r="AC1047" s="15">
        <f t="shared" si="365"/>
        <v>386.4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1">
        <v>0</v>
      </c>
      <c r="C1048" s="21" t="s">
        <v>337</v>
      </c>
      <c r="D1048" s="12">
        <v>120</v>
      </c>
      <c r="E1048" s="12">
        <v>0</v>
      </c>
      <c r="F1048" s="12">
        <v>0</v>
      </c>
      <c r="G1048" s="12">
        <v>0</v>
      </c>
      <c r="H1048" s="12">
        <v>0</v>
      </c>
      <c r="I1048" s="13">
        <v>20</v>
      </c>
      <c r="J1048" s="13">
        <v>70</v>
      </c>
      <c r="K1048" s="13">
        <v>0</v>
      </c>
      <c r="L1048" s="13">
        <v>0</v>
      </c>
      <c r="M1048" s="13">
        <v>0</v>
      </c>
      <c r="N1048" s="14">
        <f>D1048*$D$7</f>
        <v>138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248.39999999999998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1"/>
        <v>386.4</v>
      </c>
      <c r="Y1048" s="14">
        <f t="shared" si="362"/>
        <v>0</v>
      </c>
      <c r="Z1048" s="14">
        <f t="shared" si="363"/>
        <v>0</v>
      </c>
      <c r="AA1048" s="14">
        <f t="shared" si="364"/>
        <v>0</v>
      </c>
      <c r="AB1048" s="14">
        <f t="shared" si="366"/>
        <v>0</v>
      </c>
      <c r="AC1048" s="15">
        <f t="shared" si="365"/>
        <v>386.4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1"/>
      <c r="C1049" s="21" t="s">
        <v>338</v>
      </c>
      <c r="D1049" s="12">
        <v>120</v>
      </c>
      <c r="E1049" s="12">
        <v>0</v>
      </c>
      <c r="F1049" s="12">
        <v>0</v>
      </c>
      <c r="G1049" s="12">
        <v>0</v>
      </c>
      <c r="H1049" s="12">
        <v>0</v>
      </c>
      <c r="I1049" s="13">
        <v>20</v>
      </c>
      <c r="J1049" s="13">
        <v>70</v>
      </c>
      <c r="K1049" s="13">
        <v>0</v>
      </c>
      <c r="L1049" s="13">
        <v>0</v>
      </c>
      <c r="M1049" s="13">
        <v>0</v>
      </c>
      <c r="N1049" s="14">
        <f>D1049*$D$8</f>
        <v>138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248.39999999999998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1"/>
        <v>386.4</v>
      </c>
      <c r="Y1049" s="14">
        <f t="shared" si="362"/>
        <v>0</v>
      </c>
      <c r="Z1049" s="14">
        <f t="shared" si="363"/>
        <v>0</v>
      </c>
      <c r="AA1049" s="14">
        <f t="shared" si="364"/>
        <v>0</v>
      </c>
      <c r="AB1049" s="14">
        <f t="shared" si="366"/>
        <v>0</v>
      </c>
      <c r="AC1049" s="15">
        <f t="shared" si="365"/>
        <v>386.4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1"/>
      <c r="C1050" s="21" t="s">
        <v>1</v>
      </c>
      <c r="D1050" s="12">
        <v>60</v>
      </c>
      <c r="E1050" s="12">
        <v>120</v>
      </c>
      <c r="F1050" s="12">
        <v>0</v>
      </c>
      <c r="G1050" s="12">
        <v>0</v>
      </c>
      <c r="H1050" s="12">
        <v>0</v>
      </c>
      <c r="I1050" s="13">
        <v>20</v>
      </c>
      <c r="J1050" s="13">
        <v>70</v>
      </c>
      <c r="K1050" s="13">
        <v>100</v>
      </c>
      <c r="L1050" s="13">
        <v>0</v>
      </c>
      <c r="M1050" s="13">
        <v>0</v>
      </c>
      <c r="N1050" s="14">
        <f>D1050*$D$9</f>
        <v>63.6</v>
      </c>
      <c r="O1050" s="14">
        <f>E1050*$E$9</f>
        <v>127.2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57.24</v>
      </c>
      <c r="T1050" s="14">
        <f>(O1050/100)*(K1050*$K$9)</f>
        <v>178.08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1"/>
        <v>120.84</v>
      </c>
      <c r="Y1050" s="14">
        <f t="shared" si="362"/>
        <v>305.28000000000003</v>
      </c>
      <c r="Z1050" s="14">
        <f t="shared" si="363"/>
        <v>0</v>
      </c>
      <c r="AA1050" s="14">
        <f t="shared" si="364"/>
        <v>0</v>
      </c>
      <c r="AB1050" s="14">
        <f t="shared" si="366"/>
        <v>0</v>
      </c>
      <c r="AC1050" s="15">
        <f t="shared" si="365"/>
        <v>426.1</v>
      </c>
      <c r="AD1050" s="48">
        <f>(ROUND(AC1050-AC1044,1)/AC1044)</f>
        <v>0.10274327122153211</v>
      </c>
      <c r="AE1050" s="113"/>
      <c r="AF1050" s="60"/>
      <c r="AH1050" s="62"/>
    </row>
    <row r="1051" spans="1:34">
      <c r="A1051" s="99" t="s">
        <v>820</v>
      </c>
      <c r="B1051" s="91"/>
      <c r="C1051" s="21" t="s">
        <v>2</v>
      </c>
      <c r="D1051" s="12">
        <v>60</v>
      </c>
      <c r="E1051" s="12">
        <v>0</v>
      </c>
      <c r="F1051" s="12">
        <v>120</v>
      </c>
      <c r="G1051" s="12">
        <v>0</v>
      </c>
      <c r="H1051" s="12">
        <v>0</v>
      </c>
      <c r="I1051" s="13">
        <v>20</v>
      </c>
      <c r="J1051" s="13">
        <v>70</v>
      </c>
      <c r="K1051" s="13">
        <v>50</v>
      </c>
      <c r="L1051" s="13">
        <v>50</v>
      </c>
      <c r="M1051" s="13">
        <v>0</v>
      </c>
      <c r="N1051" s="14">
        <f>D1051*$D$10</f>
        <v>63.6</v>
      </c>
      <c r="O1051" s="14">
        <f>E1051*$E$10</f>
        <v>0</v>
      </c>
      <c r="P1051" s="14">
        <f>F1051*$F$10</f>
        <v>127.2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57.24</v>
      </c>
      <c r="T1051" s="14">
        <f>(O1051/100)*(K1051*$J$10)</f>
        <v>0</v>
      </c>
      <c r="U1051" s="14">
        <f>(P1051/100)*(K1051*$K$10)+(P1051/100)*(L1051*$L$10)</f>
        <v>178.08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1"/>
        <v>120.84</v>
      </c>
      <c r="Y1051" s="14">
        <f t="shared" si="362"/>
        <v>0</v>
      </c>
      <c r="Z1051" s="14">
        <f t="shared" si="363"/>
        <v>305.28000000000003</v>
      </c>
      <c r="AA1051" s="14">
        <f t="shared" si="364"/>
        <v>0</v>
      </c>
      <c r="AB1051" s="14">
        <f t="shared" si="366"/>
        <v>0</v>
      </c>
      <c r="AC1051" s="15">
        <f t="shared" si="365"/>
        <v>426.1</v>
      </c>
      <c r="AD1051" s="48">
        <f>(ROUND(AC1051-AC1044,1)/AC1044)</f>
        <v>0.10274327122153211</v>
      </c>
      <c r="AE1051" s="113"/>
      <c r="AF1051" s="60"/>
      <c r="AH1051" s="62"/>
    </row>
    <row r="1052" spans="1:34">
      <c r="A1052" s="99" t="s">
        <v>821</v>
      </c>
      <c r="B1052" s="91"/>
      <c r="C1052" s="21" t="s">
        <v>3</v>
      </c>
      <c r="D1052" s="12">
        <v>60</v>
      </c>
      <c r="E1052" s="12">
        <v>0</v>
      </c>
      <c r="F1052" s="12">
        <v>0</v>
      </c>
      <c r="G1052" s="12">
        <v>120</v>
      </c>
      <c r="H1052" s="12">
        <v>0</v>
      </c>
      <c r="I1052" s="13">
        <v>20</v>
      </c>
      <c r="J1052" s="13">
        <v>70</v>
      </c>
      <c r="K1052" s="13">
        <v>0</v>
      </c>
      <c r="L1052" s="13">
        <v>100</v>
      </c>
      <c r="M1052" s="13">
        <v>0</v>
      </c>
      <c r="N1052" s="14">
        <f>D1052*$D$11</f>
        <v>63.6</v>
      </c>
      <c r="O1052" s="14">
        <f>E1052*$E$11</f>
        <v>0</v>
      </c>
      <c r="P1052" s="14">
        <f>F1052*$F$11</f>
        <v>0</v>
      </c>
      <c r="Q1052" s="14">
        <f>G1052*$G$11</f>
        <v>127.2</v>
      </c>
      <c r="R1052" s="14">
        <f>H1052*$H$11</f>
        <v>0</v>
      </c>
      <c r="S1052" s="14">
        <f>(N1052/100)*(I1052*$I$11)+(N1052/100)*(J1052*$J$11)</f>
        <v>57.24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178.08</v>
      </c>
      <c r="W1052" s="14">
        <f>(R1052/100)*(K1052*$K$11)+(R1052/100)*(L1052*$L$11)</f>
        <v>0</v>
      </c>
      <c r="X1052" s="14">
        <f t="shared" si="361"/>
        <v>120.84</v>
      </c>
      <c r="Y1052" s="14">
        <f t="shared" si="362"/>
        <v>0</v>
      </c>
      <c r="Z1052" s="14">
        <f t="shared" si="363"/>
        <v>0</v>
      </c>
      <c r="AA1052" s="14">
        <f t="shared" si="364"/>
        <v>305.28000000000003</v>
      </c>
      <c r="AB1052" s="14">
        <f t="shared" si="366"/>
        <v>0</v>
      </c>
      <c r="AC1052" s="15">
        <f t="shared" si="365"/>
        <v>426.1</v>
      </c>
      <c r="AD1052" s="48">
        <f>(ROUND(AC1052-AC1044,1)/AC1044)</f>
        <v>0.10274327122153211</v>
      </c>
      <c r="AE1052" s="113"/>
      <c r="AF1052" s="60"/>
      <c r="AH1052" s="62"/>
    </row>
    <row r="1053" spans="1:34">
      <c r="A1053" s="99" t="s">
        <v>822</v>
      </c>
      <c r="B1053" s="91"/>
      <c r="C1053" s="21" t="s">
        <v>4</v>
      </c>
      <c r="D1053" s="12">
        <v>60</v>
      </c>
      <c r="E1053" s="12">
        <v>0</v>
      </c>
      <c r="F1053" s="12">
        <v>0</v>
      </c>
      <c r="G1053" s="12">
        <v>0</v>
      </c>
      <c r="H1053" s="12">
        <v>120</v>
      </c>
      <c r="I1053" s="13">
        <v>20</v>
      </c>
      <c r="J1053" s="13">
        <v>70</v>
      </c>
      <c r="K1053" s="13">
        <v>50</v>
      </c>
      <c r="L1053" s="13">
        <v>50</v>
      </c>
      <c r="M1053" s="13">
        <v>0</v>
      </c>
      <c r="N1053" s="14">
        <f>D1053*$D$12</f>
        <v>63.6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127.2</v>
      </c>
      <c r="S1053" s="14">
        <f>(N1053/100)*(I1053*$I$12)+(N1053/100)*(J1053*$J$12)</f>
        <v>57.24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178.08</v>
      </c>
      <c r="X1053" s="14">
        <f t="shared" si="361"/>
        <v>120.84</v>
      </c>
      <c r="Y1053" s="14">
        <f t="shared" si="362"/>
        <v>0</v>
      </c>
      <c r="Z1053" s="14">
        <f t="shared" si="363"/>
        <v>0</v>
      </c>
      <c r="AA1053" s="14">
        <f t="shared" si="364"/>
        <v>0</v>
      </c>
      <c r="AB1053" s="14">
        <f t="shared" si="366"/>
        <v>305.28000000000003</v>
      </c>
      <c r="AC1053" s="15">
        <f t="shared" si="365"/>
        <v>426.1</v>
      </c>
      <c r="AD1053" s="48">
        <f>(ROUND(AC1053-AC1044,1)/AC1044)</f>
        <v>0.10274327122153211</v>
      </c>
      <c r="AE1053" s="113"/>
      <c r="AF1053" s="60"/>
      <c r="AH1053" s="62"/>
    </row>
    <row r="1054" spans="1:34">
      <c r="A1054" s="99" t="s">
        <v>823</v>
      </c>
      <c r="B1054" s="91"/>
      <c r="C1054" s="21" t="s">
        <v>326</v>
      </c>
      <c r="D1054" s="12">
        <v>120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70</v>
      </c>
      <c r="K1054" s="13">
        <v>0</v>
      </c>
      <c r="L1054" s="13">
        <v>0</v>
      </c>
      <c r="M1054" s="13">
        <v>75</v>
      </c>
      <c r="N1054" s="14">
        <f>D1054*$D$13</f>
        <v>127.2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305.28000000000003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432.48</v>
      </c>
      <c r="Y1054" s="14">
        <f t="shared" si="362"/>
        <v>0</v>
      </c>
      <c r="Z1054" s="14">
        <f t="shared" si="363"/>
        <v>0</v>
      </c>
      <c r="AA1054" s="14">
        <f t="shared" si="364"/>
        <v>0</v>
      </c>
      <c r="AB1054" s="14">
        <f t="shared" si="366"/>
        <v>0</v>
      </c>
      <c r="AC1054" s="15">
        <f t="shared" si="365"/>
        <v>432.5</v>
      </c>
      <c r="AD1054" s="48">
        <f>(ROUND(AC1054-AC1044,1)/AC1044)</f>
        <v>0.11930641821946171</v>
      </c>
      <c r="AE1054" s="113"/>
      <c r="AF1054" s="60"/>
      <c r="AH1054" s="62"/>
    </row>
    <row r="1055" spans="1:34">
      <c r="A1055" s="99" t="s">
        <v>824</v>
      </c>
      <c r="B1055" s="91"/>
      <c r="C1055" s="21" t="s">
        <v>327</v>
      </c>
      <c r="D1055" s="12">
        <v>120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70</v>
      </c>
      <c r="K1055" s="13">
        <v>75</v>
      </c>
      <c r="L1055" s="13">
        <v>0</v>
      </c>
      <c r="M1055" s="13">
        <v>0</v>
      </c>
      <c r="N1055" s="14">
        <f>D1055*$D$14</f>
        <v>127.2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305.28000000000003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1"/>
        <v>432.48</v>
      </c>
      <c r="Y1055" s="14">
        <f t="shared" si="362"/>
        <v>0</v>
      </c>
      <c r="Z1055" s="14">
        <f t="shared" si="363"/>
        <v>0</v>
      </c>
      <c r="AA1055" s="14">
        <f t="shared" si="364"/>
        <v>0</v>
      </c>
      <c r="AB1055" s="14">
        <f t="shared" si="366"/>
        <v>0</v>
      </c>
      <c r="AC1055" s="15">
        <f t="shared" si="365"/>
        <v>432.5</v>
      </c>
      <c r="AD1055" s="48">
        <f>(ROUND(AC1055-AC1044,1)/AC1044)</f>
        <v>0.11930641821946171</v>
      </c>
      <c r="AE1055" s="113"/>
      <c r="AF1055" s="60"/>
      <c r="AH1055" s="62"/>
    </row>
    <row r="1056" spans="1:34">
      <c r="A1056" s="99"/>
      <c r="B1056" s="91"/>
      <c r="C1056" s="21" t="s">
        <v>328</v>
      </c>
      <c r="D1056" s="12">
        <v>120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70</v>
      </c>
      <c r="K1056" s="13">
        <v>0</v>
      </c>
      <c r="L1056" s="13">
        <v>75</v>
      </c>
      <c r="M1056" s="13">
        <v>0</v>
      </c>
      <c r="N1056" s="14">
        <f>D1056*$D$15</f>
        <v>127.2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305.28000000000003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1"/>
        <v>432.48</v>
      </c>
      <c r="Y1056" s="14">
        <f t="shared" si="362"/>
        <v>0</v>
      </c>
      <c r="Z1056" s="14">
        <f t="shared" si="363"/>
        <v>0</v>
      </c>
      <c r="AA1056" s="14">
        <f t="shared" si="364"/>
        <v>0</v>
      </c>
      <c r="AB1056" s="14">
        <f t="shared" si="366"/>
        <v>0</v>
      </c>
      <c r="AC1056" s="15">
        <f t="shared" si="365"/>
        <v>432.5</v>
      </c>
      <c r="AD1056" s="48">
        <f>(ROUND(AC1056-AC1044,1)/AC1044)</f>
        <v>0.11930641821946171</v>
      </c>
      <c r="AE1056" s="113"/>
      <c r="AF1056" s="60"/>
      <c r="AH1056" s="62"/>
    </row>
    <row r="1057" spans="1:34">
      <c r="A1057" s="99"/>
      <c r="B1057" s="91"/>
      <c r="C1057" s="21" t="s">
        <v>324</v>
      </c>
      <c r="D1057" s="12">
        <v>120</v>
      </c>
      <c r="E1057" s="12">
        <v>0</v>
      </c>
      <c r="F1057" s="12">
        <v>0</v>
      </c>
      <c r="G1057" s="12">
        <v>0</v>
      </c>
      <c r="H1057" s="12">
        <v>0</v>
      </c>
      <c r="I1057" s="13">
        <v>20</v>
      </c>
      <c r="J1057" s="13">
        <v>100</v>
      </c>
      <c r="K1057" s="13">
        <v>0</v>
      </c>
      <c r="L1057" s="13">
        <v>0</v>
      </c>
      <c r="M1057" s="13">
        <v>0</v>
      </c>
      <c r="N1057" s="14">
        <f>D1057*$D$16</f>
        <v>127.2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343.44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1"/>
        <v>470.64</v>
      </c>
      <c r="Y1057" s="14">
        <f t="shared" si="362"/>
        <v>0</v>
      </c>
      <c r="Z1057" s="14">
        <f t="shared" si="363"/>
        <v>0</v>
      </c>
      <c r="AA1057" s="14">
        <f t="shared" si="364"/>
        <v>0</v>
      </c>
      <c r="AB1057" s="14">
        <f t="shared" si="366"/>
        <v>0</v>
      </c>
      <c r="AC1057" s="15">
        <f t="shared" si="365"/>
        <v>470.6</v>
      </c>
      <c r="AD1057" s="48">
        <f>(ROUND(AC1057-AC1044,1)/AC1044)</f>
        <v>0.21790890269151142</v>
      </c>
      <c r="AE1057" s="113"/>
      <c r="AF1057" s="60"/>
      <c r="AH1057" s="62"/>
    </row>
    <row r="1058" spans="1:34">
      <c r="A1058" s="99"/>
      <c r="B1058" s="91"/>
      <c r="C1058" s="21" t="s">
        <v>325</v>
      </c>
      <c r="D1058" s="12">
        <v>120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70</v>
      </c>
      <c r="K1058" s="13">
        <v>0</v>
      </c>
      <c r="L1058" s="13">
        <v>0</v>
      </c>
      <c r="M1058" s="13">
        <v>0</v>
      </c>
      <c r="N1058" s="14">
        <f>D1058*$D$17</f>
        <v>127.2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279.84000000000003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1"/>
        <v>407.04</v>
      </c>
      <c r="Y1058" s="14">
        <f t="shared" si="362"/>
        <v>0</v>
      </c>
      <c r="Z1058" s="14">
        <f t="shared" si="363"/>
        <v>0</v>
      </c>
      <c r="AA1058" s="14">
        <f t="shared" si="364"/>
        <v>0</v>
      </c>
      <c r="AB1058" s="14">
        <f t="shared" si="366"/>
        <v>0</v>
      </c>
      <c r="AC1058" s="15">
        <f t="shared" si="365"/>
        <v>407</v>
      </c>
      <c r="AD1058" s="48">
        <f>(ROUND(AC1058-AC1044,1)/AC1044)</f>
        <v>5.3312629399585927E-2</v>
      </c>
      <c r="AE1058" s="113" t="s">
        <v>790</v>
      </c>
      <c r="AF1058" s="60"/>
      <c r="AH1058" s="62"/>
    </row>
    <row r="1059" spans="1:34">
      <c r="A1059" s="106" t="s">
        <v>0</v>
      </c>
      <c r="B1059" s="92" t="s">
        <v>341</v>
      </c>
      <c r="C1059" s="50" t="s">
        <v>240</v>
      </c>
      <c r="D1059" s="11">
        <v>110</v>
      </c>
      <c r="E1059" s="11">
        <v>0</v>
      </c>
      <c r="F1059" s="11">
        <v>0</v>
      </c>
      <c r="G1059" s="11">
        <v>0</v>
      </c>
      <c r="H1059" s="11">
        <v>60</v>
      </c>
      <c r="I1059" s="51">
        <v>20</v>
      </c>
      <c r="J1059" s="51">
        <v>30</v>
      </c>
      <c r="K1059" s="51">
        <v>20</v>
      </c>
      <c r="L1059" s="51">
        <v>20</v>
      </c>
      <c r="M1059" s="51">
        <v>0</v>
      </c>
      <c r="N1059" s="52">
        <f>D1059*$D$3</f>
        <v>126.49999999999999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69</v>
      </c>
      <c r="S1059" s="52">
        <f>(N1059/100)*(I1059*$I$3)+(N1059/100)*(J1059*$J$3)</f>
        <v>126.49999999999999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55.199999999999996</v>
      </c>
      <c r="X1059" s="52">
        <f t="shared" si="306"/>
        <v>252.99999999999997</v>
      </c>
      <c r="Y1059" s="52">
        <f t="shared" si="307"/>
        <v>0</v>
      </c>
      <c r="Z1059" s="52">
        <f t="shared" si="308"/>
        <v>0</v>
      </c>
      <c r="AA1059" s="52">
        <f t="shared" si="309"/>
        <v>0</v>
      </c>
      <c r="AB1059" s="52">
        <f>R1059+W1059</f>
        <v>124.19999999999999</v>
      </c>
      <c r="AC1059" s="53">
        <f>ROUND(X1059+Y1059+Z1059+AA1059+AB1059,1)</f>
        <v>377.2</v>
      </c>
      <c r="AD1059" s="58"/>
      <c r="AE1059" s="113"/>
      <c r="AF1059" s="60"/>
      <c r="AH1059" s="62"/>
    </row>
    <row r="1060" spans="1:34">
      <c r="A1060" s="99" t="s">
        <v>791</v>
      </c>
      <c r="B1060" s="93">
        <v>16</v>
      </c>
      <c r="C1060" s="21" t="s">
        <v>323</v>
      </c>
      <c r="D1060" s="12">
        <v>110</v>
      </c>
      <c r="E1060" s="12">
        <v>0</v>
      </c>
      <c r="F1060" s="12">
        <v>0</v>
      </c>
      <c r="G1060" s="12">
        <v>0</v>
      </c>
      <c r="H1060" s="12">
        <v>60</v>
      </c>
      <c r="I1060" s="13">
        <v>30</v>
      </c>
      <c r="J1060" s="13">
        <v>50</v>
      </c>
      <c r="K1060" s="13">
        <v>20</v>
      </c>
      <c r="L1060" s="13">
        <v>20</v>
      </c>
      <c r="M1060" s="13">
        <v>0</v>
      </c>
      <c r="N1060" s="14">
        <f>D1060*$D$4</f>
        <v>116.60000000000001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63.6</v>
      </c>
      <c r="S1060" s="14">
        <f>(N1060/100)*(I1060*$I$4)+(N1060/100)*(J1060*$J$4)</f>
        <v>186.56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50.88</v>
      </c>
      <c r="X1060" s="14">
        <f t="shared" si="306"/>
        <v>303.16000000000003</v>
      </c>
      <c r="Y1060" s="14">
        <f t="shared" si="307"/>
        <v>0</v>
      </c>
      <c r="Z1060" s="14">
        <f t="shared" si="308"/>
        <v>0</v>
      </c>
      <c r="AA1060" s="14">
        <f t="shared" si="309"/>
        <v>0</v>
      </c>
      <c r="AB1060" s="14">
        <f>R1060+W1060</f>
        <v>114.48</v>
      </c>
      <c r="AC1060" s="15">
        <f>ROUND(X1060+Y1060+Z1060+AA1060+AB1060,1)</f>
        <v>417.6</v>
      </c>
      <c r="AD1060" s="48">
        <f>(ROUND(AC1060-AC1059,1)/AC1059)</f>
        <v>0.1071049840933192</v>
      </c>
      <c r="AE1060" s="113"/>
      <c r="AF1060" s="60"/>
      <c r="AH1060" s="20"/>
    </row>
    <row r="1061" spans="1:34">
      <c r="A1061" s="99" t="s">
        <v>792</v>
      </c>
      <c r="B1061" s="93">
        <v>24</v>
      </c>
      <c r="C1061" s="21" t="s">
        <v>825</v>
      </c>
      <c r="D1061" s="12">
        <v>110</v>
      </c>
      <c r="E1061" s="12">
        <v>0</v>
      </c>
      <c r="F1061" s="12">
        <v>0</v>
      </c>
      <c r="G1061" s="12">
        <v>0</v>
      </c>
      <c r="H1061" s="12">
        <v>60</v>
      </c>
      <c r="I1061" s="13">
        <v>20</v>
      </c>
      <c r="J1061" s="13">
        <v>30</v>
      </c>
      <c r="K1061" s="13">
        <v>20</v>
      </c>
      <c r="L1061" s="13">
        <v>20</v>
      </c>
      <c r="M1061" s="13">
        <v>0</v>
      </c>
      <c r="N1061" s="14">
        <f>D1061*$D$5</f>
        <v>126.49999999999999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69</v>
      </c>
      <c r="S1061" s="14">
        <f>(N1061/100)*(I1061*$I$5)+(N1061/100)*(J1061*$J$5)</f>
        <v>126.49999999999999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55.199999999999996</v>
      </c>
      <c r="X1061" s="14">
        <f t="shared" si="306"/>
        <v>252.99999999999997</v>
      </c>
      <c r="Y1061" s="14">
        <f t="shared" si="307"/>
        <v>0</v>
      </c>
      <c r="Z1061" s="14">
        <f t="shared" si="308"/>
        <v>0</v>
      </c>
      <c r="AA1061" s="14">
        <f t="shared" si="309"/>
        <v>0</v>
      </c>
      <c r="AB1061" s="14">
        <f>R1061+W1061</f>
        <v>124.19999999999999</v>
      </c>
      <c r="AC1061" s="15">
        <f t="shared" ref="AC1061:AC1073" si="367">ROUND(X1061+Y1061+Z1061+AA1061+AB1061,1)</f>
        <v>377.2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3">
        <v>16</v>
      </c>
      <c r="C1062" s="21" t="s">
        <v>336</v>
      </c>
      <c r="D1062" s="12">
        <v>110</v>
      </c>
      <c r="E1062" s="12">
        <v>0</v>
      </c>
      <c r="F1062" s="12">
        <v>0</v>
      </c>
      <c r="G1062" s="12">
        <v>0</v>
      </c>
      <c r="H1062" s="12">
        <v>60</v>
      </c>
      <c r="I1062" s="13">
        <v>20</v>
      </c>
      <c r="J1062" s="13">
        <v>30</v>
      </c>
      <c r="K1062" s="13">
        <v>20</v>
      </c>
      <c r="L1062" s="13">
        <v>20</v>
      </c>
      <c r="M1062" s="13">
        <v>0</v>
      </c>
      <c r="N1062" s="14">
        <f>D1062*$D$6</f>
        <v>126.49999999999999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69</v>
      </c>
      <c r="S1062" s="14">
        <f>(N1062/100)*(I1062*$I$6)+(N1062/100)*(J1062*$J$6)</f>
        <v>126.49999999999999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55.199999999999996</v>
      </c>
      <c r="X1062" s="14">
        <f t="shared" si="306"/>
        <v>252.99999999999997</v>
      </c>
      <c r="Y1062" s="14">
        <f t="shared" si="307"/>
        <v>0</v>
      </c>
      <c r="Z1062" s="14">
        <f t="shared" si="308"/>
        <v>0</v>
      </c>
      <c r="AA1062" s="14">
        <f t="shared" si="309"/>
        <v>0</v>
      </c>
      <c r="AB1062" s="14">
        <f t="shared" ref="AB1062:AB1073" si="368">R1062+W1062</f>
        <v>124.19999999999999</v>
      </c>
      <c r="AC1062" s="15">
        <f t="shared" si="367"/>
        <v>377.2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3">
        <v>16</v>
      </c>
      <c r="C1063" s="21" t="s">
        <v>337</v>
      </c>
      <c r="D1063" s="12">
        <v>110</v>
      </c>
      <c r="E1063" s="12">
        <v>0</v>
      </c>
      <c r="F1063" s="12">
        <v>0</v>
      </c>
      <c r="G1063" s="12">
        <v>0</v>
      </c>
      <c r="H1063" s="12">
        <v>60</v>
      </c>
      <c r="I1063" s="13">
        <v>20</v>
      </c>
      <c r="J1063" s="13">
        <v>30</v>
      </c>
      <c r="K1063" s="13">
        <v>20</v>
      </c>
      <c r="L1063" s="13">
        <v>20</v>
      </c>
      <c r="M1063" s="13">
        <v>0</v>
      </c>
      <c r="N1063" s="14">
        <f>D1063*$D$7</f>
        <v>126.49999999999999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69</v>
      </c>
      <c r="S1063" s="14">
        <f>(N1063/100)*(I1063*$I$7)+(N1063/100)*(J1063*$J$7)</f>
        <v>126.49999999999999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55.199999999999996</v>
      </c>
      <c r="X1063" s="14">
        <f t="shared" si="306"/>
        <v>252.99999999999997</v>
      </c>
      <c r="Y1063" s="14">
        <f t="shared" si="307"/>
        <v>0</v>
      </c>
      <c r="Z1063" s="14">
        <f t="shared" si="308"/>
        <v>0</v>
      </c>
      <c r="AA1063" s="14">
        <f t="shared" si="309"/>
        <v>0</v>
      </c>
      <c r="AB1063" s="14">
        <f t="shared" si="368"/>
        <v>124.19999999999999</v>
      </c>
      <c r="AC1063" s="15">
        <f t="shared" si="367"/>
        <v>377.2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3"/>
      <c r="C1064" s="21" t="s">
        <v>338</v>
      </c>
      <c r="D1064" s="12">
        <v>110</v>
      </c>
      <c r="E1064" s="12">
        <v>0</v>
      </c>
      <c r="F1064" s="12">
        <v>0</v>
      </c>
      <c r="G1064" s="12">
        <v>0</v>
      </c>
      <c r="H1064" s="12">
        <v>60</v>
      </c>
      <c r="I1064" s="13">
        <v>20</v>
      </c>
      <c r="J1064" s="13">
        <v>30</v>
      </c>
      <c r="K1064" s="13">
        <v>20</v>
      </c>
      <c r="L1064" s="13">
        <v>20</v>
      </c>
      <c r="M1064" s="13">
        <v>0</v>
      </c>
      <c r="N1064" s="14">
        <f>D1064*$D$8</f>
        <v>126.49999999999999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69</v>
      </c>
      <c r="S1064" s="14">
        <f>(N1064/100)*(I1064*$I$8)+(N1064/100)*(J1064*$J$8)</f>
        <v>126.49999999999999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55.199999999999996</v>
      </c>
      <c r="X1064" s="14">
        <f t="shared" si="306"/>
        <v>252.99999999999997</v>
      </c>
      <c r="Y1064" s="14">
        <f t="shared" si="307"/>
        <v>0</v>
      </c>
      <c r="Z1064" s="14">
        <f t="shared" si="308"/>
        <v>0</v>
      </c>
      <c r="AA1064" s="14">
        <f t="shared" si="309"/>
        <v>0</v>
      </c>
      <c r="AB1064" s="14">
        <f t="shared" si="368"/>
        <v>124.19999999999999</v>
      </c>
      <c r="AC1064" s="15">
        <f t="shared" si="367"/>
        <v>377.2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3"/>
      <c r="C1065" s="21" t="s">
        <v>1</v>
      </c>
      <c r="D1065" s="12">
        <v>55</v>
      </c>
      <c r="E1065" s="12">
        <v>110</v>
      </c>
      <c r="F1065" s="12">
        <v>0</v>
      </c>
      <c r="G1065" s="12">
        <v>0</v>
      </c>
      <c r="H1065" s="12">
        <v>0</v>
      </c>
      <c r="I1065" s="13">
        <v>20</v>
      </c>
      <c r="J1065" s="13">
        <v>30</v>
      </c>
      <c r="K1065" s="13">
        <v>130</v>
      </c>
      <c r="L1065" s="13">
        <v>0</v>
      </c>
      <c r="M1065" s="13">
        <v>0</v>
      </c>
      <c r="N1065" s="14">
        <f>D1065*$D$9</f>
        <v>58.300000000000004</v>
      </c>
      <c r="O1065" s="14">
        <f>E1065*$E$9</f>
        <v>116.60000000000001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29.150000000000006</v>
      </c>
      <c r="T1065" s="14">
        <f>(O1065/100)*(K1065*$K$9)</f>
        <v>212.21200000000002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06"/>
        <v>87.450000000000017</v>
      </c>
      <c r="Y1065" s="14">
        <f t="shared" si="307"/>
        <v>328.81200000000001</v>
      </c>
      <c r="Z1065" s="14">
        <f t="shared" si="308"/>
        <v>0</v>
      </c>
      <c r="AA1065" s="14">
        <f t="shared" si="309"/>
        <v>0</v>
      </c>
      <c r="AB1065" s="14">
        <f t="shared" si="368"/>
        <v>0</v>
      </c>
      <c r="AC1065" s="15">
        <f t="shared" si="367"/>
        <v>416.3</v>
      </c>
      <c r="AD1065" s="48">
        <f>(ROUND(AC1065-AC1059,1)/AC1059)</f>
        <v>0.10365853658536586</v>
      </c>
      <c r="AE1065" s="113"/>
      <c r="AF1065" s="60"/>
      <c r="AH1065" s="20"/>
    </row>
    <row r="1066" spans="1:34">
      <c r="A1066" s="99" t="s">
        <v>820</v>
      </c>
      <c r="B1066" s="93"/>
      <c r="C1066" s="21" t="s">
        <v>2</v>
      </c>
      <c r="D1066" s="12">
        <v>55</v>
      </c>
      <c r="E1066" s="12">
        <v>0</v>
      </c>
      <c r="F1066" s="12">
        <v>110</v>
      </c>
      <c r="G1066" s="12">
        <v>0</v>
      </c>
      <c r="H1066" s="12">
        <v>0</v>
      </c>
      <c r="I1066" s="13">
        <v>20</v>
      </c>
      <c r="J1066" s="13">
        <v>30</v>
      </c>
      <c r="K1066" s="13">
        <v>65</v>
      </c>
      <c r="L1066" s="13">
        <v>65</v>
      </c>
      <c r="M1066" s="13">
        <v>0</v>
      </c>
      <c r="N1066" s="14">
        <f>D1066*$D$10</f>
        <v>58.300000000000004</v>
      </c>
      <c r="O1066" s="14">
        <f>E1066*$E$10</f>
        <v>0</v>
      </c>
      <c r="P1066" s="14">
        <f>F1066*$F$10</f>
        <v>116.60000000000001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29.150000000000006</v>
      </c>
      <c r="T1066" s="14">
        <f>(O1066/100)*(K1066*$J$10)</f>
        <v>0</v>
      </c>
      <c r="U1066" s="14">
        <f>(P1066/100)*(K1066*$K$10)+(P1066/100)*(L1066*$L$10)</f>
        <v>212.21200000000002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06"/>
        <v>87.450000000000017</v>
      </c>
      <c r="Y1066" s="14">
        <f t="shared" si="307"/>
        <v>0</v>
      </c>
      <c r="Z1066" s="14">
        <f t="shared" si="308"/>
        <v>328.81200000000001</v>
      </c>
      <c r="AA1066" s="14">
        <f t="shared" si="309"/>
        <v>0</v>
      </c>
      <c r="AB1066" s="14">
        <f t="shared" si="368"/>
        <v>0</v>
      </c>
      <c r="AC1066" s="15">
        <f t="shared" si="367"/>
        <v>416.3</v>
      </c>
      <c r="AD1066" s="48">
        <f>(ROUND(AC1066-AC1059,1)/AC1059)</f>
        <v>0.10365853658536586</v>
      </c>
      <c r="AE1066" s="113"/>
      <c r="AF1066" s="60"/>
      <c r="AH1066" s="20"/>
    </row>
    <row r="1067" spans="1:34">
      <c r="A1067" s="99" t="s">
        <v>821</v>
      </c>
      <c r="B1067" s="93"/>
      <c r="C1067" s="21" t="s">
        <v>3</v>
      </c>
      <c r="D1067" s="12">
        <v>55</v>
      </c>
      <c r="E1067" s="12">
        <v>0</v>
      </c>
      <c r="F1067" s="12">
        <v>0</v>
      </c>
      <c r="G1067" s="12">
        <v>110</v>
      </c>
      <c r="H1067" s="12">
        <v>0</v>
      </c>
      <c r="I1067" s="13">
        <v>20</v>
      </c>
      <c r="J1067" s="13">
        <v>30</v>
      </c>
      <c r="K1067" s="13">
        <v>0</v>
      </c>
      <c r="L1067" s="13">
        <v>130</v>
      </c>
      <c r="M1067" s="13">
        <v>0</v>
      </c>
      <c r="N1067" s="14">
        <f>D1067*$D$11</f>
        <v>58.300000000000004</v>
      </c>
      <c r="O1067" s="14">
        <f>E1067*$E$11</f>
        <v>0</v>
      </c>
      <c r="P1067" s="14">
        <f>F1067*$F$11</f>
        <v>0</v>
      </c>
      <c r="Q1067" s="14">
        <f>G1067*$G$11</f>
        <v>116.60000000000001</v>
      </c>
      <c r="R1067" s="14">
        <f>H1067*$H$11</f>
        <v>0</v>
      </c>
      <c r="S1067" s="14">
        <f>(N1067/100)*(I1067*$I$11)+(N1067/100)*(J1067*$J$11)</f>
        <v>29.150000000000006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212.21200000000002</v>
      </c>
      <c r="W1067" s="14">
        <f>(R1067/100)*(K1067*$K$11)+(R1067/100)*(L1067*$L$11)</f>
        <v>0</v>
      </c>
      <c r="X1067" s="14">
        <f t="shared" si="306"/>
        <v>87.450000000000017</v>
      </c>
      <c r="Y1067" s="14">
        <f t="shared" si="307"/>
        <v>0</v>
      </c>
      <c r="Z1067" s="14">
        <f t="shared" si="308"/>
        <v>0</v>
      </c>
      <c r="AA1067" s="14">
        <f t="shared" si="309"/>
        <v>328.81200000000001</v>
      </c>
      <c r="AB1067" s="14">
        <f t="shared" si="368"/>
        <v>0</v>
      </c>
      <c r="AC1067" s="15">
        <f t="shared" si="367"/>
        <v>416.3</v>
      </c>
      <c r="AD1067" s="48">
        <f>(ROUND(AC1067-AC1059,1)/AC1059)</f>
        <v>0.10365853658536586</v>
      </c>
      <c r="AE1067" s="113"/>
      <c r="AF1067" s="60"/>
      <c r="AH1067" s="20"/>
    </row>
    <row r="1068" spans="1:34">
      <c r="A1068" s="99" t="s">
        <v>822</v>
      </c>
      <c r="B1068" s="93"/>
      <c r="C1068" s="21" t="s">
        <v>4</v>
      </c>
      <c r="D1068" s="12">
        <v>55</v>
      </c>
      <c r="E1068" s="12">
        <v>0</v>
      </c>
      <c r="F1068" s="12">
        <v>0</v>
      </c>
      <c r="G1068" s="12">
        <v>0</v>
      </c>
      <c r="H1068" s="12">
        <v>110</v>
      </c>
      <c r="I1068" s="13">
        <v>20</v>
      </c>
      <c r="J1068" s="13">
        <v>30</v>
      </c>
      <c r="K1068" s="13">
        <v>75</v>
      </c>
      <c r="L1068" s="13">
        <v>75</v>
      </c>
      <c r="M1068" s="13">
        <v>0</v>
      </c>
      <c r="N1068" s="14">
        <f>D1068*$D$12</f>
        <v>58.300000000000004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116.60000000000001</v>
      </c>
      <c r="S1068" s="14">
        <f>(N1068/100)*(I1068*$I$12)+(N1068/100)*(J1068*$J$12)</f>
        <v>29.150000000000006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244.86000000000004</v>
      </c>
      <c r="X1068" s="14">
        <f t="shared" si="306"/>
        <v>87.450000000000017</v>
      </c>
      <c r="Y1068" s="14">
        <f t="shared" si="307"/>
        <v>0</v>
      </c>
      <c r="Z1068" s="14">
        <f t="shared" si="308"/>
        <v>0</v>
      </c>
      <c r="AA1068" s="14">
        <f t="shared" si="309"/>
        <v>0</v>
      </c>
      <c r="AB1068" s="14">
        <f t="shared" si="368"/>
        <v>361.46000000000004</v>
      </c>
      <c r="AC1068" s="15">
        <f t="shared" si="367"/>
        <v>448.9</v>
      </c>
      <c r="AD1068" s="48">
        <f>(ROUND(AC1068-AC1059,1)/AC1059)</f>
        <v>0.19008483563096501</v>
      </c>
      <c r="AE1068" s="113"/>
      <c r="AF1068" s="60"/>
      <c r="AH1068" s="20"/>
    </row>
    <row r="1069" spans="1:34">
      <c r="A1069" s="99" t="s">
        <v>823</v>
      </c>
      <c r="B1069" s="93"/>
      <c r="C1069" s="21" t="s">
        <v>326</v>
      </c>
      <c r="D1069" s="12">
        <v>110</v>
      </c>
      <c r="E1069" s="12">
        <v>0</v>
      </c>
      <c r="F1069" s="12">
        <v>0</v>
      </c>
      <c r="G1069" s="12">
        <v>0</v>
      </c>
      <c r="H1069" s="12">
        <v>60</v>
      </c>
      <c r="I1069" s="13">
        <v>20</v>
      </c>
      <c r="J1069" s="13">
        <v>30</v>
      </c>
      <c r="K1069" s="13">
        <v>20</v>
      </c>
      <c r="L1069" s="13">
        <v>20</v>
      </c>
      <c r="M1069" s="13">
        <v>40</v>
      </c>
      <c r="N1069" s="14">
        <f>D1069*$D$13</f>
        <v>116.60000000000001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63.6</v>
      </c>
      <c r="S1069" s="14">
        <f>(N1069/100)*(I1069*$I$13)+(N1069/100)*(J1069*$J$13)+(N1069/100)*(M1069*$M$13)</f>
        <v>151.58000000000004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76.320000000000007</v>
      </c>
      <c r="X1069" s="14">
        <f>N1069+S1069</f>
        <v>268.18000000000006</v>
      </c>
      <c r="Y1069" s="14">
        <f t="shared" si="307"/>
        <v>0</v>
      </c>
      <c r="Z1069" s="14">
        <f t="shared" si="308"/>
        <v>0</v>
      </c>
      <c r="AA1069" s="14">
        <f t="shared" si="309"/>
        <v>0</v>
      </c>
      <c r="AB1069" s="14">
        <f t="shared" si="368"/>
        <v>139.92000000000002</v>
      </c>
      <c r="AC1069" s="15">
        <f t="shared" si="367"/>
        <v>408.1</v>
      </c>
      <c r="AD1069" s="48">
        <f>(ROUND(AC1069-AC1059,1)/AC1059)</f>
        <v>8.191940615058324E-2</v>
      </c>
      <c r="AE1069" s="113"/>
      <c r="AF1069" s="60"/>
      <c r="AH1069" s="20"/>
    </row>
    <row r="1070" spans="1:34">
      <c r="A1070" s="99" t="s">
        <v>824</v>
      </c>
      <c r="B1070" s="93"/>
      <c r="C1070" s="21" t="s">
        <v>327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30</v>
      </c>
      <c r="K1070" s="13">
        <v>100</v>
      </c>
      <c r="L1070" s="13">
        <v>0</v>
      </c>
      <c r="M1070" s="13">
        <v>0</v>
      </c>
      <c r="N1070" s="14">
        <f>D1070*$D$14</f>
        <v>116.60000000000001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291.5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06"/>
        <v>408.1</v>
      </c>
      <c r="Y1070" s="14">
        <f t="shared" si="307"/>
        <v>0</v>
      </c>
      <c r="Z1070" s="14">
        <f t="shared" si="308"/>
        <v>0</v>
      </c>
      <c r="AA1070" s="14">
        <f t="shared" si="309"/>
        <v>0</v>
      </c>
      <c r="AB1070" s="14">
        <f t="shared" si="368"/>
        <v>0</v>
      </c>
      <c r="AC1070" s="15">
        <f t="shared" si="367"/>
        <v>408.1</v>
      </c>
      <c r="AD1070" s="48">
        <f>(ROUND(AC1070-AC1059,1)/AC1059)</f>
        <v>8.191940615058324E-2</v>
      </c>
      <c r="AE1070" s="113"/>
      <c r="AF1070" s="60"/>
      <c r="AH1070" s="20"/>
    </row>
    <row r="1071" spans="1:34">
      <c r="A1071" s="99"/>
      <c r="B1071" s="93"/>
      <c r="C1071" s="21" t="s">
        <v>328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20</v>
      </c>
      <c r="J1071" s="13">
        <v>30</v>
      </c>
      <c r="K1071" s="13">
        <v>0</v>
      </c>
      <c r="L1071" s="13">
        <v>100</v>
      </c>
      <c r="M1071" s="13">
        <v>0</v>
      </c>
      <c r="N1071" s="14">
        <f>D1071*$D$15</f>
        <v>116.60000000000001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291.5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06"/>
        <v>408.1</v>
      </c>
      <c r="Y1071" s="14">
        <f t="shared" si="307"/>
        <v>0</v>
      </c>
      <c r="Z1071" s="14">
        <f t="shared" si="308"/>
        <v>0</v>
      </c>
      <c r="AA1071" s="14">
        <f t="shared" si="309"/>
        <v>0</v>
      </c>
      <c r="AB1071" s="14">
        <f t="shared" si="368"/>
        <v>0</v>
      </c>
      <c r="AC1071" s="15">
        <f t="shared" si="367"/>
        <v>408.1</v>
      </c>
      <c r="AD1071" s="48">
        <f>(ROUND(AC1071-AC1059,1)/AC1059)</f>
        <v>8.191940615058324E-2</v>
      </c>
      <c r="AE1071" s="113"/>
      <c r="AF1071" s="60"/>
      <c r="AH1071" s="20"/>
    </row>
    <row r="1072" spans="1:34">
      <c r="A1072" s="99"/>
      <c r="B1072" s="93"/>
      <c r="C1072" s="21" t="s">
        <v>324</v>
      </c>
      <c r="D1072" s="12">
        <v>110</v>
      </c>
      <c r="E1072" s="12">
        <v>0</v>
      </c>
      <c r="F1072" s="12">
        <v>0</v>
      </c>
      <c r="G1072" s="12">
        <v>0</v>
      </c>
      <c r="H1072" s="12">
        <v>60</v>
      </c>
      <c r="I1072" s="13">
        <v>20</v>
      </c>
      <c r="J1072" s="13">
        <v>75</v>
      </c>
      <c r="K1072" s="13">
        <v>20</v>
      </c>
      <c r="L1072" s="13">
        <v>20</v>
      </c>
      <c r="M1072" s="13">
        <v>0</v>
      </c>
      <c r="N1072" s="14">
        <f>D1072*$D$16</f>
        <v>116.60000000000001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63.6</v>
      </c>
      <c r="S1072" s="14">
        <f>(N1072/100)*(I1072*$I$16)+(N1072/100)*(J1072*$J$16)</f>
        <v>241.94500000000002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25.44</v>
      </c>
      <c r="X1072" s="14">
        <f t="shared" si="306"/>
        <v>358.54500000000002</v>
      </c>
      <c r="Y1072" s="14">
        <f t="shared" si="307"/>
        <v>0</v>
      </c>
      <c r="Z1072" s="14">
        <f t="shared" si="308"/>
        <v>0</v>
      </c>
      <c r="AA1072" s="14">
        <f t="shared" si="309"/>
        <v>0</v>
      </c>
      <c r="AB1072" s="14">
        <f t="shared" si="368"/>
        <v>89.04</v>
      </c>
      <c r="AC1072" s="15">
        <f t="shared" si="367"/>
        <v>447.6</v>
      </c>
      <c r="AD1072" s="48">
        <f>(ROUND(AC1072-AC1059,1)/AC1059)</f>
        <v>0.18663838812301167</v>
      </c>
      <c r="AE1072" s="113" t="s">
        <v>790</v>
      </c>
      <c r="AF1072" s="60"/>
      <c r="AH1072" s="20"/>
    </row>
    <row r="1073" spans="1:34">
      <c r="A1073" s="99"/>
      <c r="B1073" s="93"/>
      <c r="C1073" s="21" t="s">
        <v>325</v>
      </c>
      <c r="D1073" s="12">
        <v>110</v>
      </c>
      <c r="E1073" s="12">
        <v>0</v>
      </c>
      <c r="F1073" s="12">
        <v>0</v>
      </c>
      <c r="G1073" s="12">
        <v>0</v>
      </c>
      <c r="H1073" s="12">
        <v>60</v>
      </c>
      <c r="I1073" s="13">
        <v>55</v>
      </c>
      <c r="J1073" s="13">
        <v>30</v>
      </c>
      <c r="K1073" s="13">
        <v>20</v>
      </c>
      <c r="L1073" s="13">
        <v>20</v>
      </c>
      <c r="M1073" s="13">
        <v>0</v>
      </c>
      <c r="N1073" s="14">
        <f>D1073*$D$17</f>
        <v>116.60000000000001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63.6</v>
      </c>
      <c r="S1073" s="14">
        <f>(N1073/100)*(I1073*$I$17)+(N1073/100)*(J1073*$J$17)</f>
        <v>195.30500000000001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25.44</v>
      </c>
      <c r="X1073" s="14">
        <f t="shared" si="306"/>
        <v>311.90500000000003</v>
      </c>
      <c r="Y1073" s="14">
        <f t="shared" si="307"/>
        <v>0</v>
      </c>
      <c r="Z1073" s="14">
        <f t="shared" si="308"/>
        <v>0</v>
      </c>
      <c r="AA1073" s="14">
        <f t="shared" si="309"/>
        <v>0</v>
      </c>
      <c r="AB1073" s="14">
        <f t="shared" si="368"/>
        <v>89.04</v>
      </c>
      <c r="AC1073" s="15">
        <f t="shared" si="367"/>
        <v>400.9</v>
      </c>
      <c r="AD1073" s="48">
        <f>(ROUND(AC1073-AC1059,1)/AC1059)</f>
        <v>6.2831389183457056E-2</v>
      </c>
      <c r="AE1073" s="113"/>
      <c r="AF1073" s="60"/>
      <c r="AH1073" s="20"/>
    </row>
    <row r="1074" spans="1:34">
      <c r="A1074" s="106" t="s">
        <v>0</v>
      </c>
      <c r="B1074" s="90" t="s">
        <v>300</v>
      </c>
      <c r="C1074" s="50" t="s">
        <v>240</v>
      </c>
      <c r="D1074" s="11">
        <v>100</v>
      </c>
      <c r="E1074" s="11">
        <v>0</v>
      </c>
      <c r="F1074" s="11">
        <v>0</v>
      </c>
      <c r="G1074" s="11">
        <v>0</v>
      </c>
      <c r="H1074" s="11">
        <v>0</v>
      </c>
      <c r="I1074" s="51">
        <v>40</v>
      </c>
      <c r="J1074" s="51">
        <v>20</v>
      </c>
      <c r="K1074" s="51">
        <v>0</v>
      </c>
      <c r="L1074" s="51">
        <v>60</v>
      </c>
      <c r="M1074" s="51">
        <v>0</v>
      </c>
      <c r="N1074" s="52">
        <f>D1074*$D$3</f>
        <v>114.99999999999999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(N1074/100)*(I1074*$I$3)+(N1074/100)*(J1074*$J$3)+(N1074/100)*(L1074*$L$3)</f>
        <v>276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06"/>
        <v>391</v>
      </c>
      <c r="Y1074" s="52">
        <f t="shared" si="307"/>
        <v>0</v>
      </c>
      <c r="Z1074" s="52">
        <f t="shared" si="308"/>
        <v>0</v>
      </c>
      <c r="AA1074" s="52">
        <f t="shared" si="309"/>
        <v>0</v>
      </c>
      <c r="AB1074" s="52">
        <f>R1074+W1074</f>
        <v>0</v>
      </c>
      <c r="AC1074" s="53">
        <f>ROUND(X1074+Y1074+Z1074+AA1074+AB1074,1)</f>
        <v>391</v>
      </c>
      <c r="AD1074" s="58" t="s">
        <v>328</v>
      </c>
      <c r="AE1074" s="113"/>
      <c r="AF1074" s="60"/>
      <c r="AH1074" s="20"/>
    </row>
    <row r="1075" spans="1:34">
      <c r="A1075" s="99" t="s">
        <v>791</v>
      </c>
      <c r="B1075" s="91">
        <v>16</v>
      </c>
      <c r="C1075" s="21" t="s">
        <v>323</v>
      </c>
      <c r="D1075" s="12">
        <v>100</v>
      </c>
      <c r="E1075" s="12">
        <v>0</v>
      </c>
      <c r="F1075" s="12">
        <v>0</v>
      </c>
      <c r="G1075" s="12">
        <v>0</v>
      </c>
      <c r="H1075" s="12">
        <v>0</v>
      </c>
      <c r="I1075" s="13">
        <v>60</v>
      </c>
      <c r="J1075" s="13">
        <v>30</v>
      </c>
      <c r="K1075" s="13">
        <v>0</v>
      </c>
      <c r="L1075" s="13">
        <v>60</v>
      </c>
      <c r="M1075" s="13">
        <v>0</v>
      </c>
      <c r="N1075" s="14">
        <f>D1075*$D$4</f>
        <v>106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(N1075/100)*(I1075*$I$4)+(N1075/100)*(J1075*$J$4)+(N1075/100)*(L1075*$L$4)</f>
        <v>318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69">N1075+S1075</f>
        <v>424</v>
      </c>
      <c r="Y1075" s="14">
        <f t="shared" ref="Y1075:Y1088" si="370">O1075+T1075</f>
        <v>0</v>
      </c>
      <c r="Z1075" s="14">
        <f t="shared" ref="Z1075:Z1088" si="371">P1075+U1075</f>
        <v>0</v>
      </c>
      <c r="AA1075" s="14">
        <f t="shared" ref="AA1075:AA1088" si="372">Q1075+V1075</f>
        <v>0</v>
      </c>
      <c r="AB1075" s="14">
        <f>R1075+W1075</f>
        <v>0</v>
      </c>
      <c r="AC1075" s="15">
        <f>ROUND(X1075+Y1075+Z1075+AA1075+AB1075,1)</f>
        <v>424</v>
      </c>
      <c r="AD1075" s="48">
        <f>(ROUND(AC1075-AC1074,1)/AC1074)</f>
        <v>8.4398976982097182E-2</v>
      </c>
      <c r="AE1075" s="113"/>
      <c r="AF1075" s="60"/>
      <c r="AH1075" s="20"/>
    </row>
    <row r="1076" spans="1:34">
      <c r="A1076" s="99" t="s">
        <v>792</v>
      </c>
      <c r="B1076" s="91">
        <v>8</v>
      </c>
      <c r="C1076" s="21" t="s">
        <v>825</v>
      </c>
      <c r="D1076" s="12">
        <v>100</v>
      </c>
      <c r="E1076" s="12">
        <v>0</v>
      </c>
      <c r="F1076" s="12">
        <v>0</v>
      </c>
      <c r="G1076" s="12">
        <v>0</v>
      </c>
      <c r="H1076" s="12">
        <v>0</v>
      </c>
      <c r="I1076" s="13">
        <v>40</v>
      </c>
      <c r="J1076" s="13">
        <v>20</v>
      </c>
      <c r="K1076" s="13">
        <v>0</v>
      </c>
      <c r="L1076" s="13">
        <v>60</v>
      </c>
      <c r="M1076" s="13">
        <v>0</v>
      </c>
      <c r="N1076" s="14">
        <f>D1076*$D$5</f>
        <v>114.99999999999999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(N1076/100)*(I1076*$I$5)+(N1076/100)*(J1076*$J$5)+(N1076/100)*(L1076*$L$5)</f>
        <v>276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69"/>
        <v>391</v>
      </c>
      <c r="Y1076" s="14">
        <f t="shared" si="370"/>
        <v>0</v>
      </c>
      <c r="Z1076" s="14">
        <f t="shared" si="371"/>
        <v>0</v>
      </c>
      <c r="AA1076" s="14">
        <f t="shared" si="372"/>
        <v>0</v>
      </c>
      <c r="AB1076" s="14">
        <f>R1076+W1076</f>
        <v>0</v>
      </c>
      <c r="AC1076" s="15">
        <f t="shared" ref="AC1076:AC1088" si="373">ROUND(X1076+Y1076+Z1076+AA1076+AB1076,1)</f>
        <v>391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1">
        <v>0</v>
      </c>
      <c r="C1077" s="21" t="s">
        <v>336</v>
      </c>
      <c r="D1077" s="12">
        <v>100</v>
      </c>
      <c r="E1077" s="12">
        <v>0</v>
      </c>
      <c r="F1077" s="12">
        <v>0</v>
      </c>
      <c r="G1077" s="12">
        <v>0</v>
      </c>
      <c r="H1077" s="12">
        <v>0</v>
      </c>
      <c r="I1077" s="13">
        <v>40</v>
      </c>
      <c r="J1077" s="13">
        <v>20</v>
      </c>
      <c r="K1077" s="13">
        <v>0</v>
      </c>
      <c r="L1077" s="13">
        <v>60</v>
      </c>
      <c r="M1077" s="13">
        <v>0</v>
      </c>
      <c r="N1077" s="14">
        <f>D1077*$D$6</f>
        <v>114.99999999999999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(N1077/100)*(I1077*$I$6)+(N1077/100)*(J1077*$J$6)+(N1077/100)*(L1077*$L$6)</f>
        <v>276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69"/>
        <v>391</v>
      </c>
      <c r="Y1077" s="14">
        <f t="shared" si="370"/>
        <v>0</v>
      </c>
      <c r="Z1077" s="14">
        <f t="shared" si="371"/>
        <v>0</v>
      </c>
      <c r="AA1077" s="14">
        <f t="shared" si="372"/>
        <v>0</v>
      </c>
      <c r="AB1077" s="14">
        <f t="shared" ref="AB1077:AB1088" si="374">R1077+W1077</f>
        <v>0</v>
      </c>
      <c r="AC1077" s="15">
        <f t="shared" si="373"/>
        <v>391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1">
        <v>36</v>
      </c>
      <c r="C1078" s="21" t="s">
        <v>337</v>
      </c>
      <c r="D1078" s="12">
        <v>100</v>
      </c>
      <c r="E1078" s="12">
        <v>0</v>
      </c>
      <c r="F1078" s="12">
        <v>0</v>
      </c>
      <c r="G1078" s="12">
        <v>0</v>
      </c>
      <c r="H1078" s="12">
        <v>0</v>
      </c>
      <c r="I1078" s="13">
        <v>40</v>
      </c>
      <c r="J1078" s="13">
        <v>20</v>
      </c>
      <c r="K1078" s="13">
        <v>0</v>
      </c>
      <c r="L1078" s="13">
        <v>60</v>
      </c>
      <c r="M1078" s="13">
        <v>0</v>
      </c>
      <c r="N1078" s="14">
        <f>D1078*$D$7</f>
        <v>114.99999999999999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(N1078/100)*(I1078*$I$7)+(N1078/100)*(J1078*$J$7)+(N1078/100)*(L1078*$L$7)</f>
        <v>276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69"/>
        <v>391</v>
      </c>
      <c r="Y1078" s="14">
        <f t="shared" si="370"/>
        <v>0</v>
      </c>
      <c r="Z1078" s="14">
        <f t="shared" si="371"/>
        <v>0</v>
      </c>
      <c r="AA1078" s="14">
        <f t="shared" si="372"/>
        <v>0</v>
      </c>
      <c r="AB1078" s="14">
        <f t="shared" si="374"/>
        <v>0</v>
      </c>
      <c r="AC1078" s="15">
        <f t="shared" si="373"/>
        <v>391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1"/>
      <c r="C1079" s="21" t="s">
        <v>338</v>
      </c>
      <c r="D1079" s="12">
        <v>100</v>
      </c>
      <c r="E1079" s="12">
        <v>0</v>
      </c>
      <c r="F1079" s="12">
        <v>0</v>
      </c>
      <c r="G1079" s="12">
        <v>0</v>
      </c>
      <c r="H1079" s="12">
        <v>0</v>
      </c>
      <c r="I1079" s="13">
        <v>40</v>
      </c>
      <c r="J1079" s="13">
        <v>20</v>
      </c>
      <c r="K1079" s="13">
        <v>0</v>
      </c>
      <c r="L1079" s="13">
        <v>60</v>
      </c>
      <c r="M1079" s="13">
        <v>0</v>
      </c>
      <c r="N1079" s="14">
        <f>D1079*$D$8</f>
        <v>114.99999999999999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(N1079/100)*(I1079*$I$8)+(N1079/100)*(J1079*$J$8)+(N1079/100)*(L1079*$L$8)</f>
        <v>276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69"/>
        <v>391</v>
      </c>
      <c r="Y1079" s="14">
        <f t="shared" si="370"/>
        <v>0</v>
      </c>
      <c r="Z1079" s="14">
        <f t="shared" si="371"/>
        <v>0</v>
      </c>
      <c r="AA1079" s="14">
        <f t="shared" si="372"/>
        <v>0</v>
      </c>
      <c r="AB1079" s="14">
        <f t="shared" si="374"/>
        <v>0</v>
      </c>
      <c r="AC1079" s="15">
        <f t="shared" si="373"/>
        <v>391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1"/>
      <c r="C1080" s="21" t="s">
        <v>1</v>
      </c>
      <c r="D1080" s="12">
        <v>50</v>
      </c>
      <c r="E1080" s="12">
        <v>100</v>
      </c>
      <c r="F1080" s="12">
        <v>0</v>
      </c>
      <c r="G1080" s="12">
        <v>0</v>
      </c>
      <c r="H1080" s="12">
        <v>0</v>
      </c>
      <c r="I1080" s="13">
        <v>40</v>
      </c>
      <c r="J1080" s="13">
        <v>20</v>
      </c>
      <c r="K1080" s="13">
        <v>160</v>
      </c>
      <c r="L1080" s="13">
        <v>0</v>
      </c>
      <c r="M1080" s="13">
        <v>0</v>
      </c>
      <c r="N1080" s="14">
        <f>D1080*$D$9</f>
        <v>53</v>
      </c>
      <c r="O1080" s="14">
        <f>E1080*$E$9</f>
        <v>106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(N1080/100)*(I1080*$I$9)+(N1080/100)*(J1080*$J$9)+(N1080/100)*(L1080*$L$9)</f>
        <v>31.800000000000004</v>
      </c>
      <c r="T1080" s="14">
        <f>(O1080/100)*(K1080*$K$9)</f>
        <v>237.44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69"/>
        <v>84.800000000000011</v>
      </c>
      <c r="Y1080" s="14">
        <f t="shared" si="370"/>
        <v>343.44</v>
      </c>
      <c r="Z1080" s="14">
        <f t="shared" si="371"/>
        <v>0</v>
      </c>
      <c r="AA1080" s="14">
        <f t="shared" si="372"/>
        <v>0</v>
      </c>
      <c r="AB1080" s="14">
        <f t="shared" si="374"/>
        <v>0</v>
      </c>
      <c r="AC1080" s="15">
        <f t="shared" si="373"/>
        <v>428.2</v>
      </c>
      <c r="AD1080" s="48">
        <f>(ROUND(AC1080-AC1074,1)/AC1074)</f>
        <v>9.5140664961636839E-2</v>
      </c>
      <c r="AE1080" s="113"/>
      <c r="AF1080" s="60"/>
      <c r="AH1080" s="20"/>
    </row>
    <row r="1081" spans="1:34">
      <c r="A1081" s="99" t="s">
        <v>820</v>
      </c>
      <c r="B1081" s="91"/>
      <c r="C1081" s="21" t="s">
        <v>2</v>
      </c>
      <c r="D1081" s="12">
        <v>50</v>
      </c>
      <c r="E1081" s="12">
        <v>0</v>
      </c>
      <c r="F1081" s="12">
        <v>100</v>
      </c>
      <c r="G1081" s="12">
        <v>0</v>
      </c>
      <c r="H1081" s="12">
        <v>0</v>
      </c>
      <c r="I1081" s="13">
        <v>40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53</v>
      </c>
      <c r="O1081" s="14">
        <f>E1081*$E$10</f>
        <v>0</v>
      </c>
      <c r="P1081" s="14">
        <f>F1081*$F$10</f>
        <v>106</v>
      </c>
      <c r="Q1081" s="14">
        <f>G1081*$G$10</f>
        <v>0</v>
      </c>
      <c r="R1081" s="14">
        <f>H1081*$H$10</f>
        <v>0</v>
      </c>
      <c r="S1081" s="14">
        <f>(N1081/100)*(I1081*$I$10)+(N1081/100)*(J1081*$J$10)+(N1081/100)*(L1081*$L$10)</f>
        <v>80.03</v>
      </c>
      <c r="T1081" s="14">
        <f>(O1081/100)*(K1081*$J$10)</f>
        <v>0</v>
      </c>
      <c r="U1081" s="14">
        <f>(P1081/100)*(K1081*$K$10)+(P1081/100)*(L1081*$L$10)</f>
        <v>192.92000000000002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69"/>
        <v>133.03</v>
      </c>
      <c r="Y1081" s="14">
        <f t="shared" si="370"/>
        <v>0</v>
      </c>
      <c r="Z1081" s="14">
        <f t="shared" si="371"/>
        <v>298.92</v>
      </c>
      <c r="AA1081" s="14">
        <f t="shared" si="372"/>
        <v>0</v>
      </c>
      <c r="AB1081" s="14">
        <f t="shared" si="374"/>
        <v>0</v>
      </c>
      <c r="AC1081" s="15">
        <f t="shared" si="373"/>
        <v>432</v>
      </c>
      <c r="AD1081" s="48">
        <f>(ROUND(AC1081-AC1074,1)/AC1074)</f>
        <v>0.10485933503836317</v>
      </c>
      <c r="AE1081" s="113"/>
      <c r="AF1081" s="60"/>
      <c r="AH1081" s="20"/>
    </row>
    <row r="1082" spans="1:34">
      <c r="A1082" s="99" t="s">
        <v>821</v>
      </c>
      <c r="B1082" s="91"/>
      <c r="C1082" s="21" t="s">
        <v>3</v>
      </c>
      <c r="D1082" s="12">
        <v>50</v>
      </c>
      <c r="E1082" s="12">
        <v>0</v>
      </c>
      <c r="F1082" s="12">
        <v>0</v>
      </c>
      <c r="G1082" s="12">
        <v>100</v>
      </c>
      <c r="H1082" s="12">
        <v>0</v>
      </c>
      <c r="I1082" s="13">
        <v>40</v>
      </c>
      <c r="J1082" s="13">
        <v>20</v>
      </c>
      <c r="K1082" s="13">
        <v>0</v>
      </c>
      <c r="L1082" s="13">
        <v>110</v>
      </c>
      <c r="M1082" s="13">
        <v>0</v>
      </c>
      <c r="N1082" s="14">
        <f>D1082*$D$11</f>
        <v>53</v>
      </c>
      <c r="O1082" s="14">
        <f>E1082*$E$11</f>
        <v>0</v>
      </c>
      <c r="P1082" s="14">
        <f>F1082*$F$11</f>
        <v>0</v>
      </c>
      <c r="Q1082" s="14">
        <f>G1082*$G$11</f>
        <v>106</v>
      </c>
      <c r="R1082" s="14">
        <f>H1082*$H$11</f>
        <v>0</v>
      </c>
      <c r="S1082" s="14">
        <f>(N1082/100)*(I1082*$I$11)+(N1082/100)*(J1082*$J$11)+(N1082/100)*(L1082*$L$11)</f>
        <v>113.42000000000002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163.24</v>
      </c>
      <c r="W1082" s="14">
        <f>(R1082/100)*(K1082*$K$11)+(R1082/100)*(L1082*$L$11)</f>
        <v>0</v>
      </c>
      <c r="X1082" s="14">
        <f t="shared" si="369"/>
        <v>166.42000000000002</v>
      </c>
      <c r="Y1082" s="14">
        <f t="shared" si="370"/>
        <v>0</v>
      </c>
      <c r="Z1082" s="14">
        <f t="shared" si="371"/>
        <v>0</v>
      </c>
      <c r="AA1082" s="14">
        <f t="shared" si="372"/>
        <v>269.24</v>
      </c>
      <c r="AB1082" s="14">
        <f t="shared" si="374"/>
        <v>0</v>
      </c>
      <c r="AC1082" s="15">
        <f t="shared" si="373"/>
        <v>435.7</v>
      </c>
      <c r="AD1082" s="48">
        <f>(ROUND(AC1082-AC1074,1)/AC1074)</f>
        <v>0.1143222506393862</v>
      </c>
      <c r="AE1082" s="113"/>
      <c r="AF1082" s="60"/>
      <c r="AH1082" s="20"/>
    </row>
    <row r="1083" spans="1:34">
      <c r="A1083" s="99" t="s">
        <v>822</v>
      </c>
      <c r="B1083" s="91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100</v>
      </c>
      <c r="I1083" s="13">
        <v>40</v>
      </c>
      <c r="J1083" s="13">
        <v>20</v>
      </c>
      <c r="K1083" s="13">
        <v>65</v>
      </c>
      <c r="L1083" s="13">
        <v>65</v>
      </c>
      <c r="M1083" s="13">
        <v>0</v>
      </c>
      <c r="N1083" s="14">
        <f>D1083*$D$12</f>
        <v>53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106</v>
      </c>
      <c r="S1083" s="14">
        <f>(N1083/100)*(I1083*$I$12)+(N1083/100)*(J1083*$J$12)+(N1083/100)*(L1083*$L$12)</f>
        <v>80.03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192.92000000000002</v>
      </c>
      <c r="X1083" s="14">
        <f t="shared" si="369"/>
        <v>133.03</v>
      </c>
      <c r="Y1083" s="14">
        <f t="shared" si="370"/>
        <v>0</v>
      </c>
      <c r="Z1083" s="14">
        <f t="shared" si="371"/>
        <v>0</v>
      </c>
      <c r="AA1083" s="14">
        <f t="shared" si="372"/>
        <v>0</v>
      </c>
      <c r="AB1083" s="14">
        <f t="shared" si="374"/>
        <v>298.92</v>
      </c>
      <c r="AC1083" s="15">
        <f t="shared" si="373"/>
        <v>432</v>
      </c>
      <c r="AD1083" s="48">
        <f>(ROUND(AC1083-AC1074,1)/AC1074)</f>
        <v>0.10485933503836317</v>
      </c>
      <c r="AE1083" s="113"/>
      <c r="AF1083" s="60"/>
      <c r="AH1083" s="20"/>
    </row>
    <row r="1084" spans="1:34">
      <c r="A1084" s="99" t="s">
        <v>823</v>
      </c>
      <c r="B1084" s="91"/>
      <c r="C1084" s="21" t="s">
        <v>326</v>
      </c>
      <c r="D1084" s="12">
        <v>100</v>
      </c>
      <c r="E1084" s="12">
        <v>0</v>
      </c>
      <c r="F1084" s="12">
        <v>0</v>
      </c>
      <c r="G1084" s="12">
        <v>0</v>
      </c>
      <c r="H1084" s="12">
        <v>0</v>
      </c>
      <c r="I1084" s="13">
        <v>40</v>
      </c>
      <c r="J1084" s="13">
        <v>20</v>
      </c>
      <c r="K1084" s="13">
        <v>0</v>
      </c>
      <c r="L1084" s="13">
        <v>60</v>
      </c>
      <c r="M1084" s="13">
        <v>85</v>
      </c>
      <c r="N1084" s="14">
        <f>D1084*$D$13</f>
        <v>106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(N1084/100)*(I1084*$I$13)+(N1084/100)*(J1084*$J$13)+(N1084/100)*(M1084*$M$13)+(N1084/100)*(L1084*$L$13)</f>
        <v>307.40000000000003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 t="shared" si="369"/>
        <v>413.40000000000003</v>
      </c>
      <c r="Y1084" s="14">
        <f t="shared" si="370"/>
        <v>0</v>
      </c>
      <c r="Z1084" s="14">
        <f t="shared" si="371"/>
        <v>0</v>
      </c>
      <c r="AA1084" s="14">
        <f t="shared" si="372"/>
        <v>0</v>
      </c>
      <c r="AB1084" s="14">
        <f t="shared" si="374"/>
        <v>0</v>
      </c>
      <c r="AC1084" s="15">
        <f t="shared" si="373"/>
        <v>413.4</v>
      </c>
      <c r="AD1084" s="48">
        <f>(ROUND(AC1084-AC1074,1)/AC1074)</f>
        <v>5.7289002557544752E-2</v>
      </c>
      <c r="AE1084" s="113"/>
      <c r="AF1084" s="60"/>
      <c r="AH1084" s="20"/>
    </row>
    <row r="1085" spans="1:34">
      <c r="A1085" s="99" t="s">
        <v>824</v>
      </c>
      <c r="B1085" s="91"/>
      <c r="C1085" s="21" t="s">
        <v>327</v>
      </c>
      <c r="D1085" s="12">
        <v>100</v>
      </c>
      <c r="E1085" s="12">
        <v>0</v>
      </c>
      <c r="F1085" s="12">
        <v>0</v>
      </c>
      <c r="G1085" s="12">
        <v>0</v>
      </c>
      <c r="H1085" s="12">
        <v>0</v>
      </c>
      <c r="I1085" s="13">
        <v>40</v>
      </c>
      <c r="J1085" s="13">
        <v>20</v>
      </c>
      <c r="K1085" s="13">
        <v>120</v>
      </c>
      <c r="L1085" s="13">
        <v>0</v>
      </c>
      <c r="M1085" s="13">
        <v>0</v>
      </c>
      <c r="N1085" s="14">
        <f>D1085*$D$14</f>
        <v>106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318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69"/>
        <v>424</v>
      </c>
      <c r="Y1085" s="14">
        <f t="shared" si="370"/>
        <v>0</v>
      </c>
      <c r="Z1085" s="14">
        <f t="shared" si="371"/>
        <v>0</v>
      </c>
      <c r="AA1085" s="14">
        <f t="shared" si="372"/>
        <v>0</v>
      </c>
      <c r="AB1085" s="14">
        <f t="shared" si="374"/>
        <v>0</v>
      </c>
      <c r="AC1085" s="15">
        <f t="shared" si="373"/>
        <v>424</v>
      </c>
      <c r="AD1085" s="48">
        <f>(ROUND(AC1085-AC1074,1)/AC1074)</f>
        <v>8.4398976982097182E-2</v>
      </c>
      <c r="AE1085" s="113"/>
      <c r="AF1085" s="60"/>
      <c r="AH1085" s="20"/>
    </row>
    <row r="1086" spans="1:34">
      <c r="A1086" s="99"/>
      <c r="B1086" s="91"/>
      <c r="C1086" s="21" t="s">
        <v>328</v>
      </c>
      <c r="D1086" s="12">
        <v>100</v>
      </c>
      <c r="E1086" s="12">
        <v>0</v>
      </c>
      <c r="F1086" s="12">
        <v>0</v>
      </c>
      <c r="G1086" s="12">
        <v>0</v>
      </c>
      <c r="H1086" s="12">
        <v>0</v>
      </c>
      <c r="I1086" s="13">
        <v>40</v>
      </c>
      <c r="J1086" s="13">
        <v>20</v>
      </c>
      <c r="K1086" s="13">
        <v>0</v>
      </c>
      <c r="L1086" s="13">
        <v>140</v>
      </c>
      <c r="M1086" s="13">
        <v>0</v>
      </c>
      <c r="N1086" s="14">
        <f>D1086*$D$15</f>
        <v>106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360.40000000000003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69"/>
        <v>466.40000000000003</v>
      </c>
      <c r="Y1086" s="14">
        <f t="shared" si="370"/>
        <v>0</v>
      </c>
      <c r="Z1086" s="14">
        <f t="shared" si="371"/>
        <v>0</v>
      </c>
      <c r="AA1086" s="14">
        <f t="shared" si="372"/>
        <v>0</v>
      </c>
      <c r="AB1086" s="14">
        <f t="shared" si="374"/>
        <v>0</v>
      </c>
      <c r="AC1086" s="15">
        <f t="shared" si="373"/>
        <v>466.4</v>
      </c>
      <c r="AD1086" s="48">
        <f>(ROUND(AC1086-AC1074,1)/AC1074)</f>
        <v>0.19283887468030692</v>
      </c>
      <c r="AE1086" s="113"/>
      <c r="AF1086" s="60"/>
      <c r="AH1086" s="20"/>
    </row>
    <row r="1087" spans="1:34">
      <c r="A1087" s="99"/>
      <c r="B1087" s="91"/>
      <c r="C1087" s="21" t="s">
        <v>324</v>
      </c>
      <c r="D1087" s="12">
        <v>100</v>
      </c>
      <c r="E1087" s="12">
        <v>0</v>
      </c>
      <c r="F1087" s="12">
        <v>0</v>
      </c>
      <c r="G1087" s="12">
        <v>0</v>
      </c>
      <c r="H1087" s="12">
        <v>0</v>
      </c>
      <c r="I1087" s="13">
        <v>40</v>
      </c>
      <c r="J1087" s="13">
        <v>70</v>
      </c>
      <c r="K1087" s="13">
        <v>0</v>
      </c>
      <c r="L1087" s="13">
        <v>60</v>
      </c>
      <c r="M1087" s="13">
        <v>0</v>
      </c>
      <c r="N1087" s="14">
        <f>D1087*$D$16</f>
        <v>106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(N1087/100)*(I1087*$I$16)+(N1087/100)*(J1087*$J$16)+(N1087/100)*(L1087*$L$16)</f>
        <v>291.5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69"/>
        <v>397.5</v>
      </c>
      <c r="Y1087" s="14">
        <f t="shared" si="370"/>
        <v>0</v>
      </c>
      <c r="Z1087" s="14">
        <f t="shared" si="371"/>
        <v>0</v>
      </c>
      <c r="AA1087" s="14">
        <f t="shared" si="372"/>
        <v>0</v>
      </c>
      <c r="AB1087" s="14">
        <f t="shared" si="374"/>
        <v>0</v>
      </c>
      <c r="AC1087" s="15">
        <f t="shared" si="373"/>
        <v>397.5</v>
      </c>
      <c r="AD1087" s="48">
        <f>(ROUND(AC1087-AC1074,1)/AC1074)</f>
        <v>1.6624040920716114E-2</v>
      </c>
      <c r="AE1087" s="113"/>
      <c r="AF1087" s="60"/>
      <c r="AH1087" s="20"/>
    </row>
    <row r="1088" spans="1:34">
      <c r="A1088" s="99"/>
      <c r="B1088" s="91"/>
      <c r="C1088" s="21" t="s">
        <v>325</v>
      </c>
      <c r="D1088" s="12">
        <v>100</v>
      </c>
      <c r="E1088" s="12">
        <v>0</v>
      </c>
      <c r="F1088" s="12">
        <v>0</v>
      </c>
      <c r="G1088" s="12">
        <v>0</v>
      </c>
      <c r="H1088" s="12">
        <v>0</v>
      </c>
      <c r="I1088" s="13">
        <v>100</v>
      </c>
      <c r="J1088" s="13">
        <v>20</v>
      </c>
      <c r="K1088" s="13">
        <v>0</v>
      </c>
      <c r="L1088" s="13">
        <v>60</v>
      </c>
      <c r="M1088" s="13">
        <v>0</v>
      </c>
      <c r="N1088" s="14">
        <f>D1088*$D$17</f>
        <v>106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(N1088/100)*(I1088*$I$17)+(N1088/100)*(J1088*$J$17)+(N1088/100)*(L1088*$L$17)</f>
        <v>349.8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69"/>
        <v>455.8</v>
      </c>
      <c r="Y1088" s="14">
        <f t="shared" si="370"/>
        <v>0</v>
      </c>
      <c r="Z1088" s="14">
        <f t="shared" si="371"/>
        <v>0</v>
      </c>
      <c r="AA1088" s="14">
        <f t="shared" si="372"/>
        <v>0</v>
      </c>
      <c r="AB1088" s="14">
        <f t="shared" si="374"/>
        <v>0</v>
      </c>
      <c r="AC1088" s="15">
        <f t="shared" si="373"/>
        <v>455.8</v>
      </c>
      <c r="AD1088" s="48">
        <f>(ROUND(AC1088-AC1074,1)/AC1074)</f>
        <v>0.16572890025575446</v>
      </c>
      <c r="AE1088" s="113" t="s">
        <v>790</v>
      </c>
      <c r="AF1088" s="60"/>
      <c r="AH1088" s="20"/>
    </row>
    <row r="1089" spans="1:34">
      <c r="A1089" s="106" t="s">
        <v>0</v>
      </c>
      <c r="B1089" s="92" t="s">
        <v>64</v>
      </c>
      <c r="C1089" s="50" t="s">
        <v>240</v>
      </c>
      <c r="D1089" s="11">
        <v>110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80</v>
      </c>
      <c r="K1089" s="51">
        <v>0</v>
      </c>
      <c r="L1089" s="51">
        <v>0</v>
      </c>
      <c r="M1089" s="51">
        <v>0</v>
      </c>
      <c r="N1089" s="52">
        <f>D1089*$D$3</f>
        <v>126.49999999999999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252.99999999999997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5">N1089+S1089</f>
        <v>379.49999999999994</v>
      </c>
      <c r="Y1089" s="52">
        <f t="shared" ref="Y1089:Y1103" si="376">O1089+T1089</f>
        <v>0</v>
      </c>
      <c r="Z1089" s="52">
        <f t="shared" ref="Z1089:Z1103" si="377">P1089+U1089</f>
        <v>0</v>
      </c>
      <c r="AA1089" s="52">
        <f t="shared" ref="AA1089:AA1103" si="378">Q1089+V1089</f>
        <v>0</v>
      </c>
      <c r="AB1089" s="52">
        <f>R1089+W1089</f>
        <v>0</v>
      </c>
      <c r="AC1089" s="53">
        <f>ROUND(X1089+Y1089+Z1089+AA1089+AB1089,1)</f>
        <v>379.5</v>
      </c>
      <c r="AD1089" s="58"/>
      <c r="AE1089" s="113"/>
      <c r="AF1089" s="60"/>
      <c r="AH1089" s="20"/>
    </row>
    <row r="1090" spans="1:34">
      <c r="A1090" s="99" t="s">
        <v>791</v>
      </c>
      <c r="B1090" s="93">
        <v>12</v>
      </c>
      <c r="C1090" s="21" t="s">
        <v>323</v>
      </c>
      <c r="D1090" s="12">
        <v>110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116.60000000000001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291.50000000000006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5"/>
        <v>408.10000000000008</v>
      </c>
      <c r="Y1090" s="14">
        <f t="shared" si="376"/>
        <v>0</v>
      </c>
      <c r="Z1090" s="14">
        <f t="shared" si="377"/>
        <v>0</v>
      </c>
      <c r="AA1090" s="14">
        <f t="shared" si="378"/>
        <v>0</v>
      </c>
      <c r="AB1090" s="14">
        <f>R1090+W1090</f>
        <v>0</v>
      </c>
      <c r="AC1090" s="15">
        <f>ROUND(X1090+Y1090+Z1090+AA1090+AB1090,1)</f>
        <v>408.1</v>
      </c>
      <c r="AD1090" s="48">
        <f>(ROUND(AC1090-AC1089,1)/AC1089)</f>
        <v>7.5362318840579715E-2</v>
      </c>
      <c r="AE1090" s="113"/>
      <c r="AF1090" s="60"/>
      <c r="AH1090" s="20"/>
    </row>
    <row r="1091" spans="1:34">
      <c r="A1091" s="99" t="s">
        <v>792</v>
      </c>
      <c r="B1091" s="93">
        <v>28</v>
      </c>
      <c r="C1091" s="21" t="s">
        <v>825</v>
      </c>
      <c r="D1091" s="12">
        <v>110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80</v>
      </c>
      <c r="K1091" s="13">
        <v>0</v>
      </c>
      <c r="L1091" s="13">
        <v>0</v>
      </c>
      <c r="M1091" s="13">
        <v>0</v>
      </c>
      <c r="N1091" s="14">
        <f>D1091*$D$5</f>
        <v>126.49999999999999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252.99999999999997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379.49999999999994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379.5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3">
        <v>0</v>
      </c>
      <c r="C1092" s="21" t="s">
        <v>336</v>
      </c>
      <c r="D1092" s="12">
        <v>110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80</v>
      </c>
      <c r="K1092" s="13">
        <v>0</v>
      </c>
      <c r="L1092" s="13">
        <v>0</v>
      </c>
      <c r="M1092" s="13">
        <v>0</v>
      </c>
      <c r="N1092" s="14">
        <f>D1092*$D$6</f>
        <v>126.49999999999999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252.99999999999997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379.49999999999994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379.5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3">
        <v>0</v>
      </c>
      <c r="C1093" s="21" t="s">
        <v>337</v>
      </c>
      <c r="D1093" s="12">
        <v>110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80</v>
      </c>
      <c r="K1093" s="13">
        <v>0</v>
      </c>
      <c r="L1093" s="13">
        <v>0</v>
      </c>
      <c r="M1093" s="13">
        <v>0</v>
      </c>
      <c r="N1093" s="14">
        <f>D1093*$D$7</f>
        <v>126.49999999999999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252.99999999999997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379.49999999999994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379.5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3"/>
      <c r="C1094" s="21" t="s">
        <v>338</v>
      </c>
      <c r="D1094" s="12">
        <v>110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80</v>
      </c>
      <c r="K1094" s="13">
        <v>0</v>
      </c>
      <c r="L1094" s="13">
        <v>0</v>
      </c>
      <c r="M1094" s="13">
        <v>0</v>
      </c>
      <c r="N1094" s="14">
        <f>D1094*$D$8</f>
        <v>126.49999999999999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252.99999999999997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379.49999999999994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379.5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3"/>
      <c r="C1095" s="21" t="s">
        <v>1</v>
      </c>
      <c r="D1095" s="12">
        <v>55</v>
      </c>
      <c r="E1095" s="12">
        <v>110</v>
      </c>
      <c r="F1095" s="12">
        <v>0</v>
      </c>
      <c r="G1095" s="12">
        <v>0</v>
      </c>
      <c r="H1095" s="12">
        <v>0</v>
      </c>
      <c r="I1095" s="13">
        <v>20</v>
      </c>
      <c r="J1095" s="13">
        <v>80</v>
      </c>
      <c r="K1095" s="13">
        <v>105</v>
      </c>
      <c r="L1095" s="13">
        <v>0</v>
      </c>
      <c r="M1095" s="13">
        <v>0</v>
      </c>
      <c r="N1095" s="14">
        <f>D1095*$D$9</f>
        <v>58.300000000000004</v>
      </c>
      <c r="O1095" s="14">
        <f>E1095*$E$9</f>
        <v>116.60000000000001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58.300000000000011</v>
      </c>
      <c r="T1095" s="14">
        <f>(O1095/100)*(K1095*$K$9)</f>
        <v>171.40200000000002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116.60000000000002</v>
      </c>
      <c r="Y1095" s="14">
        <f t="shared" si="376"/>
        <v>288.00200000000001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404.6</v>
      </c>
      <c r="AD1095" s="48">
        <f>(ROUND(AC1095-AC1089,1)/AC1089)</f>
        <v>6.6139657444005268E-2</v>
      </c>
      <c r="AE1095" s="113"/>
      <c r="AF1095" s="60"/>
      <c r="AH1095" s="20"/>
    </row>
    <row r="1096" spans="1:34">
      <c r="A1096" s="99" t="s">
        <v>820</v>
      </c>
      <c r="B1096" s="93"/>
      <c r="C1096" s="21" t="s">
        <v>2</v>
      </c>
      <c r="D1096" s="12">
        <v>55</v>
      </c>
      <c r="E1096" s="12">
        <v>0</v>
      </c>
      <c r="F1096" s="12">
        <v>110</v>
      </c>
      <c r="G1096" s="12">
        <v>0</v>
      </c>
      <c r="H1096" s="12">
        <v>0</v>
      </c>
      <c r="I1096" s="13">
        <v>20</v>
      </c>
      <c r="J1096" s="13">
        <v>80</v>
      </c>
      <c r="K1096" s="13">
        <v>52.5</v>
      </c>
      <c r="L1096" s="13">
        <v>52.5</v>
      </c>
      <c r="M1096" s="13">
        <v>0</v>
      </c>
      <c r="N1096" s="14">
        <f>D1096*$D$10</f>
        <v>58.300000000000004</v>
      </c>
      <c r="O1096" s="14">
        <f>E1096*$E$10</f>
        <v>0</v>
      </c>
      <c r="P1096" s="14">
        <f>F1096*$F$10</f>
        <v>116.60000000000001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58.300000000000011</v>
      </c>
      <c r="T1096" s="14">
        <f>(O1096/100)*(K1096*$J$10)</f>
        <v>0</v>
      </c>
      <c r="U1096" s="14">
        <f>(P1096/100)*(K1096*$K$10)+(P1096/100)*(L1096*$L$10)</f>
        <v>171.40200000000002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116.60000000000002</v>
      </c>
      <c r="Y1096" s="14">
        <f t="shared" si="376"/>
        <v>0</v>
      </c>
      <c r="Z1096" s="14">
        <f t="shared" si="377"/>
        <v>288.00200000000001</v>
      </c>
      <c r="AA1096" s="14">
        <f t="shared" si="378"/>
        <v>0</v>
      </c>
      <c r="AB1096" s="14">
        <f t="shared" si="380"/>
        <v>0</v>
      </c>
      <c r="AC1096" s="15">
        <f t="shared" si="379"/>
        <v>404.6</v>
      </c>
      <c r="AD1096" s="48">
        <f>(ROUND(AC1096-AC1089,1)/AC1089)</f>
        <v>6.6139657444005268E-2</v>
      </c>
      <c r="AE1096" s="113"/>
      <c r="AF1096" s="60"/>
      <c r="AH1096" s="20"/>
    </row>
    <row r="1097" spans="1:34">
      <c r="A1097" s="99" t="s">
        <v>821</v>
      </c>
      <c r="B1097" s="93"/>
      <c r="C1097" s="21" t="s">
        <v>3</v>
      </c>
      <c r="D1097" s="12">
        <v>55</v>
      </c>
      <c r="E1097" s="12">
        <v>0</v>
      </c>
      <c r="F1097" s="12">
        <v>0</v>
      </c>
      <c r="G1097" s="12">
        <v>110</v>
      </c>
      <c r="H1097" s="12">
        <v>0</v>
      </c>
      <c r="I1097" s="13">
        <v>20</v>
      </c>
      <c r="J1097" s="13">
        <v>80</v>
      </c>
      <c r="K1097" s="13">
        <v>0</v>
      </c>
      <c r="L1097" s="13">
        <v>105</v>
      </c>
      <c r="M1097" s="13">
        <v>0</v>
      </c>
      <c r="N1097" s="14">
        <f>D1097*$D$11</f>
        <v>58.300000000000004</v>
      </c>
      <c r="O1097" s="14">
        <f>E1097*$E$11</f>
        <v>0</v>
      </c>
      <c r="P1097" s="14">
        <f>F1097*$F$11</f>
        <v>0</v>
      </c>
      <c r="Q1097" s="14">
        <f>G1097*$G$11</f>
        <v>116.60000000000001</v>
      </c>
      <c r="R1097" s="14">
        <f>H1097*$H$11</f>
        <v>0</v>
      </c>
      <c r="S1097" s="14">
        <f>(N1097/100)*(I1097*$I$11)+(N1097/100)*(J1097*$J$11)</f>
        <v>58.300000000000011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171.40200000000002</v>
      </c>
      <c r="W1097" s="14">
        <f>(R1097/100)*(K1097*$K$11)+(R1097/100)*(L1097*$L$11)</f>
        <v>0</v>
      </c>
      <c r="X1097" s="14">
        <f t="shared" si="375"/>
        <v>116.60000000000002</v>
      </c>
      <c r="Y1097" s="14">
        <f t="shared" si="376"/>
        <v>0</v>
      </c>
      <c r="Z1097" s="14">
        <f t="shared" si="377"/>
        <v>0</v>
      </c>
      <c r="AA1097" s="14">
        <f t="shared" si="378"/>
        <v>288.00200000000001</v>
      </c>
      <c r="AB1097" s="14">
        <f t="shared" si="380"/>
        <v>0</v>
      </c>
      <c r="AC1097" s="15">
        <f t="shared" si="379"/>
        <v>404.6</v>
      </c>
      <c r="AD1097" s="48">
        <f>(ROUND(AC1097-AC1089,1)/AC1089)</f>
        <v>6.6139657444005268E-2</v>
      </c>
      <c r="AE1097" s="113"/>
      <c r="AF1097" s="60"/>
      <c r="AH1097" s="20"/>
    </row>
    <row r="1098" spans="1:34">
      <c r="A1098" s="99" t="s">
        <v>822</v>
      </c>
      <c r="B1098" s="93"/>
      <c r="C1098" s="21" t="s">
        <v>4</v>
      </c>
      <c r="D1098" s="12">
        <v>55</v>
      </c>
      <c r="E1098" s="12">
        <v>0</v>
      </c>
      <c r="F1098" s="12">
        <v>0</v>
      </c>
      <c r="G1098" s="12">
        <v>0</v>
      </c>
      <c r="H1098" s="12">
        <v>110</v>
      </c>
      <c r="I1098" s="13">
        <v>20</v>
      </c>
      <c r="J1098" s="13">
        <v>80</v>
      </c>
      <c r="K1098" s="13">
        <v>52.5</v>
      </c>
      <c r="L1098" s="13">
        <v>52.5</v>
      </c>
      <c r="M1098" s="13">
        <v>0</v>
      </c>
      <c r="N1098" s="14">
        <f>D1098*$D$12</f>
        <v>58.300000000000004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116.60000000000001</v>
      </c>
      <c r="S1098" s="14">
        <f>(N1098/100)*(I1098*$I$12)+(N1098/100)*(J1098*$J$12)</f>
        <v>58.300000000000011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171.40200000000002</v>
      </c>
      <c r="X1098" s="14">
        <f t="shared" si="375"/>
        <v>116.60000000000002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288.00200000000001</v>
      </c>
      <c r="AC1098" s="15">
        <f t="shared" si="379"/>
        <v>404.6</v>
      </c>
      <c r="AD1098" s="48">
        <f>(ROUND(AC1098-AC1089,1)/AC1089)</f>
        <v>6.6139657444005268E-2</v>
      </c>
      <c r="AE1098" s="113"/>
      <c r="AF1098" s="60"/>
      <c r="AH1098" s="20"/>
    </row>
    <row r="1099" spans="1:34">
      <c r="A1099" s="99" t="s">
        <v>823</v>
      </c>
      <c r="B1099" s="93"/>
      <c r="C1099" s="21" t="s">
        <v>326</v>
      </c>
      <c r="D1099" s="12">
        <v>110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80</v>
      </c>
      <c r="K1099" s="13">
        <v>0</v>
      </c>
      <c r="L1099" s="13">
        <v>0</v>
      </c>
      <c r="M1099" s="13">
        <v>80</v>
      </c>
      <c r="N1099" s="14">
        <f>D1099*$D$13</f>
        <v>116.60000000000001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303.16000000000008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419.7600000000001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419.8</v>
      </c>
      <c r="AD1099" s="48">
        <f>(ROUND(AC1099-AC1089,1)/AC1089)</f>
        <v>0.1061923583662714</v>
      </c>
      <c r="AE1099" s="113"/>
      <c r="AF1099" s="60"/>
      <c r="AH1099" s="20"/>
    </row>
    <row r="1100" spans="1:34">
      <c r="A1100" s="99" t="s">
        <v>824</v>
      </c>
      <c r="B1100" s="93"/>
      <c r="C1100" s="21" t="s">
        <v>327</v>
      </c>
      <c r="D1100" s="12">
        <v>110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80</v>
      </c>
      <c r="K1100" s="13">
        <v>80</v>
      </c>
      <c r="L1100" s="13">
        <v>0</v>
      </c>
      <c r="M1100" s="13">
        <v>0</v>
      </c>
      <c r="N1100" s="14">
        <f>D1100*$D$14</f>
        <v>116.60000000000001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303.16000000000008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419.7600000000001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419.8</v>
      </c>
      <c r="AD1100" s="48">
        <f>(ROUND(AC1100-AC1089,1)/AC1089)</f>
        <v>0.1061923583662714</v>
      </c>
      <c r="AE1100" s="113"/>
      <c r="AF1100" s="60"/>
      <c r="AH1100" s="20"/>
    </row>
    <row r="1101" spans="1:34">
      <c r="A1101" s="99"/>
      <c r="B1101" s="93"/>
      <c r="C1101" s="21" t="s">
        <v>328</v>
      </c>
      <c r="D1101" s="12">
        <v>110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80</v>
      </c>
      <c r="K1101" s="13">
        <v>0</v>
      </c>
      <c r="L1101" s="13">
        <v>80</v>
      </c>
      <c r="M1101" s="13">
        <v>0</v>
      </c>
      <c r="N1101" s="14">
        <f>D1101*$D$15</f>
        <v>116.60000000000001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303.16000000000008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419.7600000000001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419.8</v>
      </c>
      <c r="AD1101" s="48">
        <f>(ROUND(AC1101-AC1089,1)/AC1089)</f>
        <v>0.1061923583662714</v>
      </c>
      <c r="AE1101" s="113"/>
      <c r="AF1101" s="60"/>
      <c r="AH1101" s="20"/>
    </row>
    <row r="1102" spans="1:34">
      <c r="A1102" s="99"/>
      <c r="B1102" s="93"/>
      <c r="C1102" s="21" t="s">
        <v>324</v>
      </c>
      <c r="D1102" s="12">
        <v>110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110</v>
      </c>
      <c r="K1102" s="13">
        <v>0</v>
      </c>
      <c r="L1102" s="13">
        <v>0</v>
      </c>
      <c r="M1102" s="13">
        <v>0</v>
      </c>
      <c r="N1102" s="14">
        <f>D1102*$D$16</f>
        <v>116.60000000000001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343.97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460.57000000000005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460.6</v>
      </c>
      <c r="AD1102" s="48">
        <f>(ROUND(AC1102-AC1089,1)/AC1089)</f>
        <v>0.21370223978919631</v>
      </c>
      <c r="AE1102" s="113"/>
      <c r="AF1102" s="60"/>
      <c r="AH1102" s="20"/>
    </row>
    <row r="1103" spans="1:34">
      <c r="A1103" s="99"/>
      <c r="B1103" s="93"/>
      <c r="C1103" s="21" t="s">
        <v>325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63</v>
      </c>
      <c r="J1103" s="13">
        <v>80</v>
      </c>
      <c r="K1103" s="13">
        <v>0</v>
      </c>
      <c r="L1103" s="13">
        <v>0</v>
      </c>
      <c r="M1103" s="13">
        <v>0</v>
      </c>
      <c r="N1103" s="14">
        <f>D1103*$D$17</f>
        <v>116.60000000000001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276.92500000000001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393.52500000000003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393.5</v>
      </c>
      <c r="AD1103" s="48">
        <f>(ROUND(AC1103-AC1089,1)/AC1089)</f>
        <v>3.689064558629776E-2</v>
      </c>
      <c r="AE1103" s="113" t="s">
        <v>790</v>
      </c>
      <c r="AF1103" s="60"/>
      <c r="AH1103" s="20"/>
    </row>
    <row r="1104" spans="1:34">
      <c r="A1104" s="106" t="s">
        <v>0</v>
      </c>
      <c r="B1104" s="90" t="s">
        <v>569</v>
      </c>
      <c r="C1104" s="50" t="s">
        <v>240</v>
      </c>
      <c r="D1104" s="11">
        <v>114</v>
      </c>
      <c r="E1104" s="11">
        <v>0</v>
      </c>
      <c r="F1104" s="11">
        <v>0</v>
      </c>
      <c r="G1104" s="11">
        <v>0</v>
      </c>
      <c r="H1104" s="11">
        <v>0</v>
      </c>
      <c r="I1104" s="51">
        <v>30</v>
      </c>
      <c r="J1104" s="51">
        <v>70</v>
      </c>
      <c r="K1104" s="51">
        <v>0</v>
      </c>
      <c r="L1104" s="51">
        <v>0</v>
      </c>
      <c r="M1104" s="51">
        <v>0</v>
      </c>
      <c r="N1104" s="52">
        <f>D1104*$D$3</f>
        <v>131.1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1">N1104+S1104</f>
        <v>393.29999999999995</v>
      </c>
      <c r="Y1104" s="52">
        <f t="shared" ref="Y1104:Y1118" si="382">O1104+T1104</f>
        <v>0</v>
      </c>
      <c r="Z1104" s="52">
        <f t="shared" ref="Z1104:Z1118" si="383">P1104+U1104</f>
        <v>0</v>
      </c>
      <c r="AA1104" s="52">
        <f t="shared" ref="AA1104:AA1118" si="384">Q1104+V1104</f>
        <v>0</v>
      </c>
      <c r="AB1104" s="52">
        <f>R1104+W1104</f>
        <v>0</v>
      </c>
      <c r="AC1104" s="53">
        <f>ROUND(X1104+Y1104+Z1104+AA1104+AB1104,1)</f>
        <v>393.3</v>
      </c>
      <c r="AD1104" s="58"/>
      <c r="AE1104" s="113"/>
      <c r="AF1104" s="60"/>
      <c r="AH1104" s="20"/>
    </row>
    <row r="1105" spans="1:34">
      <c r="A1105" s="99" t="s">
        <v>791</v>
      </c>
      <c r="B1105" s="91">
        <v>16</v>
      </c>
      <c r="C1105" s="21" t="s">
        <v>323</v>
      </c>
      <c r="D1105" s="12">
        <v>114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85</v>
      </c>
      <c r="K1105" s="13">
        <v>0</v>
      </c>
      <c r="L1105" s="13">
        <v>0</v>
      </c>
      <c r="M1105" s="13">
        <v>0</v>
      </c>
      <c r="N1105" s="14">
        <f>D1105*$D$4</f>
        <v>120.84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302.10000000000002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1"/>
        <v>422.94000000000005</v>
      </c>
      <c r="Y1105" s="14">
        <f t="shared" si="382"/>
        <v>0</v>
      </c>
      <c r="Z1105" s="14">
        <f t="shared" si="383"/>
        <v>0</v>
      </c>
      <c r="AA1105" s="14">
        <f t="shared" si="384"/>
        <v>0</v>
      </c>
      <c r="AB1105" s="14">
        <f>R1105+W1105</f>
        <v>0</v>
      </c>
      <c r="AC1105" s="15">
        <f>ROUND(X1105+Y1105+Z1105+AA1105+AB1105,1)</f>
        <v>422.9</v>
      </c>
      <c r="AD1105" s="48">
        <f>(ROUND(AC1105-AC1104,1)/AC1104)</f>
        <v>7.5260615306381895E-2</v>
      </c>
      <c r="AE1105" s="113"/>
      <c r="AF1105" s="60"/>
      <c r="AH1105" s="20"/>
    </row>
    <row r="1106" spans="1:34">
      <c r="A1106" s="99" t="s">
        <v>792</v>
      </c>
      <c r="B1106" s="91">
        <v>25</v>
      </c>
      <c r="C1106" s="21" t="s">
        <v>825</v>
      </c>
      <c r="D1106" s="12">
        <v>114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D1106*$D$5</f>
        <v>131.1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393.29999999999995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393.3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1">
        <v>0</v>
      </c>
      <c r="C1107" s="21" t="s">
        <v>336</v>
      </c>
      <c r="D1107" s="12">
        <v>114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D1107*$D$6</f>
        <v>131.1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393.29999999999995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393.3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1">
        <v>0</v>
      </c>
      <c r="C1108" s="21" t="s">
        <v>337</v>
      </c>
      <c r="D1108" s="12">
        <v>114</v>
      </c>
      <c r="E1108" s="12">
        <v>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0</v>
      </c>
      <c r="L1108" s="13">
        <v>0</v>
      </c>
      <c r="M1108" s="13">
        <v>0</v>
      </c>
      <c r="N1108" s="14">
        <f>D1108*$D$7</f>
        <v>131.1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393.29999999999995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393.3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1"/>
      <c r="C1109" s="21" t="s">
        <v>338</v>
      </c>
      <c r="D1109" s="12">
        <v>114</v>
      </c>
      <c r="E1109" s="12">
        <v>0</v>
      </c>
      <c r="F1109" s="12">
        <v>0</v>
      </c>
      <c r="G1109" s="12">
        <v>0</v>
      </c>
      <c r="H1109" s="12">
        <v>0</v>
      </c>
      <c r="I1109" s="13">
        <v>30</v>
      </c>
      <c r="J1109" s="13">
        <v>70</v>
      </c>
      <c r="K1109" s="13">
        <v>0</v>
      </c>
      <c r="L1109" s="13">
        <v>0</v>
      </c>
      <c r="M1109" s="13">
        <v>0</v>
      </c>
      <c r="N1109" s="14">
        <f>D1109*$D$8</f>
        <v>131.1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393.29999999999995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393.3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1"/>
      <c r="C1110" s="21" t="s">
        <v>1</v>
      </c>
      <c r="D1110" s="12">
        <v>57</v>
      </c>
      <c r="E1110" s="12">
        <v>114</v>
      </c>
      <c r="F1110" s="12">
        <v>0</v>
      </c>
      <c r="G1110" s="12">
        <v>0</v>
      </c>
      <c r="H1110" s="12">
        <v>0</v>
      </c>
      <c r="I1110" s="13">
        <v>30</v>
      </c>
      <c r="J1110" s="13">
        <v>70</v>
      </c>
      <c r="K1110" s="13">
        <v>105</v>
      </c>
      <c r="L1110" s="13">
        <v>0</v>
      </c>
      <c r="M1110" s="13">
        <v>0</v>
      </c>
      <c r="N1110" s="14">
        <f>D1110*$D$9</f>
        <v>60.42</v>
      </c>
      <c r="O1110" s="14">
        <f>E1110*$E$9</f>
        <v>120.84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177.63480000000001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120.84</v>
      </c>
      <c r="Y1110" s="14">
        <f t="shared" si="382"/>
        <v>298.47480000000002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419.3</v>
      </c>
      <c r="AD1110" s="48">
        <f>(ROUND(AC1110-AC1104,1)/AC1104)</f>
        <v>6.6107297228578693E-2</v>
      </c>
      <c r="AE1110" s="113"/>
      <c r="AF1110" s="60"/>
      <c r="AH1110" s="20"/>
    </row>
    <row r="1111" spans="1:34">
      <c r="A1111" s="99" t="s">
        <v>820</v>
      </c>
      <c r="B1111" s="91"/>
      <c r="C1111" s="21" t="s">
        <v>2</v>
      </c>
      <c r="D1111" s="12">
        <v>57</v>
      </c>
      <c r="E1111" s="12">
        <v>0</v>
      </c>
      <c r="F1111" s="12">
        <v>114</v>
      </c>
      <c r="G1111" s="12">
        <v>0</v>
      </c>
      <c r="H1111" s="12">
        <v>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D1111*$D$10</f>
        <v>60.42</v>
      </c>
      <c r="O1111" s="14">
        <f>E1111*$E$10</f>
        <v>0</v>
      </c>
      <c r="P1111" s="14">
        <f>F1111*$F$10</f>
        <v>120.84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177.63480000000001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120.84</v>
      </c>
      <c r="Y1111" s="14">
        <f t="shared" si="382"/>
        <v>0</v>
      </c>
      <c r="Z1111" s="14">
        <f t="shared" si="383"/>
        <v>298.47480000000002</v>
      </c>
      <c r="AA1111" s="14">
        <f t="shared" si="384"/>
        <v>0</v>
      </c>
      <c r="AB1111" s="14">
        <f t="shared" si="386"/>
        <v>0</v>
      </c>
      <c r="AC1111" s="15">
        <f t="shared" si="385"/>
        <v>419.3</v>
      </c>
      <c r="AD1111" s="48">
        <f>(ROUND(AC1111-AC1104,1)/AC1104)</f>
        <v>6.6107297228578693E-2</v>
      </c>
      <c r="AE1111" s="113"/>
      <c r="AF1111" s="60"/>
      <c r="AH1111" s="20"/>
    </row>
    <row r="1112" spans="1:34">
      <c r="A1112" s="99" t="s">
        <v>821</v>
      </c>
      <c r="B1112" s="91"/>
      <c r="C1112" s="21" t="s">
        <v>3</v>
      </c>
      <c r="D1112" s="12">
        <v>57</v>
      </c>
      <c r="E1112" s="12">
        <v>0</v>
      </c>
      <c r="F1112" s="12">
        <v>0</v>
      </c>
      <c r="G1112" s="12">
        <v>114</v>
      </c>
      <c r="H1112" s="12">
        <v>0</v>
      </c>
      <c r="I1112" s="13">
        <v>30</v>
      </c>
      <c r="J1112" s="13">
        <v>70</v>
      </c>
      <c r="K1112" s="13">
        <v>0</v>
      </c>
      <c r="L1112" s="13">
        <v>105</v>
      </c>
      <c r="M1112" s="13">
        <v>0</v>
      </c>
      <c r="N1112" s="14">
        <f>D1112*$D$11</f>
        <v>60.42</v>
      </c>
      <c r="O1112" s="14">
        <f>E1112*$E$11</f>
        <v>0</v>
      </c>
      <c r="P1112" s="14">
        <f>F1112*$F$11</f>
        <v>0</v>
      </c>
      <c r="Q1112" s="14">
        <f>G1112*$G$11</f>
        <v>120.84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177.63480000000001</v>
      </c>
      <c r="W1112" s="14">
        <f>(R1112/100)*(K1112*$K$11)+(R1112/100)*(L1112*$L$11)</f>
        <v>0</v>
      </c>
      <c r="X1112" s="14">
        <f t="shared" si="381"/>
        <v>120.84</v>
      </c>
      <c r="Y1112" s="14">
        <f t="shared" si="382"/>
        <v>0</v>
      </c>
      <c r="Z1112" s="14">
        <f t="shared" si="383"/>
        <v>0</v>
      </c>
      <c r="AA1112" s="14">
        <f t="shared" si="384"/>
        <v>298.47480000000002</v>
      </c>
      <c r="AB1112" s="14">
        <f t="shared" si="386"/>
        <v>0</v>
      </c>
      <c r="AC1112" s="15">
        <f t="shared" si="385"/>
        <v>419.3</v>
      </c>
      <c r="AD1112" s="48">
        <f>(ROUND(AC1112-AC1104,1)/AC1104)</f>
        <v>6.6107297228578693E-2</v>
      </c>
      <c r="AE1112" s="113"/>
      <c r="AF1112" s="60"/>
      <c r="AH1112" s="20"/>
    </row>
    <row r="1113" spans="1:34">
      <c r="A1113" s="99" t="s">
        <v>822</v>
      </c>
      <c r="B1113" s="91"/>
      <c r="C1113" s="21" t="s">
        <v>4</v>
      </c>
      <c r="D1113" s="12">
        <v>57</v>
      </c>
      <c r="E1113" s="12">
        <v>0</v>
      </c>
      <c r="F1113" s="12">
        <v>0</v>
      </c>
      <c r="G1113" s="12">
        <v>0</v>
      </c>
      <c r="H1113" s="12">
        <v>114</v>
      </c>
      <c r="I1113" s="13">
        <v>30</v>
      </c>
      <c r="J1113" s="13">
        <v>70</v>
      </c>
      <c r="K1113" s="13">
        <v>52.5</v>
      </c>
      <c r="L1113" s="13">
        <v>52.5</v>
      </c>
      <c r="M1113" s="13">
        <v>0</v>
      </c>
      <c r="N1113" s="14">
        <f>D1113*$D$12</f>
        <v>60.42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120.84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177.63480000000001</v>
      </c>
      <c r="X1113" s="14">
        <f t="shared" si="381"/>
        <v>120.84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298.47480000000002</v>
      </c>
      <c r="AC1113" s="15">
        <f t="shared" si="385"/>
        <v>419.3</v>
      </c>
      <c r="AD1113" s="48">
        <f>(ROUND(AC1113-AC1104,1)/AC1104)</f>
        <v>6.6107297228578693E-2</v>
      </c>
      <c r="AE1113" s="113"/>
      <c r="AF1113" s="60"/>
      <c r="AH1113" s="20"/>
    </row>
    <row r="1114" spans="1:34">
      <c r="A1114" s="99" t="s">
        <v>823</v>
      </c>
      <c r="B1114" s="91"/>
      <c r="C1114" s="21" t="s">
        <v>326</v>
      </c>
      <c r="D1114" s="12">
        <v>114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0</v>
      </c>
      <c r="M1114" s="13">
        <v>80</v>
      </c>
      <c r="N1114" s="14">
        <f>D1114*$D$13</f>
        <v>120.84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314.18400000000003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435.024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435</v>
      </c>
      <c r="AD1114" s="48">
        <f>(ROUND(AC1114-AC1104,1)/AC1104)</f>
        <v>0.10602593440122045</v>
      </c>
      <c r="AE1114" s="113"/>
      <c r="AF1114" s="60"/>
      <c r="AH1114" s="20"/>
    </row>
    <row r="1115" spans="1:34">
      <c r="A1115" s="99" t="s">
        <v>824</v>
      </c>
      <c r="B1115" s="91"/>
      <c r="C1115" s="21" t="s">
        <v>327</v>
      </c>
      <c r="D1115" s="12">
        <v>114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70</v>
      </c>
      <c r="K1115" s="13">
        <v>80</v>
      </c>
      <c r="L1115" s="13">
        <v>0</v>
      </c>
      <c r="M1115" s="13">
        <v>0</v>
      </c>
      <c r="N1115" s="14">
        <f>D1115*$D$14</f>
        <v>120.84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314.18400000000003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435.024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435</v>
      </c>
      <c r="AD1115" s="48">
        <f>(ROUND(AC1115-AC1104,1)/AC1104)</f>
        <v>0.10602593440122045</v>
      </c>
      <c r="AE1115" s="113"/>
      <c r="AF1115" s="60"/>
      <c r="AH1115" s="20"/>
    </row>
    <row r="1116" spans="1:34">
      <c r="A1116" s="99"/>
      <c r="B1116" s="91"/>
      <c r="C1116" s="21" t="s">
        <v>328</v>
      </c>
      <c r="D1116" s="12">
        <v>114</v>
      </c>
      <c r="E1116" s="12">
        <v>0</v>
      </c>
      <c r="F1116" s="12">
        <v>0</v>
      </c>
      <c r="G1116" s="12">
        <v>0</v>
      </c>
      <c r="H1116" s="12">
        <v>0</v>
      </c>
      <c r="I1116" s="13">
        <v>30</v>
      </c>
      <c r="J1116" s="13">
        <v>70</v>
      </c>
      <c r="K1116" s="13">
        <v>0</v>
      </c>
      <c r="L1116" s="13">
        <v>80</v>
      </c>
      <c r="M1116" s="13">
        <v>0</v>
      </c>
      <c r="N1116" s="14">
        <f>D1116*$D$15</f>
        <v>120.84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314.18400000000003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435.024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435</v>
      </c>
      <c r="AD1116" s="48">
        <f>(ROUND(AC1116-AC1104,1)/AC1104)</f>
        <v>0.10602593440122045</v>
      </c>
      <c r="AE1116" s="113"/>
      <c r="AF1116" s="60"/>
      <c r="AH1116" s="20"/>
    </row>
    <row r="1117" spans="1:34">
      <c r="A1117" s="99"/>
      <c r="B1117" s="91"/>
      <c r="C1117" s="21" t="s">
        <v>324</v>
      </c>
      <c r="D1117" s="12">
        <v>114</v>
      </c>
      <c r="E1117" s="12">
        <v>0</v>
      </c>
      <c r="F1117" s="12">
        <v>0</v>
      </c>
      <c r="G1117" s="12">
        <v>0</v>
      </c>
      <c r="H1117" s="12">
        <v>0</v>
      </c>
      <c r="I1117" s="13">
        <v>30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120.84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338.35200000000003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459.19200000000001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459.2</v>
      </c>
      <c r="AD1117" s="48">
        <f>(ROUND(AC1117-AC1104,1)/AC1104)</f>
        <v>0.16755657259089754</v>
      </c>
      <c r="AE1117" s="113"/>
      <c r="AF1117" s="60"/>
      <c r="AH1117" s="20"/>
    </row>
    <row r="1118" spans="1:34">
      <c r="A1118" s="99"/>
      <c r="B1118" s="91"/>
      <c r="C1118" s="21" t="s">
        <v>325</v>
      </c>
      <c r="D1118" s="12">
        <v>114</v>
      </c>
      <c r="E1118" s="12">
        <v>0</v>
      </c>
      <c r="F1118" s="12">
        <v>0</v>
      </c>
      <c r="G1118" s="12">
        <v>0</v>
      </c>
      <c r="H1118" s="12">
        <v>0</v>
      </c>
      <c r="I1118" s="13">
        <v>70</v>
      </c>
      <c r="J1118" s="13">
        <v>70</v>
      </c>
      <c r="K1118" s="13">
        <v>0</v>
      </c>
      <c r="L1118" s="13">
        <v>0</v>
      </c>
      <c r="M1118" s="13">
        <v>0</v>
      </c>
      <c r="N1118" s="14">
        <f>D1118*$D$17</f>
        <v>120.84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296.05800000000005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416.89800000000002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416.9</v>
      </c>
      <c r="AD1118" s="48">
        <f>(ROUND(AC1118-AC1104,1)/AC1104)</f>
        <v>6.0005085176709889E-2</v>
      </c>
      <c r="AE1118" s="113" t="s">
        <v>790</v>
      </c>
      <c r="AF1118" s="60"/>
      <c r="AH1118" s="20"/>
    </row>
    <row r="1119" spans="1:34">
      <c r="A1119" s="106" t="s">
        <v>0</v>
      </c>
      <c r="B1119" s="92" t="s">
        <v>577</v>
      </c>
      <c r="C1119" s="50" t="s">
        <v>241</v>
      </c>
      <c r="D1119" s="11">
        <v>120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75</v>
      </c>
      <c r="K1119" s="51">
        <v>0</v>
      </c>
      <c r="L1119" s="51">
        <v>0</v>
      </c>
      <c r="M1119" s="51">
        <v>0</v>
      </c>
      <c r="N1119" s="52">
        <f>D1119*$D$3</f>
        <v>138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262.2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400.2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400.2</v>
      </c>
      <c r="AD1119" s="58"/>
      <c r="AE1119" s="113"/>
      <c r="AF1119" s="60"/>
      <c r="AH1119" s="20"/>
    </row>
    <row r="1120" spans="1:34">
      <c r="A1120" s="99" t="s">
        <v>791</v>
      </c>
      <c r="B1120" s="93">
        <v>10</v>
      </c>
      <c r="C1120" s="21" t="s">
        <v>323</v>
      </c>
      <c r="D1120" s="12">
        <v>120</v>
      </c>
      <c r="E1120" s="12">
        <v>0</v>
      </c>
      <c r="F1120" s="12">
        <v>0</v>
      </c>
      <c r="G1120" s="12">
        <v>0</v>
      </c>
      <c r="H1120" s="12">
        <v>0</v>
      </c>
      <c r="I1120" s="13">
        <v>40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D1120*$D$4</f>
        <v>127.2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305.28000000000003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432.48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432.5</v>
      </c>
      <c r="AD1120" s="48">
        <f>(ROUND(AC1120-AC1119,1)/AC1119)</f>
        <v>8.0709645177411291E-2</v>
      </c>
      <c r="AE1120" s="113"/>
      <c r="AF1120" s="60"/>
      <c r="AH1120" s="20"/>
    </row>
    <row r="1121" spans="1:34">
      <c r="A1121" s="99" t="s">
        <v>792</v>
      </c>
      <c r="B1121" s="93">
        <v>18</v>
      </c>
      <c r="C1121" s="21" t="s">
        <v>825</v>
      </c>
      <c r="D1121" s="12">
        <v>120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D1121*$D$5</f>
        <v>138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262.2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400.2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400.2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3">
        <v>0</v>
      </c>
      <c r="C1122" s="21" t="s">
        <v>336</v>
      </c>
      <c r="D1122" s="12">
        <v>120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D1122*$D$6</f>
        <v>138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262.2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400.2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400.2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3">
        <v>0</v>
      </c>
      <c r="C1123" s="21" t="s">
        <v>337</v>
      </c>
      <c r="D1123" s="12">
        <v>120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0</v>
      </c>
      <c r="L1123" s="13">
        <v>0</v>
      </c>
      <c r="M1123" s="13">
        <v>0</v>
      </c>
      <c r="N1123" s="14">
        <f>D1123*$D$7</f>
        <v>138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262.2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400.2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400.2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3"/>
      <c r="C1124" s="21" t="s">
        <v>338</v>
      </c>
      <c r="D1124" s="12">
        <v>120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75</v>
      </c>
      <c r="K1124" s="13">
        <v>0</v>
      </c>
      <c r="L1124" s="13">
        <v>0</v>
      </c>
      <c r="M1124" s="13">
        <v>0</v>
      </c>
      <c r="N1124" s="14">
        <f>D1124*$D$8</f>
        <v>138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262.2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400.2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400.2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3"/>
      <c r="C1125" s="21" t="s">
        <v>1</v>
      </c>
      <c r="D1125" s="12">
        <v>60</v>
      </c>
      <c r="E1125" s="12">
        <v>120</v>
      </c>
      <c r="F1125" s="12">
        <v>0</v>
      </c>
      <c r="G1125" s="12">
        <v>0</v>
      </c>
      <c r="H1125" s="12">
        <v>0</v>
      </c>
      <c r="I1125" s="13">
        <v>20</v>
      </c>
      <c r="J1125" s="13">
        <v>75</v>
      </c>
      <c r="K1125" s="13">
        <v>100</v>
      </c>
      <c r="L1125" s="13">
        <v>0</v>
      </c>
      <c r="M1125" s="13">
        <v>0</v>
      </c>
      <c r="N1125" s="14">
        <f>D1125*$D$9</f>
        <v>63.6</v>
      </c>
      <c r="O1125" s="14">
        <f>E1125*$E$9</f>
        <v>127.2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60.42</v>
      </c>
      <c r="T1125" s="14">
        <f>(O1125/100)*(K1125*$K$9)</f>
        <v>178.08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124.02000000000001</v>
      </c>
      <c r="Y1125" s="14">
        <f t="shared" si="388"/>
        <v>305.28000000000003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429.3</v>
      </c>
      <c r="AD1125" s="48">
        <f>(ROUND(AC1125-AC1119,1)/AC1119)</f>
        <v>7.2713643178410794E-2</v>
      </c>
      <c r="AE1125" s="113"/>
      <c r="AF1125" s="60"/>
      <c r="AH1125" s="20"/>
    </row>
    <row r="1126" spans="1:34">
      <c r="A1126" s="99" t="s">
        <v>820</v>
      </c>
      <c r="B1126" s="93"/>
      <c r="C1126" s="21" t="s">
        <v>2</v>
      </c>
      <c r="D1126" s="12">
        <v>60</v>
      </c>
      <c r="E1126" s="12">
        <v>0</v>
      </c>
      <c r="F1126" s="12">
        <v>120</v>
      </c>
      <c r="G1126" s="12">
        <v>0</v>
      </c>
      <c r="H1126" s="12">
        <v>0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D1126*$D$10</f>
        <v>63.6</v>
      </c>
      <c r="O1126" s="14">
        <f>E1126*$E$10</f>
        <v>0</v>
      </c>
      <c r="P1126" s="14">
        <f>F1126*$F$10</f>
        <v>127.2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60.42</v>
      </c>
      <c r="T1126" s="14">
        <f>(O1126/100)*(K1126*$J$10)</f>
        <v>0</v>
      </c>
      <c r="U1126" s="14">
        <f>(P1126/100)*(K1126*$K$10)+(P1126/100)*(L1126*$L$10)</f>
        <v>178.08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124.02000000000001</v>
      </c>
      <c r="Y1126" s="14">
        <f t="shared" si="388"/>
        <v>0</v>
      </c>
      <c r="Z1126" s="14">
        <f t="shared" si="389"/>
        <v>305.28000000000003</v>
      </c>
      <c r="AA1126" s="14">
        <f t="shared" si="390"/>
        <v>0</v>
      </c>
      <c r="AB1126" s="14">
        <f t="shared" si="392"/>
        <v>0</v>
      </c>
      <c r="AC1126" s="15">
        <f t="shared" si="391"/>
        <v>429.3</v>
      </c>
      <c r="AD1126" s="48">
        <f>(ROUND(AC1126-AC1119,1)/AC1119)</f>
        <v>7.2713643178410794E-2</v>
      </c>
      <c r="AE1126" s="113"/>
      <c r="AF1126" s="60"/>
      <c r="AH1126" s="20"/>
    </row>
    <row r="1127" spans="1:34">
      <c r="A1127" s="99" t="s">
        <v>821</v>
      </c>
      <c r="B1127" s="93"/>
      <c r="C1127" s="21" t="s">
        <v>3</v>
      </c>
      <c r="D1127" s="12">
        <v>60</v>
      </c>
      <c r="E1127" s="12">
        <v>0</v>
      </c>
      <c r="F1127" s="12">
        <v>0</v>
      </c>
      <c r="G1127" s="12">
        <v>120</v>
      </c>
      <c r="H1127" s="12">
        <v>0</v>
      </c>
      <c r="I1127" s="13">
        <v>20</v>
      </c>
      <c r="J1127" s="13">
        <v>75</v>
      </c>
      <c r="K1127" s="13">
        <v>0</v>
      </c>
      <c r="L1127" s="13">
        <v>100</v>
      </c>
      <c r="M1127" s="13">
        <v>0</v>
      </c>
      <c r="N1127" s="14">
        <f>D1127*$D$11</f>
        <v>63.6</v>
      </c>
      <c r="O1127" s="14">
        <f>E1127*$E$11</f>
        <v>0</v>
      </c>
      <c r="P1127" s="14">
        <f>F1127*$F$11</f>
        <v>0</v>
      </c>
      <c r="Q1127" s="14">
        <f>G1127*$G$11</f>
        <v>127.2</v>
      </c>
      <c r="R1127" s="14">
        <f>H1127*$H$11</f>
        <v>0</v>
      </c>
      <c r="S1127" s="14">
        <f>(N1127/100)*(I1127*$I$11)+(N1127/100)*(J1127*$J$11)</f>
        <v>60.42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178.08</v>
      </c>
      <c r="W1127" s="14">
        <f>(R1127/100)*(K1127*$K$11)+(R1127/100)*(L1127*$L$11)</f>
        <v>0</v>
      </c>
      <c r="X1127" s="14">
        <f t="shared" si="387"/>
        <v>124.02000000000001</v>
      </c>
      <c r="Y1127" s="14">
        <f t="shared" si="388"/>
        <v>0</v>
      </c>
      <c r="Z1127" s="14">
        <f t="shared" si="389"/>
        <v>0</v>
      </c>
      <c r="AA1127" s="14">
        <f t="shared" si="390"/>
        <v>305.28000000000003</v>
      </c>
      <c r="AB1127" s="14">
        <f t="shared" si="392"/>
        <v>0</v>
      </c>
      <c r="AC1127" s="15">
        <f t="shared" si="391"/>
        <v>429.3</v>
      </c>
      <c r="AD1127" s="48">
        <f>(ROUND(AC1127-AC1119,1)/AC1119)</f>
        <v>7.2713643178410794E-2</v>
      </c>
      <c r="AE1127" s="113"/>
      <c r="AF1127" s="60"/>
      <c r="AH1127" s="20"/>
    </row>
    <row r="1128" spans="1:34">
      <c r="A1128" s="99" t="s">
        <v>822</v>
      </c>
      <c r="B1128" s="93"/>
      <c r="C1128" s="21" t="s">
        <v>4</v>
      </c>
      <c r="D1128" s="12">
        <v>60</v>
      </c>
      <c r="E1128" s="12">
        <v>0</v>
      </c>
      <c r="F1128" s="12">
        <v>0</v>
      </c>
      <c r="G1128" s="12">
        <v>0</v>
      </c>
      <c r="H1128" s="12">
        <v>120</v>
      </c>
      <c r="I1128" s="13">
        <v>20</v>
      </c>
      <c r="J1128" s="13">
        <v>75</v>
      </c>
      <c r="K1128" s="13">
        <v>50</v>
      </c>
      <c r="L1128" s="13">
        <v>50</v>
      </c>
      <c r="M1128" s="13">
        <v>0</v>
      </c>
      <c r="N1128" s="14">
        <f>D1128*$D$12</f>
        <v>63.6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127.2</v>
      </c>
      <c r="S1128" s="14">
        <f>(N1128/100)*(I1128*$I$12)+(N1128/100)*(J1128*$J$12)</f>
        <v>60.42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178.08</v>
      </c>
      <c r="X1128" s="14">
        <f t="shared" si="387"/>
        <v>124.02000000000001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305.28000000000003</v>
      </c>
      <c r="AC1128" s="15">
        <f t="shared" si="391"/>
        <v>429.3</v>
      </c>
      <c r="AD1128" s="48">
        <f>(ROUND(AC1128-AC1119,1)/AC1119)</f>
        <v>7.2713643178410794E-2</v>
      </c>
      <c r="AE1128" s="113"/>
      <c r="AF1128" s="60"/>
      <c r="AH1128" s="20"/>
    </row>
    <row r="1129" spans="1:34">
      <c r="A1129" s="99" t="s">
        <v>823</v>
      </c>
      <c r="B1129" s="93"/>
      <c r="C1129" s="21" t="s">
        <v>326</v>
      </c>
      <c r="D1129" s="12">
        <v>120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0</v>
      </c>
      <c r="M1129" s="13">
        <v>78</v>
      </c>
      <c r="N1129" s="14">
        <f>D1129*$D$13</f>
        <v>127.2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319.27200000000005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446.47200000000004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446.5</v>
      </c>
      <c r="AD1129" s="48">
        <f>(ROUND(AC1129-AC1119,1)/AC1119)</f>
        <v>0.11569215392303847</v>
      </c>
      <c r="AE1129" s="113"/>
      <c r="AF1129" s="60"/>
      <c r="AH1129" s="20"/>
    </row>
    <row r="1130" spans="1:34">
      <c r="A1130" s="99" t="s">
        <v>824</v>
      </c>
      <c r="B1130" s="93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75</v>
      </c>
      <c r="K1130" s="13">
        <v>78</v>
      </c>
      <c r="L1130" s="13">
        <v>0</v>
      </c>
      <c r="M1130" s="13">
        <v>0</v>
      </c>
      <c r="N1130" s="14">
        <f>D1130*$D$14</f>
        <v>127.2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319.27200000000005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446.47200000000004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446.5</v>
      </c>
      <c r="AD1130" s="48">
        <f>(ROUND(AC1130-AC1119,1)/AC1119)</f>
        <v>0.11569215392303847</v>
      </c>
      <c r="AE1130" s="113"/>
      <c r="AF1130" s="60"/>
      <c r="AH1130" s="20"/>
    </row>
    <row r="1131" spans="1:34">
      <c r="A1131" s="99"/>
      <c r="B1131" s="93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75</v>
      </c>
      <c r="K1131" s="13">
        <v>0</v>
      </c>
      <c r="L1131" s="13">
        <v>78</v>
      </c>
      <c r="M1131" s="13">
        <v>0</v>
      </c>
      <c r="N1131" s="14">
        <f>D1131*$D$15</f>
        <v>127.2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319.27200000000005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446.47200000000004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446.5</v>
      </c>
      <c r="AD1131" s="48">
        <f>(ROUND(AC1131-AC1119,1)/AC1119)</f>
        <v>0.11569215392303847</v>
      </c>
      <c r="AE1131" s="113"/>
      <c r="AF1131" s="60"/>
      <c r="AH1131" s="20"/>
    </row>
    <row r="1132" spans="1:34">
      <c r="A1132" s="99"/>
      <c r="B1132" s="93"/>
      <c r="C1132" s="21" t="s">
        <v>324</v>
      </c>
      <c r="D1132" s="12">
        <v>120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100</v>
      </c>
      <c r="K1132" s="13">
        <v>0</v>
      </c>
      <c r="L1132" s="13">
        <v>0</v>
      </c>
      <c r="M1132" s="13">
        <v>0</v>
      </c>
      <c r="N1132" s="14">
        <f>D1132*$D$16</f>
        <v>127.2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343.44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470.64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470.6</v>
      </c>
      <c r="AD1132" s="48">
        <f>(ROUND(AC1132-AC1119,1)/AC1119)</f>
        <v>0.17591204397801102</v>
      </c>
      <c r="AE1132" s="113"/>
      <c r="AF1132" s="60"/>
      <c r="AH1132" s="20"/>
    </row>
    <row r="1133" spans="1:34">
      <c r="A1133" s="99"/>
      <c r="B1133" s="93"/>
      <c r="C1133" s="21" t="s">
        <v>325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60</v>
      </c>
      <c r="J1133" s="13">
        <v>75</v>
      </c>
      <c r="K1133" s="13">
        <v>0</v>
      </c>
      <c r="L1133" s="13">
        <v>0</v>
      </c>
      <c r="M1133" s="13">
        <v>0</v>
      </c>
      <c r="N1133" s="14">
        <f>D1133*$D$17</f>
        <v>127.2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286.20000000000005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413.40000000000003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413.4</v>
      </c>
      <c r="AD1133" s="48">
        <f>(ROUND(AC1133-AC1119,1)/AC1119)</f>
        <v>3.2983508245877063E-2</v>
      </c>
      <c r="AE1133" s="113" t="s">
        <v>790</v>
      </c>
      <c r="AF1133" s="60"/>
      <c r="AH1133" s="20"/>
    </row>
    <row r="1134" spans="1:34">
      <c r="A1134" s="106" t="s">
        <v>0</v>
      </c>
      <c r="B1134" s="90" t="s">
        <v>55</v>
      </c>
      <c r="C1134" s="50" t="s">
        <v>241</v>
      </c>
      <c r="D1134" s="11">
        <v>0</v>
      </c>
      <c r="E1134" s="11">
        <v>120</v>
      </c>
      <c r="F1134" s="11">
        <v>0</v>
      </c>
      <c r="G1134" s="11">
        <v>0</v>
      </c>
      <c r="H1134" s="11">
        <v>0</v>
      </c>
      <c r="I1134" s="51">
        <v>0</v>
      </c>
      <c r="J1134" s="51">
        <v>0</v>
      </c>
      <c r="K1134" s="51">
        <v>100</v>
      </c>
      <c r="L1134" s="51">
        <v>0</v>
      </c>
      <c r="M1134" s="51">
        <v>0</v>
      </c>
      <c r="N1134" s="52">
        <f>D1134*$D$3</f>
        <v>0</v>
      </c>
      <c r="O1134" s="52">
        <f>E1134*$E$3</f>
        <v>138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0</v>
      </c>
      <c r="T1134" s="52">
        <f>(O1134/100)*(K1134*$K$3)</f>
        <v>276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63" si="393">N1134+S1134</f>
        <v>0</v>
      </c>
      <c r="Y1134" s="52">
        <f t="shared" ref="Y1134:Y1163" si="394">O1134+T1134</f>
        <v>414</v>
      </c>
      <c r="Z1134" s="52">
        <f t="shared" ref="Z1134:Z1163" si="395">P1134+U1134</f>
        <v>0</v>
      </c>
      <c r="AA1134" s="52">
        <f t="shared" ref="AA1134:AA1163" si="396">Q1134+V1134</f>
        <v>0</v>
      </c>
      <c r="AB1134" s="52">
        <f>R1134+W1134</f>
        <v>0</v>
      </c>
      <c r="AC1134" s="53">
        <f>ROUND(X1134+Y1134+Z1134+AA1134+AB1134,1)</f>
        <v>414</v>
      </c>
      <c r="AD1134" s="58"/>
      <c r="AE1134" s="113"/>
      <c r="AF1134" s="60"/>
      <c r="AH1134" s="20"/>
    </row>
    <row r="1135" spans="1:34">
      <c r="A1135" s="99" t="s">
        <v>791</v>
      </c>
      <c r="B1135" s="91">
        <v>16</v>
      </c>
      <c r="C1135" s="21"/>
      <c r="D1135" s="12"/>
      <c r="E1135" s="12"/>
      <c r="F1135" s="12"/>
      <c r="G1135" s="12"/>
      <c r="H1135" s="12"/>
      <c r="I1135" s="13"/>
      <c r="J1135" s="13"/>
      <c r="K1135" s="13"/>
      <c r="L1135" s="13"/>
      <c r="M1135" s="13"/>
      <c r="N1135" s="14">
        <f>D1135*$D$4</f>
        <v>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0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0</v>
      </c>
      <c r="AD1135" s="48">
        <f>(ROUND(AC1135-AC1134,1)/AC1134)</f>
        <v>-1</v>
      </c>
      <c r="AE1135" s="113"/>
      <c r="AF1135" s="60"/>
      <c r="AH1135" s="20"/>
    </row>
    <row r="1136" spans="1:34">
      <c r="A1136" s="99" t="s">
        <v>792</v>
      </c>
      <c r="B1136" s="91">
        <v>12</v>
      </c>
      <c r="C1136" s="21" t="s">
        <v>825</v>
      </c>
      <c r="D1136" s="12">
        <v>0</v>
      </c>
      <c r="E1136" s="12">
        <v>120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D1136*$D$5</f>
        <v>0</v>
      </c>
      <c r="O1136" s="14">
        <f>E1136*$E$5</f>
        <v>138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0</v>
      </c>
      <c r="T1136" s="14">
        <f>(O1136/100)*(K1136*$K$5)</f>
        <v>276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0</v>
      </c>
      <c r="Y1136" s="14">
        <f t="shared" si="394"/>
        <v>414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414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1">
        <v>40</v>
      </c>
      <c r="C1137" s="21" t="s">
        <v>336</v>
      </c>
      <c r="D1137" s="12">
        <v>0</v>
      </c>
      <c r="E1137" s="12">
        <v>120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D1137*$D$6</f>
        <v>0</v>
      </c>
      <c r="O1137" s="14">
        <f>E1137*$E$6</f>
        <v>138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0</v>
      </c>
      <c r="T1137" s="14">
        <f>(O1137/100)*(K1137*$K$6)</f>
        <v>276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0</v>
      </c>
      <c r="Y1137" s="14">
        <f t="shared" si="394"/>
        <v>414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414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1">
        <v>0</v>
      </c>
      <c r="C1138" s="21" t="s">
        <v>337</v>
      </c>
      <c r="D1138" s="12">
        <v>0</v>
      </c>
      <c r="E1138" s="12">
        <v>120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100</v>
      </c>
      <c r="L1138" s="13">
        <v>0</v>
      </c>
      <c r="M1138" s="13">
        <v>0</v>
      </c>
      <c r="N1138" s="14">
        <f>D1138*$D$7</f>
        <v>0</v>
      </c>
      <c r="O1138" s="14">
        <f>E1138*$E$7</f>
        <v>138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0</v>
      </c>
      <c r="T1138" s="14">
        <f>(O1138/100)*(K1138*$K$7)</f>
        <v>276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0</v>
      </c>
      <c r="Y1138" s="14">
        <f t="shared" si="394"/>
        <v>414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414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1"/>
      <c r="C1139" s="21" t="s">
        <v>338</v>
      </c>
      <c r="D1139" s="12">
        <v>0</v>
      </c>
      <c r="E1139" s="12">
        <v>120</v>
      </c>
      <c r="F1139" s="12">
        <v>0</v>
      </c>
      <c r="G1139" s="12">
        <v>0</v>
      </c>
      <c r="H1139" s="12">
        <v>0</v>
      </c>
      <c r="I1139" s="13">
        <v>0</v>
      </c>
      <c r="J1139" s="13">
        <v>0</v>
      </c>
      <c r="K1139" s="13">
        <v>100</v>
      </c>
      <c r="L1139" s="13">
        <v>0</v>
      </c>
      <c r="M1139" s="13">
        <v>0</v>
      </c>
      <c r="N1139" s="14">
        <f>D1139*$D$8</f>
        <v>0</v>
      </c>
      <c r="O1139" s="14">
        <f>E1139*$E$8</f>
        <v>138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0</v>
      </c>
      <c r="T1139" s="14">
        <f>(O1139/100)*(K1139*$K$8)</f>
        <v>276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0</v>
      </c>
      <c r="Y1139" s="14">
        <f t="shared" si="394"/>
        <v>414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414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1"/>
      <c r="C1140" s="21" t="s">
        <v>1</v>
      </c>
      <c r="D1140" s="12">
        <v>0</v>
      </c>
      <c r="E1140" s="12">
        <v>150</v>
      </c>
      <c r="F1140" s="12">
        <v>0</v>
      </c>
      <c r="G1140" s="12">
        <v>0</v>
      </c>
      <c r="H1140" s="12">
        <v>0</v>
      </c>
      <c r="I1140" s="13">
        <v>0</v>
      </c>
      <c r="J1140" s="13">
        <v>0</v>
      </c>
      <c r="K1140" s="13">
        <v>150</v>
      </c>
      <c r="L1140" s="13">
        <v>0</v>
      </c>
      <c r="M1140" s="13">
        <v>0</v>
      </c>
      <c r="N1140" s="14">
        <f>D1140*$D$9</f>
        <v>0</v>
      </c>
      <c r="O1140" s="14">
        <f>E1140*$E$9</f>
        <v>159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0</v>
      </c>
      <c r="T1140" s="14">
        <f>(O1140/100)*(K1140*$K$9)</f>
        <v>333.90000000000003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0</v>
      </c>
      <c r="Y1140" s="14">
        <f t="shared" si="394"/>
        <v>492.90000000000003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492.9</v>
      </c>
      <c r="AD1140" s="48">
        <f>(ROUND(AC1140-AC1134,1)/AC1134)</f>
        <v>0.19057971014492756</v>
      </c>
      <c r="AE1140" s="113"/>
      <c r="AF1140" s="60"/>
      <c r="AH1140" s="20"/>
    </row>
    <row r="1141" spans="1:34">
      <c r="A1141" s="99" t="s">
        <v>820</v>
      </c>
      <c r="B1141" s="91"/>
      <c r="C1141" s="21" t="s">
        <v>2</v>
      </c>
      <c r="D1141" s="12">
        <v>0</v>
      </c>
      <c r="E1141" s="12">
        <v>0</v>
      </c>
      <c r="F1141" s="12">
        <v>150</v>
      </c>
      <c r="G1141" s="12">
        <v>0</v>
      </c>
      <c r="H1141" s="12">
        <v>0</v>
      </c>
      <c r="I1141" s="13">
        <v>0</v>
      </c>
      <c r="J1141" s="13">
        <v>0</v>
      </c>
      <c r="K1141" s="13">
        <v>70</v>
      </c>
      <c r="L1141" s="13">
        <v>70</v>
      </c>
      <c r="M1141" s="13">
        <v>0</v>
      </c>
      <c r="N1141" s="14">
        <f>D1141*$D$10</f>
        <v>0</v>
      </c>
      <c r="O1141" s="14">
        <f>E1141*$E$10</f>
        <v>0</v>
      </c>
      <c r="P1141" s="14">
        <f>F1141*$F$10</f>
        <v>159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311.64000000000004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0</v>
      </c>
      <c r="Y1141" s="14">
        <f t="shared" si="394"/>
        <v>0</v>
      </c>
      <c r="Z1141" s="14">
        <f t="shared" si="395"/>
        <v>470.64000000000004</v>
      </c>
      <c r="AA1141" s="14">
        <f t="shared" si="396"/>
        <v>0</v>
      </c>
      <c r="AB1141" s="14">
        <f t="shared" si="398"/>
        <v>0</v>
      </c>
      <c r="AC1141" s="15">
        <f t="shared" si="397"/>
        <v>470.6</v>
      </c>
      <c r="AD1141" s="48">
        <f>(ROUND(AC1141-AC1134,1)/AC1134)</f>
        <v>0.13671497584541062</v>
      </c>
      <c r="AE1141" s="113"/>
      <c r="AF1141" s="60"/>
      <c r="AH1141" s="20"/>
    </row>
    <row r="1142" spans="1:34">
      <c r="A1142" s="99" t="s">
        <v>821</v>
      </c>
      <c r="B1142" s="91"/>
      <c r="C1142" s="21" t="s">
        <v>3</v>
      </c>
      <c r="D1142" s="12">
        <v>0</v>
      </c>
      <c r="E1142" s="12">
        <v>0</v>
      </c>
      <c r="F1142" s="12">
        <v>0</v>
      </c>
      <c r="G1142" s="12">
        <v>150</v>
      </c>
      <c r="H1142" s="12">
        <v>0</v>
      </c>
      <c r="I1142" s="13">
        <v>0</v>
      </c>
      <c r="J1142" s="13">
        <v>0</v>
      </c>
      <c r="K1142" s="13">
        <v>0</v>
      </c>
      <c r="L1142" s="13">
        <v>140</v>
      </c>
      <c r="M1142" s="13">
        <v>0</v>
      </c>
      <c r="N1142" s="14">
        <f>D1142*$D$11</f>
        <v>0</v>
      </c>
      <c r="O1142" s="14">
        <f>E1142*$E$11</f>
        <v>0</v>
      </c>
      <c r="P1142" s="14">
        <f>F1142*$F$11</f>
        <v>0</v>
      </c>
      <c r="Q1142" s="14">
        <f>G1142*$G$11</f>
        <v>159</v>
      </c>
      <c r="R1142" s="14">
        <f>H1142*$H$11</f>
        <v>0</v>
      </c>
      <c r="S1142" s="14">
        <f>(N1142/100)*(I1142*$I$11)+(N1142/100)*(J1142*$J$11)</f>
        <v>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311.64000000000004</v>
      </c>
      <c r="W1142" s="14">
        <f>(R1142/100)*(K1142*$K$11)+(R1142/100)*(L1142*$L$11)</f>
        <v>0</v>
      </c>
      <c r="X1142" s="14">
        <f t="shared" si="393"/>
        <v>0</v>
      </c>
      <c r="Y1142" s="14">
        <f t="shared" si="394"/>
        <v>0</v>
      </c>
      <c r="Z1142" s="14">
        <f t="shared" si="395"/>
        <v>0</v>
      </c>
      <c r="AA1142" s="14">
        <f t="shared" si="396"/>
        <v>470.64000000000004</v>
      </c>
      <c r="AB1142" s="14">
        <f t="shared" si="398"/>
        <v>0</v>
      </c>
      <c r="AC1142" s="15">
        <f t="shared" si="397"/>
        <v>470.6</v>
      </c>
      <c r="AD1142" s="48">
        <f>(ROUND(AC1142-AC1134,1)/AC1134)</f>
        <v>0.13671497584541062</v>
      </c>
      <c r="AE1142" s="113"/>
      <c r="AF1142" s="60"/>
      <c r="AH1142" s="20"/>
    </row>
    <row r="1143" spans="1:34">
      <c r="A1143" s="99" t="s">
        <v>822</v>
      </c>
      <c r="B1143" s="91"/>
      <c r="C1143" s="21" t="s">
        <v>4</v>
      </c>
      <c r="D1143" s="12">
        <v>0</v>
      </c>
      <c r="E1143" s="12">
        <v>0</v>
      </c>
      <c r="F1143" s="12">
        <v>0</v>
      </c>
      <c r="G1143" s="12">
        <v>0</v>
      </c>
      <c r="H1143" s="12">
        <v>150</v>
      </c>
      <c r="I1143" s="13">
        <v>0</v>
      </c>
      <c r="J1143" s="13">
        <v>0</v>
      </c>
      <c r="K1143" s="13">
        <v>70</v>
      </c>
      <c r="L1143" s="13">
        <v>70</v>
      </c>
      <c r="M1143" s="13">
        <v>0</v>
      </c>
      <c r="N1143" s="14">
        <f>D1143*$D$12</f>
        <v>0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159</v>
      </c>
      <c r="S1143" s="14">
        <f>(N1143/100)*(I1143*$I$12)+(N1143/100)*(J1143*$J$12)</f>
        <v>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311.64000000000004</v>
      </c>
      <c r="X1143" s="14">
        <f t="shared" si="393"/>
        <v>0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470.64000000000004</v>
      </c>
      <c r="AC1143" s="15">
        <f t="shared" si="397"/>
        <v>470.6</v>
      </c>
      <c r="AD1143" s="48">
        <f>(ROUND(AC1143-AC1134,1)/AC1134)</f>
        <v>0.13671497584541062</v>
      </c>
      <c r="AE1143" s="113"/>
      <c r="AF1143" s="60"/>
      <c r="AH1143" s="20"/>
    </row>
    <row r="1144" spans="1:34">
      <c r="A1144" s="99" t="s">
        <v>823</v>
      </c>
      <c r="B1144" s="91"/>
      <c r="C1144" s="21" t="s">
        <v>326</v>
      </c>
      <c r="D1144" s="12">
        <v>0</v>
      </c>
      <c r="E1144" s="12">
        <v>120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100</v>
      </c>
      <c r="L1144" s="13">
        <v>0</v>
      </c>
      <c r="M1144" s="13">
        <v>90</v>
      </c>
      <c r="N1144" s="14">
        <f>D1144*$D$13</f>
        <v>0</v>
      </c>
      <c r="O1144" s="14">
        <f>E1144*$E$13</f>
        <v>127.2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0</v>
      </c>
      <c r="T1144" s="14">
        <f>(O1144/100)*(K1144*$K$13)+(O1144/100)*(M1144*$M$13)</f>
        <v>356.16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0</v>
      </c>
      <c r="Y1144" s="14">
        <f t="shared" si="394"/>
        <v>483.36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483.4</v>
      </c>
      <c r="AD1144" s="48">
        <f>(ROUND(AC1144-AC1134,1)/AC1134)</f>
        <v>0.16763285024154589</v>
      </c>
      <c r="AE1144" s="113"/>
      <c r="AF1144" s="60"/>
      <c r="AH1144" s="20"/>
    </row>
    <row r="1145" spans="1:34">
      <c r="A1145" s="99" t="s">
        <v>824</v>
      </c>
      <c r="B1145" s="91"/>
      <c r="C1145" s="21" t="s">
        <v>327</v>
      </c>
      <c r="D1145" s="12">
        <v>150</v>
      </c>
      <c r="E1145" s="12">
        <v>0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100</v>
      </c>
      <c r="L1145" s="13">
        <v>0</v>
      </c>
      <c r="M1145" s="13">
        <v>0</v>
      </c>
      <c r="N1145" s="14">
        <f>D1145*$D$14</f>
        <v>159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318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477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477</v>
      </c>
      <c r="AD1145" s="48">
        <f>(ROUND(AC1145-AC1134,1)/AC1134)</f>
        <v>0.15217391304347827</v>
      </c>
      <c r="AE1145" s="113"/>
      <c r="AF1145" s="60"/>
      <c r="AH1145" s="20"/>
    </row>
    <row r="1146" spans="1:34">
      <c r="A1146" s="99"/>
      <c r="B1146" s="91"/>
      <c r="C1146" s="21" t="s">
        <v>328</v>
      </c>
      <c r="D1146" s="12">
        <v>150</v>
      </c>
      <c r="E1146" s="12">
        <v>0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0</v>
      </c>
      <c r="L1146" s="13">
        <v>100</v>
      </c>
      <c r="M1146" s="13">
        <v>0</v>
      </c>
      <c r="N1146" s="14">
        <f>D1146*$D$15</f>
        <v>159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318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477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477</v>
      </c>
      <c r="AD1146" s="48">
        <f>(ROUND(AC1146-AC1134,1)/AC1134)</f>
        <v>0.15217391304347827</v>
      </c>
      <c r="AE1146" s="113"/>
      <c r="AF1146" s="60"/>
      <c r="AH1146" s="20"/>
    </row>
    <row r="1147" spans="1:34">
      <c r="A1147" s="99"/>
      <c r="B1147" s="91"/>
      <c r="C1147" s="21"/>
      <c r="D1147" s="12"/>
      <c r="E1147" s="12"/>
      <c r="F1147" s="12"/>
      <c r="G1147" s="12"/>
      <c r="H1147" s="12"/>
      <c r="I1147" s="13"/>
      <c r="J1147" s="13"/>
      <c r="K1147" s="13"/>
      <c r="L1147" s="13"/>
      <c r="M1147" s="13"/>
      <c r="N1147" s="14">
        <f>D1147*$D$16</f>
        <v>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0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0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0</v>
      </c>
      <c r="AD1147" s="48">
        <f>(ROUND(AC1147-AC1134,1)/AC1134)</f>
        <v>-1</v>
      </c>
      <c r="AE1147" s="113"/>
      <c r="AF1147" s="60"/>
      <c r="AH1147" s="20"/>
    </row>
    <row r="1148" spans="1:34">
      <c r="A1148" s="99"/>
      <c r="B1148" s="91"/>
      <c r="C1148" s="21"/>
      <c r="D1148" s="12"/>
      <c r="E1148" s="12"/>
      <c r="F1148" s="12"/>
      <c r="G1148" s="12"/>
      <c r="H1148" s="12"/>
      <c r="I1148" s="13"/>
      <c r="J1148" s="13"/>
      <c r="K1148" s="13"/>
      <c r="L1148" s="13"/>
      <c r="M1148" s="13"/>
      <c r="N1148" s="14">
        <f>D1148*$D$17</f>
        <v>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0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0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0</v>
      </c>
      <c r="AD1148" s="48">
        <f>(ROUND(AC1148-AC1134,1)/AC1134)</f>
        <v>-1</v>
      </c>
      <c r="AE1148" s="113" t="s">
        <v>790</v>
      </c>
      <c r="AF1148" s="60"/>
      <c r="AH1148" s="20"/>
    </row>
    <row r="1149" spans="1:34">
      <c r="A1149" s="106" t="s">
        <v>0</v>
      </c>
      <c r="B1149" s="92" t="s">
        <v>530</v>
      </c>
      <c r="C1149" s="50" t="s">
        <v>241</v>
      </c>
      <c r="D1149" s="11">
        <v>114</v>
      </c>
      <c r="E1149" s="11">
        <v>0</v>
      </c>
      <c r="F1149" s="11">
        <v>0</v>
      </c>
      <c r="G1149" s="11">
        <v>0</v>
      </c>
      <c r="H1149" s="11">
        <v>0</v>
      </c>
      <c r="I1149" s="51">
        <v>50</v>
      </c>
      <c r="J1149" s="51">
        <v>50</v>
      </c>
      <c r="K1149" s="51">
        <v>0</v>
      </c>
      <c r="L1149" s="51">
        <v>0</v>
      </c>
      <c r="M1149" s="51">
        <v>0</v>
      </c>
      <c r="N1149" s="52">
        <f>D1149*$D$3</f>
        <v>131.1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(N1149/100)*(I1149*$I$3)+(N1149/100)*(J1149*$J$3)+(N1149/100)*(K1149*$J$3)+(N1149/100)*(L1149*$J$3)</f>
        <v>262.2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si="393"/>
        <v>393.29999999999995</v>
      </c>
      <c r="Y1149" s="52">
        <f t="shared" si="394"/>
        <v>0</v>
      </c>
      <c r="Z1149" s="52">
        <f t="shared" si="395"/>
        <v>0</v>
      </c>
      <c r="AA1149" s="52">
        <f t="shared" si="396"/>
        <v>0</v>
      </c>
      <c r="AB1149" s="52">
        <f>R1149+W1149</f>
        <v>0</v>
      </c>
      <c r="AC1149" s="53">
        <f>ROUND(X1149+Y1149+Z1149+AA1149+AB1149,1)</f>
        <v>393.3</v>
      </c>
      <c r="AD1149" s="58"/>
      <c r="AE1149" s="113"/>
      <c r="AF1149" s="60"/>
      <c r="AH1149" s="20"/>
    </row>
    <row r="1150" spans="1:34">
      <c r="A1150" s="99" t="s">
        <v>791</v>
      </c>
      <c r="B1150" s="93">
        <v>28</v>
      </c>
      <c r="C1150" s="21" t="s">
        <v>323</v>
      </c>
      <c r="D1150" s="12">
        <v>114</v>
      </c>
      <c r="E1150" s="12">
        <v>0</v>
      </c>
      <c r="F1150" s="12">
        <v>0</v>
      </c>
      <c r="G1150" s="12">
        <v>0</v>
      </c>
      <c r="H1150" s="12">
        <v>0</v>
      </c>
      <c r="I1150" s="13">
        <v>75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D1150*$D$4</f>
        <v>120.84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362.52000000000004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3"/>
        <v>483.36</v>
      </c>
      <c r="Y1150" s="14">
        <f t="shared" si="394"/>
        <v>0</v>
      </c>
      <c r="Z1150" s="14">
        <f t="shared" si="395"/>
        <v>0</v>
      </c>
      <c r="AA1150" s="14">
        <f t="shared" si="396"/>
        <v>0</v>
      </c>
      <c r="AB1150" s="14">
        <f>R1150+W1150</f>
        <v>0</v>
      </c>
      <c r="AC1150" s="15">
        <f>ROUND(X1150+Y1150+Z1150+AA1150+AB1150,1)</f>
        <v>483.4</v>
      </c>
      <c r="AD1150" s="48">
        <f>(ROUND(AC1150-AC1149,1)/AC1149)</f>
        <v>0.22908721078057459</v>
      </c>
      <c r="AE1150" s="113"/>
      <c r="AF1150" s="60"/>
      <c r="AH1150" s="20"/>
    </row>
    <row r="1151" spans="1:34">
      <c r="A1151" s="99" t="s">
        <v>792</v>
      </c>
      <c r="B1151" s="93">
        <v>28</v>
      </c>
      <c r="C1151" s="21" t="s">
        <v>825</v>
      </c>
      <c r="D1151" s="12">
        <v>114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D1151*$D$5</f>
        <v>131.1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262.2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3"/>
        <v>393.29999999999995</v>
      </c>
      <c r="Y1151" s="14">
        <f t="shared" si="394"/>
        <v>0</v>
      </c>
      <c r="Z1151" s="14">
        <f t="shared" si="395"/>
        <v>0</v>
      </c>
      <c r="AA1151" s="14">
        <f t="shared" si="396"/>
        <v>0</v>
      </c>
      <c r="AB1151" s="14">
        <f>R1151+W1151</f>
        <v>0</v>
      </c>
      <c r="AC1151" s="15">
        <f t="shared" ref="AC1151:AC1163" si="399">ROUND(X1151+Y1151+Z1151+AA1151+AB1151,1)</f>
        <v>393.3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3">
        <v>0</v>
      </c>
      <c r="C1152" s="21" t="s">
        <v>336</v>
      </c>
      <c r="D1152" s="12">
        <v>114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D1152*$D$6</f>
        <v>131.1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262.2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3"/>
        <v>393.29999999999995</v>
      </c>
      <c r="Y1152" s="14">
        <f t="shared" si="394"/>
        <v>0</v>
      </c>
      <c r="Z1152" s="14">
        <f t="shared" si="395"/>
        <v>0</v>
      </c>
      <c r="AA1152" s="14">
        <f t="shared" si="396"/>
        <v>0</v>
      </c>
      <c r="AB1152" s="14">
        <f t="shared" ref="AB1152:AB1163" si="400">R1152+W1152</f>
        <v>0</v>
      </c>
      <c r="AC1152" s="15">
        <f t="shared" si="399"/>
        <v>393.3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3">
        <v>0</v>
      </c>
      <c r="C1153" s="21" t="s">
        <v>337</v>
      </c>
      <c r="D1153" s="12">
        <v>114</v>
      </c>
      <c r="E1153" s="12">
        <v>0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0</v>
      </c>
      <c r="L1153" s="13">
        <v>0</v>
      </c>
      <c r="M1153" s="13">
        <v>0</v>
      </c>
      <c r="N1153" s="14">
        <f>D1153*$D$7</f>
        <v>131.1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262.2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3"/>
        <v>393.29999999999995</v>
      </c>
      <c r="Y1153" s="14">
        <f t="shared" si="394"/>
        <v>0</v>
      </c>
      <c r="Z1153" s="14">
        <f t="shared" si="395"/>
        <v>0</v>
      </c>
      <c r="AA1153" s="14">
        <f t="shared" si="396"/>
        <v>0</v>
      </c>
      <c r="AB1153" s="14">
        <f t="shared" si="400"/>
        <v>0</v>
      </c>
      <c r="AC1153" s="15">
        <f t="shared" si="399"/>
        <v>393.3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3"/>
      <c r="C1154" s="21" t="s">
        <v>338</v>
      </c>
      <c r="D1154" s="12">
        <v>114</v>
      </c>
      <c r="E1154" s="12">
        <v>0</v>
      </c>
      <c r="F1154" s="12">
        <v>0</v>
      </c>
      <c r="G1154" s="12">
        <v>0</v>
      </c>
      <c r="H1154" s="12">
        <v>0</v>
      </c>
      <c r="I1154" s="13">
        <v>50</v>
      </c>
      <c r="J1154" s="13">
        <v>50</v>
      </c>
      <c r="K1154" s="13">
        <v>0</v>
      </c>
      <c r="L1154" s="13">
        <v>0</v>
      </c>
      <c r="M1154" s="13">
        <v>0</v>
      </c>
      <c r="N1154" s="14">
        <f>D1154*$D$8</f>
        <v>131.1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262.2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3"/>
        <v>393.29999999999995</v>
      </c>
      <c r="Y1154" s="14">
        <f t="shared" si="394"/>
        <v>0</v>
      </c>
      <c r="Z1154" s="14">
        <f t="shared" si="395"/>
        <v>0</v>
      </c>
      <c r="AA1154" s="14">
        <f t="shared" si="396"/>
        <v>0</v>
      </c>
      <c r="AB1154" s="14">
        <f t="shared" si="400"/>
        <v>0</v>
      </c>
      <c r="AC1154" s="15">
        <f t="shared" si="399"/>
        <v>393.3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3"/>
      <c r="C1155" s="21" t="s">
        <v>1</v>
      </c>
      <c r="D1155" s="12">
        <v>57</v>
      </c>
      <c r="E1155" s="12">
        <v>114</v>
      </c>
      <c r="F1155" s="12">
        <v>0</v>
      </c>
      <c r="G1155" s="12">
        <v>0</v>
      </c>
      <c r="H1155" s="12">
        <v>0</v>
      </c>
      <c r="I1155" s="13">
        <v>50</v>
      </c>
      <c r="J1155" s="13">
        <v>50</v>
      </c>
      <c r="K1155" s="13">
        <v>120</v>
      </c>
      <c r="L1155" s="13">
        <v>0</v>
      </c>
      <c r="M1155" s="13">
        <v>0</v>
      </c>
      <c r="N1155" s="14">
        <f>D1155*$D$9</f>
        <v>60.42</v>
      </c>
      <c r="O1155" s="14">
        <f>E1155*$E$9</f>
        <v>120.84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60.420000000000009</v>
      </c>
      <c r="T1155" s="14">
        <f>(O1155/100)*(K1155*$K$9)</f>
        <v>203.01120000000003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3"/>
        <v>120.84</v>
      </c>
      <c r="Y1155" s="14">
        <f t="shared" si="394"/>
        <v>323.85120000000006</v>
      </c>
      <c r="Z1155" s="14">
        <f t="shared" si="395"/>
        <v>0</v>
      </c>
      <c r="AA1155" s="14">
        <f t="shared" si="396"/>
        <v>0</v>
      </c>
      <c r="AB1155" s="14">
        <f t="shared" si="400"/>
        <v>0</v>
      </c>
      <c r="AC1155" s="15">
        <f t="shared" si="399"/>
        <v>444.7</v>
      </c>
      <c r="AD1155" s="48">
        <f>(ROUND(AC1155-AC1149,1)/AC1149)</f>
        <v>0.13068904144419019</v>
      </c>
      <c r="AE1155" s="113"/>
      <c r="AF1155" s="60"/>
      <c r="AH1155" s="20"/>
    </row>
    <row r="1156" spans="1:34">
      <c r="A1156" s="99" t="s">
        <v>820</v>
      </c>
      <c r="B1156" s="93"/>
      <c r="C1156" s="21" t="s">
        <v>2</v>
      </c>
      <c r="D1156" s="12">
        <v>57</v>
      </c>
      <c r="E1156" s="12">
        <v>0</v>
      </c>
      <c r="F1156" s="12">
        <v>114</v>
      </c>
      <c r="G1156" s="12">
        <v>0</v>
      </c>
      <c r="H1156" s="12">
        <v>0</v>
      </c>
      <c r="I1156" s="13">
        <v>50</v>
      </c>
      <c r="J1156" s="13">
        <v>50</v>
      </c>
      <c r="K1156" s="13">
        <v>60</v>
      </c>
      <c r="L1156" s="13">
        <v>60</v>
      </c>
      <c r="M1156" s="13">
        <v>0</v>
      </c>
      <c r="N1156" s="14">
        <f>D1156*$D$10</f>
        <v>60.42</v>
      </c>
      <c r="O1156" s="14">
        <f>E1156*$E$10</f>
        <v>0</v>
      </c>
      <c r="P1156" s="14">
        <f>F1156*$F$10</f>
        <v>120.84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60.420000000000009</v>
      </c>
      <c r="T1156" s="14">
        <f>(O1156/100)*(K1156*$J$10)</f>
        <v>0</v>
      </c>
      <c r="U1156" s="14">
        <f>(P1156/100)*(K1156*$K$10)+(P1156/100)*(L1156*$L$10)</f>
        <v>203.01120000000003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3"/>
        <v>120.84</v>
      </c>
      <c r="Y1156" s="14">
        <f t="shared" si="394"/>
        <v>0</v>
      </c>
      <c r="Z1156" s="14">
        <f t="shared" si="395"/>
        <v>323.85120000000006</v>
      </c>
      <c r="AA1156" s="14">
        <f t="shared" si="396"/>
        <v>0</v>
      </c>
      <c r="AB1156" s="14">
        <f t="shared" si="400"/>
        <v>0</v>
      </c>
      <c r="AC1156" s="15">
        <f t="shared" si="399"/>
        <v>444.7</v>
      </c>
      <c r="AD1156" s="48">
        <f>(ROUND(AC1156-AC1149,1)/AC1149)</f>
        <v>0.13068904144419019</v>
      </c>
      <c r="AE1156" s="113"/>
      <c r="AF1156" s="60"/>
      <c r="AH1156" s="20"/>
    </row>
    <row r="1157" spans="1:34">
      <c r="A1157" s="99" t="s">
        <v>821</v>
      </c>
      <c r="B1157" s="93"/>
      <c r="C1157" s="21" t="s">
        <v>3</v>
      </c>
      <c r="D1157" s="12">
        <v>57</v>
      </c>
      <c r="E1157" s="12">
        <v>0</v>
      </c>
      <c r="F1157" s="12">
        <v>0</v>
      </c>
      <c r="G1157" s="12">
        <v>114</v>
      </c>
      <c r="H1157" s="12">
        <v>0</v>
      </c>
      <c r="I1157" s="13">
        <v>50</v>
      </c>
      <c r="J1157" s="13">
        <v>50</v>
      </c>
      <c r="K1157" s="13">
        <v>0</v>
      </c>
      <c r="L1157" s="13">
        <v>120</v>
      </c>
      <c r="M1157" s="13">
        <v>0</v>
      </c>
      <c r="N1157" s="14">
        <f>D1157*$D$11</f>
        <v>60.42</v>
      </c>
      <c r="O1157" s="14">
        <f>E1157*$E$11</f>
        <v>0</v>
      </c>
      <c r="P1157" s="14">
        <f>F1157*$F$11</f>
        <v>0</v>
      </c>
      <c r="Q1157" s="14">
        <f>G1157*$G$11</f>
        <v>120.84</v>
      </c>
      <c r="R1157" s="14">
        <f>H1157*$H$11</f>
        <v>0</v>
      </c>
      <c r="S1157" s="14">
        <f>(N1157/100)*(I1157*$I$11)+(N1157/100)*(J1157*$J$11)</f>
        <v>60.420000000000009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203.01120000000003</v>
      </c>
      <c r="W1157" s="14">
        <f>(R1157/100)*(K1157*$K$11)+(R1157/100)*(L1157*$L$11)</f>
        <v>0</v>
      </c>
      <c r="X1157" s="14">
        <f t="shared" si="393"/>
        <v>120.84</v>
      </c>
      <c r="Y1157" s="14">
        <f t="shared" si="394"/>
        <v>0</v>
      </c>
      <c r="Z1157" s="14">
        <f t="shared" si="395"/>
        <v>0</v>
      </c>
      <c r="AA1157" s="14">
        <f t="shared" si="396"/>
        <v>323.85120000000006</v>
      </c>
      <c r="AB1157" s="14">
        <f t="shared" si="400"/>
        <v>0</v>
      </c>
      <c r="AC1157" s="15">
        <f t="shared" si="399"/>
        <v>444.7</v>
      </c>
      <c r="AD1157" s="48">
        <f>(ROUND(AC1157-AC1149,1)/AC1149)</f>
        <v>0.13068904144419019</v>
      </c>
      <c r="AE1157" s="113"/>
      <c r="AF1157" s="60"/>
      <c r="AH1157" s="20"/>
    </row>
    <row r="1158" spans="1:34">
      <c r="A1158" s="99" t="s">
        <v>822</v>
      </c>
      <c r="B1158" s="93"/>
      <c r="C1158" s="21" t="s">
        <v>4</v>
      </c>
      <c r="D1158" s="12">
        <v>57</v>
      </c>
      <c r="E1158" s="12">
        <v>0</v>
      </c>
      <c r="F1158" s="12">
        <v>0</v>
      </c>
      <c r="G1158" s="12">
        <v>0</v>
      </c>
      <c r="H1158" s="12">
        <v>114</v>
      </c>
      <c r="I1158" s="13">
        <v>50</v>
      </c>
      <c r="J1158" s="13">
        <v>50</v>
      </c>
      <c r="K1158" s="13">
        <v>60</v>
      </c>
      <c r="L1158" s="13">
        <v>60</v>
      </c>
      <c r="M1158" s="13">
        <v>0</v>
      </c>
      <c r="N1158" s="14">
        <f>D1158*$D$12</f>
        <v>60.42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120.84</v>
      </c>
      <c r="S1158" s="14">
        <f>(N1158/100)*(I1158*$I$12)+(N1158/100)*(J1158*$J$12)</f>
        <v>60.420000000000009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203.01120000000003</v>
      </c>
      <c r="X1158" s="14">
        <f t="shared" si="393"/>
        <v>120.84</v>
      </c>
      <c r="Y1158" s="14">
        <f t="shared" si="394"/>
        <v>0</v>
      </c>
      <c r="Z1158" s="14">
        <f t="shared" si="395"/>
        <v>0</v>
      </c>
      <c r="AA1158" s="14">
        <f t="shared" si="396"/>
        <v>0</v>
      </c>
      <c r="AB1158" s="14">
        <f t="shared" si="400"/>
        <v>323.85120000000006</v>
      </c>
      <c r="AC1158" s="15">
        <f t="shared" si="399"/>
        <v>444.7</v>
      </c>
      <c r="AD1158" s="48">
        <f>(ROUND(AC1158-AC1149,1)/AC1149)</f>
        <v>0.13068904144419019</v>
      </c>
      <c r="AE1158" s="113"/>
      <c r="AF1158" s="60"/>
      <c r="AH1158" s="20"/>
    </row>
    <row r="1159" spans="1:34">
      <c r="A1159" s="99" t="s">
        <v>823</v>
      </c>
      <c r="B1159" s="93"/>
      <c r="C1159" s="21" t="s">
        <v>326</v>
      </c>
      <c r="D1159" s="12">
        <v>114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0</v>
      </c>
      <c r="M1159" s="13">
        <v>80</v>
      </c>
      <c r="N1159" s="14">
        <f>D1159*$D$13</f>
        <v>120.84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314.18400000000003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435.024</v>
      </c>
      <c r="Y1159" s="14">
        <f t="shared" si="394"/>
        <v>0</v>
      </c>
      <c r="Z1159" s="14">
        <f t="shared" si="395"/>
        <v>0</v>
      </c>
      <c r="AA1159" s="14">
        <f t="shared" si="396"/>
        <v>0</v>
      </c>
      <c r="AB1159" s="14">
        <f t="shared" si="400"/>
        <v>0</v>
      </c>
      <c r="AC1159" s="15">
        <f t="shared" si="399"/>
        <v>435</v>
      </c>
      <c r="AD1159" s="48">
        <f>(ROUND(AC1159-AC1149,1)/AC1149)</f>
        <v>0.10602593440122045</v>
      </c>
      <c r="AE1159" s="113"/>
      <c r="AF1159" s="60"/>
      <c r="AH1159" s="20"/>
    </row>
    <row r="1160" spans="1:34">
      <c r="A1160" s="99" t="s">
        <v>824</v>
      </c>
      <c r="B1160" s="93"/>
      <c r="C1160" s="21" t="s">
        <v>327</v>
      </c>
      <c r="D1160" s="12">
        <v>114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50</v>
      </c>
      <c r="K1160" s="13">
        <v>80</v>
      </c>
      <c r="L1160" s="13">
        <v>0</v>
      </c>
      <c r="M1160" s="13">
        <v>0</v>
      </c>
      <c r="N1160" s="14">
        <f>D1160*$D$14</f>
        <v>120.84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314.18400000000003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3"/>
        <v>435.024</v>
      </c>
      <c r="Y1160" s="14">
        <f t="shared" si="394"/>
        <v>0</v>
      </c>
      <c r="Z1160" s="14">
        <f t="shared" si="395"/>
        <v>0</v>
      </c>
      <c r="AA1160" s="14">
        <f t="shared" si="396"/>
        <v>0</v>
      </c>
      <c r="AB1160" s="14">
        <f t="shared" si="400"/>
        <v>0</v>
      </c>
      <c r="AC1160" s="15">
        <f t="shared" si="399"/>
        <v>435</v>
      </c>
      <c r="AD1160" s="48">
        <f>(ROUND(AC1160-AC1149,1)/AC1149)</f>
        <v>0.10602593440122045</v>
      </c>
      <c r="AE1160" s="113"/>
      <c r="AF1160" s="60"/>
      <c r="AH1160" s="20"/>
    </row>
    <row r="1161" spans="1:34">
      <c r="A1161" s="99"/>
      <c r="B1161" s="93"/>
      <c r="C1161" s="21" t="s">
        <v>328</v>
      </c>
      <c r="D1161" s="12">
        <v>114</v>
      </c>
      <c r="E1161" s="12">
        <v>0</v>
      </c>
      <c r="F1161" s="12">
        <v>0</v>
      </c>
      <c r="G1161" s="12">
        <v>0</v>
      </c>
      <c r="H1161" s="12">
        <v>0</v>
      </c>
      <c r="I1161" s="13">
        <v>50</v>
      </c>
      <c r="J1161" s="13">
        <v>50</v>
      </c>
      <c r="K1161" s="13">
        <v>0</v>
      </c>
      <c r="L1161" s="13">
        <v>80</v>
      </c>
      <c r="M1161" s="13">
        <v>0</v>
      </c>
      <c r="N1161" s="14">
        <f>D1161*$D$15</f>
        <v>120.84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314.18400000000003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3"/>
        <v>435.024</v>
      </c>
      <c r="Y1161" s="14">
        <f t="shared" si="394"/>
        <v>0</v>
      </c>
      <c r="Z1161" s="14">
        <f t="shared" si="395"/>
        <v>0</v>
      </c>
      <c r="AA1161" s="14">
        <f t="shared" si="396"/>
        <v>0</v>
      </c>
      <c r="AB1161" s="14">
        <f t="shared" si="400"/>
        <v>0</v>
      </c>
      <c r="AC1161" s="15">
        <f t="shared" si="399"/>
        <v>435</v>
      </c>
      <c r="AD1161" s="48">
        <f>(ROUND(AC1161-AC1149,1)/AC1149)</f>
        <v>0.10602593440122045</v>
      </c>
      <c r="AE1161" s="113"/>
      <c r="AF1161" s="60"/>
      <c r="AH1161" s="20"/>
    </row>
    <row r="1162" spans="1:34">
      <c r="A1162" s="99"/>
      <c r="B1162" s="93"/>
      <c r="C1162" s="21" t="s">
        <v>324</v>
      </c>
      <c r="D1162" s="12">
        <v>114</v>
      </c>
      <c r="E1162" s="12">
        <v>0</v>
      </c>
      <c r="F1162" s="12">
        <v>0</v>
      </c>
      <c r="G1162" s="12">
        <v>0</v>
      </c>
      <c r="H1162" s="12">
        <v>0</v>
      </c>
      <c r="I1162" s="13">
        <v>50</v>
      </c>
      <c r="J1162" s="13">
        <v>82</v>
      </c>
      <c r="K1162" s="13">
        <v>0</v>
      </c>
      <c r="L1162" s="13">
        <v>0</v>
      </c>
      <c r="M1162" s="13">
        <v>0</v>
      </c>
      <c r="N1162" s="14">
        <f>D1162*$D$16</f>
        <v>120.84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308.14200000000005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3"/>
        <v>428.98200000000008</v>
      </c>
      <c r="Y1162" s="14">
        <f t="shared" si="394"/>
        <v>0</v>
      </c>
      <c r="Z1162" s="14">
        <f t="shared" si="395"/>
        <v>0</v>
      </c>
      <c r="AA1162" s="14">
        <f t="shared" si="396"/>
        <v>0</v>
      </c>
      <c r="AB1162" s="14">
        <f t="shared" si="400"/>
        <v>0</v>
      </c>
      <c r="AC1162" s="15">
        <f t="shared" si="399"/>
        <v>429</v>
      </c>
      <c r="AD1162" s="48">
        <f>(ROUND(AC1162-AC1149,1)/AC1149)</f>
        <v>9.0770404271548435E-2</v>
      </c>
      <c r="AE1162" s="113"/>
      <c r="AF1162" s="60"/>
      <c r="AH1162" s="20"/>
    </row>
    <row r="1163" spans="1:34">
      <c r="A1163" s="99"/>
      <c r="B1163" s="93"/>
      <c r="C1163" s="21" t="s">
        <v>325</v>
      </c>
      <c r="D1163" s="12">
        <v>114</v>
      </c>
      <c r="E1163" s="12">
        <v>0</v>
      </c>
      <c r="F1163" s="12">
        <v>0</v>
      </c>
      <c r="G1163" s="12">
        <v>0</v>
      </c>
      <c r="H1163" s="12">
        <v>0</v>
      </c>
      <c r="I1163" s="13">
        <v>82</v>
      </c>
      <c r="J1163" s="13">
        <v>50</v>
      </c>
      <c r="K1163" s="13">
        <v>0</v>
      </c>
      <c r="L1163" s="13">
        <v>0</v>
      </c>
      <c r="M1163" s="13">
        <v>0</v>
      </c>
      <c r="N1163" s="14">
        <f>D1163*$D$17</f>
        <v>120.84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308.14200000000005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3"/>
        <v>428.98200000000008</v>
      </c>
      <c r="Y1163" s="14">
        <f t="shared" si="394"/>
        <v>0</v>
      </c>
      <c r="Z1163" s="14">
        <f t="shared" si="395"/>
        <v>0</v>
      </c>
      <c r="AA1163" s="14">
        <f t="shared" si="396"/>
        <v>0</v>
      </c>
      <c r="AB1163" s="14">
        <f t="shared" si="400"/>
        <v>0</v>
      </c>
      <c r="AC1163" s="15">
        <f t="shared" si="399"/>
        <v>429</v>
      </c>
      <c r="AD1163" s="48">
        <f>(ROUND(AC1163-AC1149,1)/AC1149)</f>
        <v>9.0770404271548435E-2</v>
      </c>
      <c r="AE1163" s="113" t="s">
        <v>790</v>
      </c>
      <c r="AF1163" s="60"/>
      <c r="AH1163" s="20"/>
    </row>
    <row r="1164" spans="1:34">
      <c r="A1164" s="106" t="s">
        <v>0</v>
      </c>
      <c r="B1164" s="90" t="s">
        <v>523</v>
      </c>
      <c r="C1164" s="50" t="s">
        <v>241</v>
      </c>
      <c r="D1164" s="11">
        <v>130</v>
      </c>
      <c r="E1164" s="11">
        <v>0</v>
      </c>
      <c r="F1164" s="11">
        <v>0</v>
      </c>
      <c r="G1164" s="11">
        <v>0</v>
      </c>
      <c r="H1164" s="11">
        <v>0</v>
      </c>
      <c r="I1164" s="51">
        <v>60</v>
      </c>
      <c r="J1164" s="51">
        <v>20</v>
      </c>
      <c r="K1164" s="51">
        <v>0</v>
      </c>
      <c r="L1164" s="51">
        <v>0</v>
      </c>
      <c r="M1164" s="51">
        <v>0</v>
      </c>
      <c r="N1164" s="52">
        <f>D1164*$D$3</f>
        <v>149.5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239.20000000000002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388.70000000000005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388.7</v>
      </c>
      <c r="AD1164" s="58"/>
      <c r="AE1164" s="113"/>
      <c r="AF1164" s="60"/>
      <c r="AH1164" s="20"/>
    </row>
    <row r="1165" spans="1:34">
      <c r="A1165" s="99" t="s">
        <v>791</v>
      </c>
      <c r="B1165" s="91">
        <v>28</v>
      </c>
      <c r="C1165" s="21" t="s">
        <v>323</v>
      </c>
      <c r="D1165" s="12">
        <v>130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30</v>
      </c>
      <c r="K1165" s="13">
        <v>0</v>
      </c>
      <c r="L1165" s="13">
        <v>0</v>
      </c>
      <c r="M1165" s="13">
        <v>0</v>
      </c>
      <c r="N1165" s="14">
        <f>D1165*$D$4</f>
        <v>137.80000000000001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275.60000000000002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413.40000000000003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413.4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1">
        <v>14</v>
      </c>
      <c r="C1166" s="21" t="s">
        <v>825</v>
      </c>
      <c r="D1166" s="12">
        <v>130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D1166*$D$5</f>
        <v>149.5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239.20000000000002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388.70000000000005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388.7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1">
        <v>0</v>
      </c>
      <c r="C1167" s="21" t="s">
        <v>336</v>
      </c>
      <c r="D1167" s="12">
        <v>130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D1167*$D$6</f>
        <v>149.5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239.20000000000002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388.70000000000005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9" si="406">R1167+W1167</f>
        <v>0</v>
      </c>
      <c r="AC1167" s="15">
        <f t="shared" si="405"/>
        <v>388.7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1">
        <v>0</v>
      </c>
      <c r="C1168" s="21" t="s">
        <v>337</v>
      </c>
      <c r="D1168" s="12">
        <v>130</v>
      </c>
      <c r="E1168" s="12">
        <v>0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0</v>
      </c>
      <c r="L1168" s="13">
        <v>0</v>
      </c>
      <c r="M1168" s="13">
        <v>0</v>
      </c>
      <c r="N1168" s="14">
        <f>D1168*$D$7</f>
        <v>149.5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239.20000000000002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388.70000000000005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388.7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1"/>
      <c r="C1169" s="21" t="s">
        <v>338</v>
      </c>
      <c r="D1169" s="12">
        <v>130</v>
      </c>
      <c r="E1169" s="12">
        <v>0</v>
      </c>
      <c r="F1169" s="12">
        <v>0</v>
      </c>
      <c r="G1169" s="12">
        <v>0</v>
      </c>
      <c r="H1169" s="12">
        <v>0</v>
      </c>
      <c r="I1169" s="13">
        <v>60</v>
      </c>
      <c r="J1169" s="13">
        <v>20</v>
      </c>
      <c r="K1169" s="13">
        <v>0</v>
      </c>
      <c r="L1169" s="13">
        <v>0</v>
      </c>
      <c r="M1169" s="13">
        <v>0</v>
      </c>
      <c r="N1169" s="14">
        <f>D1169*$D$8</f>
        <v>149.5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239.20000000000002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388.70000000000005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388.7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1"/>
      <c r="C1170" s="21" t="s">
        <v>1</v>
      </c>
      <c r="D1170" s="12">
        <v>65</v>
      </c>
      <c r="E1170" s="12">
        <v>130</v>
      </c>
      <c r="F1170" s="12">
        <v>0</v>
      </c>
      <c r="G1170" s="12">
        <v>0</v>
      </c>
      <c r="H1170" s="12">
        <v>0</v>
      </c>
      <c r="I1170" s="13">
        <v>60</v>
      </c>
      <c r="J1170" s="13">
        <v>20</v>
      </c>
      <c r="K1170" s="13">
        <v>85</v>
      </c>
      <c r="L1170" s="13">
        <v>0</v>
      </c>
      <c r="M1170" s="13">
        <v>0</v>
      </c>
      <c r="N1170" s="14">
        <f>D1170*$D$9</f>
        <v>68.900000000000006</v>
      </c>
      <c r="O1170" s="14">
        <f>E1170*$E$9</f>
        <v>137.80000000000001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55.120000000000005</v>
      </c>
      <c r="T1170" s="14">
        <f>(O1170/100)*(K1170*$K$9)</f>
        <v>163.982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124.02000000000001</v>
      </c>
      <c r="Y1170" s="14">
        <f t="shared" si="402"/>
        <v>301.78200000000004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425.8</v>
      </c>
      <c r="AD1170" s="48">
        <f>(ROUND(AC1170-AC1164,1)/AC1164)</f>
        <v>9.5446359660406488E-2</v>
      </c>
      <c r="AE1170" s="113"/>
      <c r="AF1170" s="60"/>
      <c r="AH1170" s="20"/>
    </row>
    <row r="1171" spans="1:34">
      <c r="A1171" s="99" t="s">
        <v>820</v>
      </c>
      <c r="B1171" s="91"/>
      <c r="C1171" s="21" t="s">
        <v>2</v>
      </c>
      <c r="D1171" s="12">
        <v>65</v>
      </c>
      <c r="E1171" s="12">
        <v>0</v>
      </c>
      <c r="F1171" s="12">
        <v>130</v>
      </c>
      <c r="G1171" s="12">
        <v>0</v>
      </c>
      <c r="H1171" s="12">
        <v>0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D1171*$D$10</f>
        <v>68.900000000000006</v>
      </c>
      <c r="O1171" s="14">
        <f>E1171*$E$10</f>
        <v>0</v>
      </c>
      <c r="P1171" s="14">
        <f>F1171*$F$10</f>
        <v>137.80000000000001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55.120000000000005</v>
      </c>
      <c r="T1171" s="14">
        <f>(O1171/100)*(K1171*$J$10)</f>
        <v>0</v>
      </c>
      <c r="U1171" s="14">
        <f>(P1171/100)*(K1171*$K$10)+(P1171/100)*(L1171*$L$10)</f>
        <v>163.982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124.02000000000001</v>
      </c>
      <c r="Y1171" s="14">
        <f t="shared" si="402"/>
        <v>0</v>
      </c>
      <c r="Z1171" s="14">
        <f t="shared" si="403"/>
        <v>301.78200000000004</v>
      </c>
      <c r="AA1171" s="14">
        <f t="shared" si="404"/>
        <v>0</v>
      </c>
      <c r="AB1171" s="14">
        <f t="shared" si="406"/>
        <v>0</v>
      </c>
      <c r="AC1171" s="15">
        <f t="shared" si="405"/>
        <v>425.8</v>
      </c>
      <c r="AD1171" s="48">
        <f>(ROUND(AC1171-AC1164,1)/AC1164)</f>
        <v>9.5446359660406488E-2</v>
      </c>
      <c r="AE1171" s="113"/>
      <c r="AF1171" s="60"/>
      <c r="AH1171" s="20"/>
    </row>
    <row r="1172" spans="1:34">
      <c r="A1172" s="99" t="s">
        <v>821</v>
      </c>
      <c r="B1172" s="91"/>
      <c r="C1172" s="21" t="s">
        <v>3</v>
      </c>
      <c r="D1172" s="12">
        <v>65</v>
      </c>
      <c r="E1172" s="12">
        <v>0</v>
      </c>
      <c r="F1172" s="12">
        <v>0</v>
      </c>
      <c r="G1172" s="12">
        <v>130</v>
      </c>
      <c r="H1172" s="12">
        <v>0</v>
      </c>
      <c r="I1172" s="13">
        <v>60</v>
      </c>
      <c r="J1172" s="13">
        <v>20</v>
      </c>
      <c r="K1172" s="13">
        <v>0</v>
      </c>
      <c r="L1172" s="13">
        <v>85</v>
      </c>
      <c r="M1172" s="13">
        <v>0</v>
      </c>
      <c r="N1172" s="14">
        <f>D1172*$D$11</f>
        <v>68.900000000000006</v>
      </c>
      <c r="O1172" s="14">
        <f>E1172*$E$11</f>
        <v>0</v>
      </c>
      <c r="P1172" s="14">
        <f>F1172*$F$11</f>
        <v>0</v>
      </c>
      <c r="Q1172" s="14">
        <f>G1172*$G$11</f>
        <v>137.80000000000001</v>
      </c>
      <c r="R1172" s="14">
        <f>H1172*$H$11</f>
        <v>0</v>
      </c>
      <c r="S1172" s="14">
        <f>(N1172/100)*(I1172*$I$11)+(N1172/100)*(J1172*$J$11)</f>
        <v>55.120000000000005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163.982</v>
      </c>
      <c r="W1172" s="14">
        <f>(R1172/100)*(K1172*$K$11)+(R1172/100)*(L1172*$L$11)</f>
        <v>0</v>
      </c>
      <c r="X1172" s="14">
        <f t="shared" si="401"/>
        <v>124.02000000000001</v>
      </c>
      <c r="Y1172" s="14">
        <f t="shared" si="402"/>
        <v>0</v>
      </c>
      <c r="Z1172" s="14">
        <f t="shared" si="403"/>
        <v>0</v>
      </c>
      <c r="AA1172" s="14">
        <f t="shared" si="404"/>
        <v>301.78200000000004</v>
      </c>
      <c r="AB1172" s="14">
        <f t="shared" si="406"/>
        <v>0</v>
      </c>
      <c r="AC1172" s="15">
        <f t="shared" si="405"/>
        <v>425.8</v>
      </c>
      <c r="AD1172" s="48">
        <f>(ROUND(AC1172-AC1164,1)/AC1164)</f>
        <v>9.5446359660406488E-2</v>
      </c>
      <c r="AE1172" s="113"/>
      <c r="AF1172" s="60"/>
      <c r="AH1172" s="20"/>
    </row>
    <row r="1173" spans="1:34">
      <c r="A1173" s="99" t="s">
        <v>822</v>
      </c>
      <c r="B1173" s="91"/>
      <c r="C1173" s="21" t="s">
        <v>4</v>
      </c>
      <c r="D1173" s="12">
        <v>65</v>
      </c>
      <c r="E1173" s="12">
        <v>0</v>
      </c>
      <c r="F1173" s="12">
        <v>0</v>
      </c>
      <c r="G1173" s="12">
        <v>0</v>
      </c>
      <c r="H1173" s="12">
        <v>130</v>
      </c>
      <c r="I1173" s="13">
        <v>60</v>
      </c>
      <c r="J1173" s="13">
        <v>20</v>
      </c>
      <c r="K1173" s="13">
        <v>42.5</v>
      </c>
      <c r="L1173" s="13">
        <v>42.5</v>
      </c>
      <c r="M1173" s="13">
        <v>0</v>
      </c>
      <c r="N1173" s="14">
        <f>D1173*$D$12</f>
        <v>68.900000000000006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137.80000000000001</v>
      </c>
      <c r="S1173" s="14">
        <f>(N1173/100)*(I1173*$I$12)+(N1173/100)*(J1173*$J$12)</f>
        <v>55.120000000000005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163.982</v>
      </c>
      <c r="X1173" s="14">
        <f t="shared" si="401"/>
        <v>124.02000000000001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301.78200000000004</v>
      </c>
      <c r="AC1173" s="15">
        <f t="shared" si="405"/>
        <v>425.8</v>
      </c>
      <c r="AD1173" s="48">
        <f>(ROUND(AC1173-AC1164,1)/AC1164)</f>
        <v>9.5446359660406488E-2</v>
      </c>
      <c r="AE1173" s="113"/>
      <c r="AF1173" s="60"/>
      <c r="AH1173" s="20"/>
    </row>
    <row r="1174" spans="1:34">
      <c r="A1174" s="99" t="s">
        <v>823</v>
      </c>
      <c r="B1174" s="91"/>
      <c r="C1174" s="21" t="s">
        <v>326</v>
      </c>
      <c r="D1174" s="12">
        <v>130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0</v>
      </c>
      <c r="M1174" s="13">
        <v>70</v>
      </c>
      <c r="N1174" s="14">
        <f>D1174*$D$13</f>
        <v>137.80000000000001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303.16000000000003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440.96000000000004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441</v>
      </c>
      <c r="AD1174" s="48">
        <f>(ROUND(AC1174-AC1164,1)/AC1164)</f>
        <v>0.13455106766143554</v>
      </c>
      <c r="AE1174" s="113"/>
      <c r="AF1174" s="60"/>
      <c r="AH1174" s="20"/>
    </row>
    <row r="1175" spans="1:34">
      <c r="A1175" s="99" t="s">
        <v>824</v>
      </c>
      <c r="B1175" s="91"/>
      <c r="C1175" s="21" t="s">
        <v>327</v>
      </c>
      <c r="D1175" s="12">
        <v>130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20</v>
      </c>
      <c r="K1175" s="13">
        <v>70</v>
      </c>
      <c r="L1175" s="13">
        <v>0</v>
      </c>
      <c r="M1175" s="13">
        <v>0</v>
      </c>
      <c r="N1175" s="14">
        <f>D1175*$D$14</f>
        <v>137.80000000000001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303.16000000000003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440.96000000000004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441</v>
      </c>
      <c r="AD1175" s="48">
        <f>(ROUND(AC1175-AC1164,1)/AC1164)</f>
        <v>0.13455106766143554</v>
      </c>
      <c r="AE1175" s="113"/>
      <c r="AF1175" s="60"/>
      <c r="AH1175" s="20"/>
    </row>
    <row r="1176" spans="1:34">
      <c r="A1176" s="99"/>
      <c r="B1176" s="91"/>
      <c r="C1176" s="21" t="s">
        <v>328</v>
      </c>
      <c r="D1176" s="12">
        <v>130</v>
      </c>
      <c r="E1176" s="12">
        <v>0</v>
      </c>
      <c r="F1176" s="12">
        <v>0</v>
      </c>
      <c r="G1176" s="12">
        <v>0</v>
      </c>
      <c r="H1176" s="12">
        <v>0</v>
      </c>
      <c r="I1176" s="13">
        <v>60</v>
      </c>
      <c r="J1176" s="13">
        <v>20</v>
      </c>
      <c r="K1176" s="13">
        <v>0</v>
      </c>
      <c r="L1176" s="13">
        <v>70</v>
      </c>
      <c r="M1176" s="13">
        <v>0</v>
      </c>
      <c r="N1176" s="14">
        <f>D1176*$D$15</f>
        <v>137.80000000000001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303.16000000000003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440.96000000000004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441</v>
      </c>
      <c r="AD1176" s="48">
        <f>(ROUND(AC1176-AC1164,1)/AC1164)</f>
        <v>0.13455106766143554</v>
      </c>
      <c r="AE1176" s="113"/>
      <c r="AF1176" s="60"/>
      <c r="AH1176" s="20"/>
    </row>
    <row r="1177" spans="1:34">
      <c r="A1177" s="99"/>
      <c r="B1177" s="91"/>
      <c r="C1177" s="21" t="s">
        <v>324</v>
      </c>
      <c r="D1177" s="12">
        <v>130</v>
      </c>
      <c r="E1177" s="12">
        <v>0</v>
      </c>
      <c r="F1177" s="12">
        <v>0</v>
      </c>
      <c r="G1177" s="12">
        <v>0</v>
      </c>
      <c r="H1177" s="12">
        <v>0</v>
      </c>
      <c r="I1177" s="13">
        <v>60</v>
      </c>
      <c r="J1177" s="13">
        <v>55</v>
      </c>
      <c r="K1177" s="13">
        <v>0</v>
      </c>
      <c r="L1177" s="13">
        <v>0</v>
      </c>
      <c r="M1177" s="13">
        <v>0</v>
      </c>
      <c r="N1177" s="14">
        <f>D1177*$D$16</f>
        <v>137.80000000000001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272.15500000000003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409.95500000000004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410</v>
      </c>
      <c r="AD1177" s="48">
        <f>(ROUND(AC1177-AC1164,1)/AC1164)</f>
        <v>5.479804476459995E-2</v>
      </c>
      <c r="AE1177" s="113"/>
      <c r="AF1177" s="60"/>
      <c r="AH1177" s="20"/>
    </row>
    <row r="1178" spans="1:34">
      <c r="A1178" s="99"/>
      <c r="B1178" s="91"/>
      <c r="C1178" s="21" t="s">
        <v>325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20</v>
      </c>
      <c r="K1178" s="13">
        <v>0</v>
      </c>
      <c r="L1178" s="13">
        <v>0</v>
      </c>
      <c r="M1178" s="13">
        <v>0</v>
      </c>
      <c r="N1178" s="14">
        <f>D1178*$D$17</f>
        <v>137.80000000000001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337.61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475.41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475.4</v>
      </c>
      <c r="AD1178" s="48">
        <f>(ROUND(AC1178-AC1164,1)/AC1164)</f>
        <v>0.22305119629534348</v>
      </c>
      <c r="AE1178" s="113" t="s">
        <v>790</v>
      </c>
      <c r="AF1178" s="60"/>
      <c r="AH1178" s="20"/>
    </row>
    <row r="1179" spans="1:34">
      <c r="A1179" s="106" t="s">
        <v>0</v>
      </c>
      <c r="B1179" s="92" t="s">
        <v>571</v>
      </c>
      <c r="C1179" s="50" t="s">
        <v>340</v>
      </c>
      <c r="D1179" s="11">
        <v>140</v>
      </c>
      <c r="E1179" s="11">
        <v>0</v>
      </c>
      <c r="F1179" s="11">
        <v>0</v>
      </c>
      <c r="G1179" s="11">
        <v>0</v>
      </c>
      <c r="H1179" s="11">
        <v>0</v>
      </c>
      <c r="I1179" s="51">
        <v>70</v>
      </c>
      <c r="J1179" s="51">
        <v>10</v>
      </c>
      <c r="K1179" s="51">
        <v>0</v>
      </c>
      <c r="L1179" s="51">
        <v>0</v>
      </c>
      <c r="M1179" s="51">
        <v>0</v>
      </c>
      <c r="N1179" s="52">
        <f>D1179*$D$3</f>
        <v>161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257.60000000000002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418.6</v>
      </c>
      <c r="Y1179" s="52">
        <f t="shared" ref="Y1179:Y1208" si="408">O1179+T1179</f>
        <v>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 t="shared" si="406"/>
        <v>0</v>
      </c>
      <c r="AC1179" s="53">
        <f>ROUND(X1179+Y1179+Z1179+AA1179+AB1179,1)</f>
        <v>418.6</v>
      </c>
      <c r="AD1179" s="58"/>
      <c r="AE1179" s="113"/>
      <c r="AF1179" s="60"/>
      <c r="AH1179" s="20"/>
    </row>
    <row r="1180" spans="1:34">
      <c r="A1180" s="99" t="s">
        <v>791</v>
      </c>
      <c r="B1180" s="93">
        <v>20</v>
      </c>
      <c r="C1180" s="21" t="s">
        <v>323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80</v>
      </c>
      <c r="J1180" s="13">
        <v>20</v>
      </c>
      <c r="K1180" s="13">
        <v>0</v>
      </c>
      <c r="L1180" s="13">
        <v>0</v>
      </c>
      <c r="M1180" s="13">
        <v>0</v>
      </c>
      <c r="N1180" s="14">
        <f>D1180*$D$4</f>
        <v>148.4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296.8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445.20000000000005</v>
      </c>
      <c r="Y1180" s="14">
        <f t="shared" si="408"/>
        <v>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445.2</v>
      </c>
      <c r="AD1180" s="48">
        <f>(ROUND(AC1180-AC1179,1)/AC1179)</f>
        <v>6.354515050167224E-2</v>
      </c>
      <c r="AE1180" s="113"/>
      <c r="AF1180" s="60"/>
      <c r="AH1180" s="20"/>
    </row>
    <row r="1181" spans="1:34">
      <c r="A1181" s="99" t="s">
        <v>792</v>
      </c>
      <c r="B1181" s="93">
        <v>16</v>
      </c>
      <c r="C1181" s="21" t="s">
        <v>825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D1181*$D$5</f>
        <v>161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257.60000000000002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418.6</v>
      </c>
      <c r="Y1181" s="14">
        <f t="shared" si="408"/>
        <v>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418.6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3">
        <v>0</v>
      </c>
      <c r="C1182" s="21" t="s">
        <v>336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D1182*$D$6</f>
        <v>161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257.60000000000002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418.6</v>
      </c>
      <c r="Y1182" s="14">
        <f t="shared" si="408"/>
        <v>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418.6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3">
        <v>0</v>
      </c>
      <c r="C1183" s="21" t="s">
        <v>337</v>
      </c>
      <c r="D1183" s="12">
        <v>140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0</v>
      </c>
      <c r="L1183" s="13">
        <v>0</v>
      </c>
      <c r="M1183" s="13">
        <v>0</v>
      </c>
      <c r="N1183" s="14">
        <f>D1183*$D$7</f>
        <v>161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257.60000000000002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418.6</v>
      </c>
      <c r="Y1183" s="14">
        <f t="shared" si="408"/>
        <v>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418.6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3"/>
      <c r="C1184" s="21" t="s">
        <v>338</v>
      </c>
      <c r="D1184" s="12">
        <v>140</v>
      </c>
      <c r="E1184" s="12">
        <v>0</v>
      </c>
      <c r="F1184" s="12">
        <v>0</v>
      </c>
      <c r="G1184" s="12">
        <v>0</v>
      </c>
      <c r="H1184" s="12">
        <v>0</v>
      </c>
      <c r="I1184" s="13">
        <v>70</v>
      </c>
      <c r="J1184" s="13">
        <v>10</v>
      </c>
      <c r="K1184" s="13">
        <v>0</v>
      </c>
      <c r="L1184" s="13">
        <v>0</v>
      </c>
      <c r="M1184" s="13">
        <v>0</v>
      </c>
      <c r="N1184" s="14">
        <f>D1184*$D$8</f>
        <v>161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257.60000000000002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418.6</v>
      </c>
      <c r="Y1184" s="14">
        <f t="shared" si="408"/>
        <v>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418.6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3"/>
      <c r="C1185" s="21" t="s">
        <v>1</v>
      </c>
      <c r="D1185" s="12">
        <v>70</v>
      </c>
      <c r="E1185" s="12">
        <v>140</v>
      </c>
      <c r="F1185" s="12">
        <v>0</v>
      </c>
      <c r="G1185" s="12">
        <v>0</v>
      </c>
      <c r="H1185" s="12">
        <v>0</v>
      </c>
      <c r="I1185" s="13">
        <v>70</v>
      </c>
      <c r="J1185" s="13">
        <v>10</v>
      </c>
      <c r="K1185" s="13">
        <v>85</v>
      </c>
      <c r="L1185" s="13">
        <v>0</v>
      </c>
      <c r="M1185" s="13">
        <v>0</v>
      </c>
      <c r="N1185" s="14">
        <f>D1185*$D$9</f>
        <v>74.2</v>
      </c>
      <c r="O1185" s="14">
        <f>E1185*$E$9</f>
        <v>148.4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59.36</v>
      </c>
      <c r="T1185" s="14">
        <f>(O1185/100)*(K1185*$K$9)</f>
        <v>176.59599999999998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133.56</v>
      </c>
      <c r="Y1185" s="14">
        <f t="shared" si="408"/>
        <v>324.99599999999998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458.6</v>
      </c>
      <c r="AD1185" s="48">
        <f>(ROUND(AC1185-AC1179,1)/AC1179)</f>
        <v>9.5556617295747728E-2</v>
      </c>
      <c r="AE1185" s="113"/>
      <c r="AF1185" s="60"/>
      <c r="AH1185" s="20"/>
    </row>
    <row r="1186" spans="1:34">
      <c r="A1186" s="99" t="s">
        <v>820</v>
      </c>
      <c r="B1186" s="93"/>
      <c r="C1186" s="21" t="s">
        <v>2</v>
      </c>
      <c r="D1186" s="12">
        <v>70</v>
      </c>
      <c r="E1186" s="12">
        <v>0</v>
      </c>
      <c r="F1186" s="12">
        <v>140</v>
      </c>
      <c r="G1186" s="12">
        <v>0</v>
      </c>
      <c r="H1186" s="12">
        <v>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D1186*$D$10</f>
        <v>74.2</v>
      </c>
      <c r="O1186" s="14">
        <f>E1186*$E$10</f>
        <v>0</v>
      </c>
      <c r="P1186" s="14">
        <f>F1186*$F$10</f>
        <v>148.4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59.36</v>
      </c>
      <c r="T1186" s="14">
        <f>(O1186/100)*(K1186*$J$10)</f>
        <v>0</v>
      </c>
      <c r="U1186" s="14">
        <f>(P1186/100)*(K1186*$K$10)+(P1186/100)*(L1186*$L$10)</f>
        <v>176.59599999999998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133.56</v>
      </c>
      <c r="Y1186" s="14">
        <f t="shared" si="408"/>
        <v>0</v>
      </c>
      <c r="Z1186" s="14">
        <f t="shared" si="409"/>
        <v>324.99599999999998</v>
      </c>
      <c r="AA1186" s="14">
        <f t="shared" si="410"/>
        <v>0</v>
      </c>
      <c r="AB1186" s="14">
        <f t="shared" si="412"/>
        <v>0</v>
      </c>
      <c r="AC1186" s="15">
        <f t="shared" si="411"/>
        <v>458.6</v>
      </c>
      <c r="AD1186" s="48">
        <f>(ROUND(AC1186-AC1179,1)/AC1179)</f>
        <v>9.5556617295747728E-2</v>
      </c>
      <c r="AE1186" s="113"/>
      <c r="AF1186" s="60"/>
      <c r="AH1186" s="20"/>
    </row>
    <row r="1187" spans="1:34">
      <c r="A1187" s="99" t="s">
        <v>821</v>
      </c>
      <c r="B1187" s="93"/>
      <c r="C1187" s="21" t="s">
        <v>3</v>
      </c>
      <c r="D1187" s="12">
        <v>70</v>
      </c>
      <c r="E1187" s="12">
        <v>0</v>
      </c>
      <c r="F1187" s="12">
        <v>0</v>
      </c>
      <c r="G1187" s="12">
        <v>140</v>
      </c>
      <c r="H1187" s="12">
        <v>0</v>
      </c>
      <c r="I1187" s="13">
        <v>70</v>
      </c>
      <c r="J1187" s="13">
        <v>10</v>
      </c>
      <c r="K1187" s="13">
        <v>0</v>
      </c>
      <c r="L1187" s="13">
        <v>85</v>
      </c>
      <c r="M1187" s="13">
        <v>0</v>
      </c>
      <c r="N1187" s="14">
        <f>D1187*$D$11</f>
        <v>74.2</v>
      </c>
      <c r="O1187" s="14">
        <f>E1187*$E$11</f>
        <v>0</v>
      </c>
      <c r="P1187" s="14">
        <f>F1187*$F$11</f>
        <v>0</v>
      </c>
      <c r="Q1187" s="14">
        <f>G1187*$G$11</f>
        <v>148.4</v>
      </c>
      <c r="R1187" s="14">
        <f>H1187*$H$11</f>
        <v>0</v>
      </c>
      <c r="S1187" s="14">
        <f>(N1187/100)*(I1187*$I$11)+(N1187/100)*(J1187*$J$11)</f>
        <v>59.36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176.59599999999998</v>
      </c>
      <c r="W1187" s="14">
        <f>(R1187/100)*(K1187*$K$11)+(R1187/100)*(L1187*$L$11)</f>
        <v>0</v>
      </c>
      <c r="X1187" s="14">
        <f t="shared" si="407"/>
        <v>133.56</v>
      </c>
      <c r="Y1187" s="14">
        <f t="shared" si="408"/>
        <v>0</v>
      </c>
      <c r="Z1187" s="14">
        <f t="shared" si="409"/>
        <v>0</v>
      </c>
      <c r="AA1187" s="14">
        <f t="shared" si="410"/>
        <v>324.99599999999998</v>
      </c>
      <c r="AB1187" s="14">
        <f t="shared" si="412"/>
        <v>0</v>
      </c>
      <c r="AC1187" s="15">
        <f t="shared" si="411"/>
        <v>458.6</v>
      </c>
      <c r="AD1187" s="48">
        <f>(ROUND(AC1187-AC1179,1)/AC1179)</f>
        <v>9.5556617295747728E-2</v>
      </c>
      <c r="AE1187" s="113"/>
      <c r="AF1187" s="60"/>
      <c r="AH1187" s="20"/>
    </row>
    <row r="1188" spans="1:34">
      <c r="A1188" s="99" t="s">
        <v>822</v>
      </c>
      <c r="B1188" s="93"/>
      <c r="C1188" s="21" t="s">
        <v>4</v>
      </c>
      <c r="D1188" s="12">
        <v>70</v>
      </c>
      <c r="E1188" s="12">
        <v>0</v>
      </c>
      <c r="F1188" s="12">
        <v>0</v>
      </c>
      <c r="G1188" s="12">
        <v>0</v>
      </c>
      <c r="H1188" s="12">
        <v>140</v>
      </c>
      <c r="I1188" s="13">
        <v>70</v>
      </c>
      <c r="J1188" s="13">
        <v>10</v>
      </c>
      <c r="K1188" s="13">
        <v>42.5</v>
      </c>
      <c r="L1188" s="13">
        <v>42.5</v>
      </c>
      <c r="M1188" s="13">
        <v>0</v>
      </c>
      <c r="N1188" s="14">
        <f>D1188*$D$12</f>
        <v>74.2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148.4</v>
      </c>
      <c r="S1188" s="14">
        <f>(N1188/100)*(I1188*$I$12)+(N1188/100)*(J1188*$J$12)</f>
        <v>59.36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176.59599999999998</v>
      </c>
      <c r="X1188" s="14">
        <f t="shared" si="407"/>
        <v>133.56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324.99599999999998</v>
      </c>
      <c r="AC1188" s="15">
        <f t="shared" si="411"/>
        <v>458.6</v>
      </c>
      <c r="AD1188" s="48">
        <f>(ROUND(AC1188-AC1179,1)/AC1179)</f>
        <v>9.5556617295747728E-2</v>
      </c>
      <c r="AE1188" s="113"/>
      <c r="AF1188" s="60"/>
      <c r="AH1188" s="20"/>
    </row>
    <row r="1189" spans="1:34">
      <c r="A1189" s="99" t="s">
        <v>823</v>
      </c>
      <c r="B1189" s="93"/>
      <c r="C1189" s="21" t="s">
        <v>326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0</v>
      </c>
      <c r="M1189" s="13">
        <v>70</v>
      </c>
      <c r="N1189" s="14">
        <f>D1189*$D$13</f>
        <v>148.4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326.48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474.88</v>
      </c>
      <c r="Y1189" s="14">
        <f t="shared" si="408"/>
        <v>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474.9</v>
      </c>
      <c r="AD1189" s="48">
        <f>(ROUND(AC1189-AC1179,1)/AC1179)</f>
        <v>0.13449593884376493</v>
      </c>
      <c r="AE1189" s="113"/>
      <c r="AF1189" s="60"/>
      <c r="AH1189" s="20"/>
    </row>
    <row r="1190" spans="1:34">
      <c r="A1190" s="99" t="s">
        <v>824</v>
      </c>
      <c r="B1190" s="93"/>
      <c r="C1190" s="21" t="s">
        <v>327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10</v>
      </c>
      <c r="K1190" s="13">
        <v>70</v>
      </c>
      <c r="L1190" s="13">
        <v>0</v>
      </c>
      <c r="M1190" s="13">
        <v>0</v>
      </c>
      <c r="N1190" s="14">
        <f>D1190*$D$14</f>
        <v>148.4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326.48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474.88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474.9</v>
      </c>
      <c r="AD1190" s="48">
        <f>(ROUND(AC1190-AC1179,1)/AC1179)</f>
        <v>0.13449593884376493</v>
      </c>
      <c r="AE1190" s="113"/>
      <c r="AF1190" s="60"/>
      <c r="AH1190" s="20"/>
    </row>
    <row r="1191" spans="1:34">
      <c r="A1191" s="99"/>
      <c r="B1191" s="93"/>
      <c r="C1191" s="21" t="s">
        <v>328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10</v>
      </c>
      <c r="K1191" s="13">
        <v>0</v>
      </c>
      <c r="L1191" s="13">
        <v>70</v>
      </c>
      <c r="M1191" s="13">
        <v>0</v>
      </c>
      <c r="N1191" s="14">
        <f>D1191*$D$15</f>
        <v>148.4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326.48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474.88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474.9</v>
      </c>
      <c r="AD1191" s="48">
        <f>(ROUND(AC1191-AC1179,1)/AC1179)</f>
        <v>0.13449593884376493</v>
      </c>
      <c r="AE1191" s="113"/>
      <c r="AF1191" s="60"/>
      <c r="AH1191" s="20"/>
    </row>
    <row r="1192" spans="1:34">
      <c r="A1192" s="99"/>
      <c r="B1192" s="93"/>
      <c r="C1192" s="21" t="s">
        <v>324</v>
      </c>
      <c r="D1192" s="12">
        <v>140</v>
      </c>
      <c r="E1192" s="12">
        <v>0</v>
      </c>
      <c r="F1192" s="12">
        <v>0</v>
      </c>
      <c r="G1192" s="12">
        <v>0</v>
      </c>
      <c r="H1192" s="12">
        <v>0</v>
      </c>
      <c r="I1192" s="13">
        <v>70</v>
      </c>
      <c r="J1192" s="13">
        <v>50</v>
      </c>
      <c r="K1192" s="13">
        <v>0</v>
      </c>
      <c r="L1192" s="13">
        <v>0</v>
      </c>
      <c r="M1192" s="13">
        <v>0</v>
      </c>
      <c r="N1192" s="14">
        <f>D1192*$D$16</f>
        <v>148.4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289.38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437.78</v>
      </c>
      <c r="Y1192" s="14">
        <f t="shared" si="408"/>
        <v>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437.8</v>
      </c>
      <c r="AD1192" s="48">
        <f>(ROUND(AC1192-AC1179,1)/AC1179)</f>
        <v>4.5867176301958905E-2</v>
      </c>
      <c r="AE1192" s="113"/>
      <c r="AF1192" s="60"/>
      <c r="AH1192" s="20"/>
    </row>
    <row r="1193" spans="1:34">
      <c r="A1193" s="99"/>
      <c r="B1193" s="93"/>
      <c r="C1193" s="21" t="s">
        <v>325</v>
      </c>
      <c r="D1193" s="12">
        <v>140</v>
      </c>
      <c r="E1193" s="12">
        <v>0</v>
      </c>
      <c r="F1193" s="12">
        <v>0</v>
      </c>
      <c r="G1193" s="12">
        <v>0</v>
      </c>
      <c r="H1193" s="12">
        <v>0</v>
      </c>
      <c r="I1193" s="13">
        <v>90</v>
      </c>
      <c r="J1193" s="13">
        <v>10</v>
      </c>
      <c r="K1193" s="13">
        <v>0</v>
      </c>
      <c r="L1193" s="13">
        <v>0</v>
      </c>
      <c r="M1193" s="13">
        <v>0</v>
      </c>
      <c r="N1193" s="14">
        <f>D1193*$D$17</f>
        <v>148.4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348.73999999999995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497.14</v>
      </c>
      <c r="Y1193" s="14">
        <f t="shared" si="408"/>
        <v>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497.1</v>
      </c>
      <c r="AD1193" s="48">
        <f>(ROUND(AC1193-AC1179,1)/AC1179)</f>
        <v>0.1875298614429049</v>
      </c>
      <c r="AE1193" s="113" t="s">
        <v>790</v>
      </c>
      <c r="AF1193" s="60"/>
      <c r="AH1193" s="20"/>
    </row>
    <row r="1194" spans="1:34">
      <c r="A1194" s="106" t="s">
        <v>0</v>
      </c>
      <c r="B1194" s="90" t="s">
        <v>889</v>
      </c>
      <c r="C1194" s="50" t="s">
        <v>240</v>
      </c>
      <c r="D1194" s="11">
        <v>125</v>
      </c>
      <c r="E1194" s="11">
        <v>0</v>
      </c>
      <c r="F1194" s="11">
        <v>0</v>
      </c>
      <c r="G1194" s="11">
        <v>0</v>
      </c>
      <c r="H1194" s="11">
        <v>0</v>
      </c>
      <c r="I1194" s="51">
        <v>30</v>
      </c>
      <c r="J1194" s="51">
        <v>60</v>
      </c>
      <c r="K1194" s="51">
        <v>0</v>
      </c>
      <c r="L1194" s="51">
        <v>0</v>
      </c>
      <c r="M1194" s="51">
        <v>0</v>
      </c>
      <c r="N1194" s="52">
        <f>D1194*$D$3</f>
        <v>143.75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258.75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402.5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402.5</v>
      </c>
      <c r="AD1194" s="58"/>
      <c r="AE1194" s="113"/>
      <c r="AF1194" s="60"/>
      <c r="AH1194" s="20"/>
    </row>
    <row r="1195" spans="1:34">
      <c r="A1195" s="99" t="s">
        <v>791</v>
      </c>
      <c r="B1195" s="91">
        <v>0</v>
      </c>
      <c r="C1195" s="21" t="s">
        <v>323</v>
      </c>
      <c r="D1195" s="12">
        <v>125</v>
      </c>
      <c r="E1195" s="12">
        <v>0</v>
      </c>
      <c r="F1195" s="12">
        <v>0</v>
      </c>
      <c r="G1195" s="12">
        <v>0</v>
      </c>
      <c r="H1195" s="12">
        <v>0</v>
      </c>
      <c r="I1195" s="13">
        <v>45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132.5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318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450.5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450.5</v>
      </c>
      <c r="AD1195" s="48">
        <f>(ROUND(AC1195-AC1194,1)/AC1194)</f>
        <v>0.11925465838509317</v>
      </c>
      <c r="AE1195" s="113"/>
      <c r="AF1195" s="60"/>
      <c r="AH1195" s="20"/>
    </row>
    <row r="1196" spans="1:34">
      <c r="A1196" s="99" t="s">
        <v>792</v>
      </c>
      <c r="B1196" s="91">
        <v>0</v>
      </c>
      <c r="C1196" s="21" t="s">
        <v>825</v>
      </c>
      <c r="D1196" s="12">
        <v>125</v>
      </c>
      <c r="E1196" s="12">
        <v>0</v>
      </c>
      <c r="F1196" s="12">
        <v>0</v>
      </c>
      <c r="G1196" s="12">
        <v>0</v>
      </c>
      <c r="H1196" s="12">
        <v>0</v>
      </c>
      <c r="I1196" s="13">
        <v>30</v>
      </c>
      <c r="J1196" s="13">
        <v>60</v>
      </c>
      <c r="K1196" s="13">
        <v>0</v>
      </c>
      <c r="L1196" s="13">
        <v>0</v>
      </c>
      <c r="M1196" s="13">
        <v>0</v>
      </c>
      <c r="N1196" s="14">
        <f>D1196*$D$5</f>
        <v>143.75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258.75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402.5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402.5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1">
        <v>0</v>
      </c>
      <c r="C1197" s="21" t="s">
        <v>336</v>
      </c>
      <c r="D1197" s="12">
        <v>125</v>
      </c>
      <c r="E1197" s="12">
        <v>0</v>
      </c>
      <c r="F1197" s="12">
        <v>0</v>
      </c>
      <c r="G1197" s="12">
        <v>0</v>
      </c>
      <c r="H1197" s="12">
        <v>0</v>
      </c>
      <c r="I1197" s="13">
        <v>30</v>
      </c>
      <c r="J1197" s="13">
        <v>60</v>
      </c>
      <c r="K1197" s="13">
        <v>0</v>
      </c>
      <c r="L1197" s="13">
        <v>0</v>
      </c>
      <c r="M1197" s="13">
        <v>0</v>
      </c>
      <c r="N1197" s="14">
        <f>D1197*$D$6</f>
        <v>143.75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258.75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402.5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9" si="414">R1197+W1197</f>
        <v>0</v>
      </c>
      <c r="AC1197" s="15">
        <f t="shared" si="413"/>
        <v>402.5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1">
        <v>0</v>
      </c>
      <c r="C1198" s="21" t="s">
        <v>337</v>
      </c>
      <c r="D1198" s="12">
        <v>125</v>
      </c>
      <c r="E1198" s="12">
        <v>0</v>
      </c>
      <c r="F1198" s="12">
        <v>0</v>
      </c>
      <c r="G1198" s="12">
        <v>0</v>
      </c>
      <c r="H1198" s="12">
        <v>0</v>
      </c>
      <c r="I1198" s="13">
        <v>30</v>
      </c>
      <c r="J1198" s="13">
        <v>60</v>
      </c>
      <c r="K1198" s="13">
        <v>0</v>
      </c>
      <c r="L1198" s="13">
        <v>0</v>
      </c>
      <c r="M1198" s="13">
        <v>0</v>
      </c>
      <c r="N1198" s="14">
        <f>D1198*$D$7</f>
        <v>143.75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258.75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402.5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402.5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1"/>
      <c r="C1199" s="21" t="s">
        <v>338</v>
      </c>
      <c r="D1199" s="12">
        <v>125</v>
      </c>
      <c r="E1199" s="12">
        <v>0</v>
      </c>
      <c r="F1199" s="12">
        <v>0</v>
      </c>
      <c r="G1199" s="12">
        <v>0</v>
      </c>
      <c r="H1199" s="12">
        <v>0</v>
      </c>
      <c r="I1199" s="13">
        <v>30</v>
      </c>
      <c r="J1199" s="13">
        <v>60</v>
      </c>
      <c r="K1199" s="13">
        <v>0</v>
      </c>
      <c r="L1199" s="13">
        <v>0</v>
      </c>
      <c r="M1199" s="13">
        <v>0</v>
      </c>
      <c r="N1199" s="14">
        <f>D1199*$D$8</f>
        <v>143.75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258.75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402.5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402.5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1"/>
      <c r="C1200" s="21" t="s">
        <v>1</v>
      </c>
      <c r="D1200" s="12">
        <v>62</v>
      </c>
      <c r="E1200" s="12">
        <v>120</v>
      </c>
      <c r="F1200" s="12">
        <v>0</v>
      </c>
      <c r="G1200" s="12">
        <v>0</v>
      </c>
      <c r="H1200" s="12">
        <v>0</v>
      </c>
      <c r="I1200" s="13">
        <v>30</v>
      </c>
      <c r="J1200" s="13">
        <v>60</v>
      </c>
      <c r="K1200" s="13">
        <v>96</v>
      </c>
      <c r="L1200" s="13">
        <v>0</v>
      </c>
      <c r="M1200" s="13">
        <v>0</v>
      </c>
      <c r="N1200" s="14">
        <f>D1200*$D$9</f>
        <v>65.72</v>
      </c>
      <c r="O1200" s="14">
        <f>E1200*$E$9</f>
        <v>127.2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59.148000000000003</v>
      </c>
      <c r="T1200" s="14">
        <f>(O1200/100)*(K1200*$K$9)</f>
        <v>170.95679999999999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124.86799999999999</v>
      </c>
      <c r="Y1200" s="14">
        <f t="shared" si="408"/>
        <v>298.15679999999998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423</v>
      </c>
      <c r="AD1200" s="48">
        <f>(ROUND(AC1200-AC1194,1)/AC1194)</f>
        <v>5.0931677018633541E-2</v>
      </c>
      <c r="AE1200" s="113"/>
      <c r="AF1200" s="60"/>
      <c r="AH1200" s="20"/>
    </row>
    <row r="1201" spans="1:34">
      <c r="A1201" s="99" t="s">
        <v>820</v>
      </c>
      <c r="B1201" s="91"/>
      <c r="C1201" s="21" t="s">
        <v>2</v>
      </c>
      <c r="D1201" s="12">
        <v>62</v>
      </c>
      <c r="E1201" s="12">
        <v>0</v>
      </c>
      <c r="F1201" s="12">
        <v>120</v>
      </c>
      <c r="G1201" s="12">
        <v>0</v>
      </c>
      <c r="H1201" s="12">
        <v>0</v>
      </c>
      <c r="I1201" s="13">
        <v>30</v>
      </c>
      <c r="J1201" s="13">
        <v>60</v>
      </c>
      <c r="K1201" s="13">
        <v>48</v>
      </c>
      <c r="L1201" s="13">
        <v>48</v>
      </c>
      <c r="M1201" s="13">
        <v>0</v>
      </c>
      <c r="N1201" s="14">
        <f>D1201*$D$10</f>
        <v>65.72</v>
      </c>
      <c r="O1201" s="14">
        <f>E1201*$E$10</f>
        <v>0</v>
      </c>
      <c r="P1201" s="14">
        <f>F1201*$F$10</f>
        <v>127.2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59.148000000000003</v>
      </c>
      <c r="T1201" s="14">
        <f>(O1201/100)*(K1201*$J$10)</f>
        <v>0</v>
      </c>
      <c r="U1201" s="14">
        <f>(P1201/100)*(K1201*$K$10)+(P1201/100)*(L1201*$L$10)</f>
        <v>170.95679999999999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124.86799999999999</v>
      </c>
      <c r="Y1201" s="14">
        <f t="shared" si="408"/>
        <v>0</v>
      </c>
      <c r="Z1201" s="14">
        <f t="shared" si="409"/>
        <v>298.15679999999998</v>
      </c>
      <c r="AA1201" s="14">
        <f t="shared" si="410"/>
        <v>0</v>
      </c>
      <c r="AB1201" s="14">
        <f t="shared" si="414"/>
        <v>0</v>
      </c>
      <c r="AC1201" s="15">
        <f t="shared" si="413"/>
        <v>423</v>
      </c>
      <c r="AD1201" s="48">
        <f>(ROUND(AC1201-AC1194,1)/AC1194)</f>
        <v>5.0931677018633541E-2</v>
      </c>
      <c r="AE1201" s="113"/>
      <c r="AF1201" s="60"/>
      <c r="AH1201" s="20"/>
    </row>
    <row r="1202" spans="1:34">
      <c r="A1202" s="99" t="s">
        <v>821</v>
      </c>
      <c r="B1202" s="91"/>
      <c r="C1202" s="21" t="s">
        <v>3</v>
      </c>
      <c r="D1202" s="12">
        <v>62</v>
      </c>
      <c r="E1202" s="12">
        <v>0</v>
      </c>
      <c r="F1202" s="12">
        <v>0</v>
      </c>
      <c r="G1202" s="12">
        <v>120</v>
      </c>
      <c r="H1202" s="12">
        <v>0</v>
      </c>
      <c r="I1202" s="13">
        <v>30</v>
      </c>
      <c r="J1202" s="13">
        <v>60</v>
      </c>
      <c r="K1202" s="13">
        <v>0</v>
      </c>
      <c r="L1202" s="13">
        <v>96</v>
      </c>
      <c r="M1202" s="13">
        <v>0</v>
      </c>
      <c r="N1202" s="14">
        <f>D1202*$D$11</f>
        <v>65.72</v>
      </c>
      <c r="O1202" s="14">
        <f>E1202*$E$11</f>
        <v>0</v>
      </c>
      <c r="P1202" s="14">
        <f>F1202*$F$11</f>
        <v>0</v>
      </c>
      <c r="Q1202" s="14">
        <f>G1202*$G$11</f>
        <v>127.2</v>
      </c>
      <c r="R1202" s="14">
        <f>H1202*$H$11</f>
        <v>0</v>
      </c>
      <c r="S1202" s="14">
        <f>(N1202/100)*(I1202*$I$11)+(N1202/100)*(J1202*$J$11)</f>
        <v>59.148000000000003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170.95679999999999</v>
      </c>
      <c r="W1202" s="14">
        <f>(R1202/100)*(K1202*$K$11)+(R1202/100)*(L1202*$L$11)</f>
        <v>0</v>
      </c>
      <c r="X1202" s="14">
        <f t="shared" si="407"/>
        <v>124.86799999999999</v>
      </c>
      <c r="Y1202" s="14">
        <f t="shared" si="408"/>
        <v>0</v>
      </c>
      <c r="Z1202" s="14">
        <f t="shared" si="409"/>
        <v>0</v>
      </c>
      <c r="AA1202" s="14">
        <f t="shared" si="410"/>
        <v>298.15679999999998</v>
      </c>
      <c r="AB1202" s="14">
        <f t="shared" si="414"/>
        <v>0</v>
      </c>
      <c r="AC1202" s="15">
        <f t="shared" si="413"/>
        <v>423</v>
      </c>
      <c r="AD1202" s="48">
        <f>(ROUND(AC1202-AC1194,1)/AC1194)</f>
        <v>5.0931677018633541E-2</v>
      </c>
      <c r="AE1202" s="113"/>
      <c r="AF1202" s="60"/>
      <c r="AH1202" s="20"/>
    </row>
    <row r="1203" spans="1:34">
      <c r="A1203" s="99" t="s">
        <v>822</v>
      </c>
      <c r="B1203" s="91"/>
      <c r="C1203" s="21" t="s">
        <v>4</v>
      </c>
      <c r="D1203" s="12">
        <v>62</v>
      </c>
      <c r="E1203" s="12">
        <v>0</v>
      </c>
      <c r="F1203" s="12">
        <v>0</v>
      </c>
      <c r="G1203" s="12">
        <v>0</v>
      </c>
      <c r="H1203" s="12">
        <v>120</v>
      </c>
      <c r="I1203" s="13">
        <v>30</v>
      </c>
      <c r="J1203" s="13">
        <v>60</v>
      </c>
      <c r="K1203" s="13">
        <v>48</v>
      </c>
      <c r="L1203" s="13">
        <v>48</v>
      </c>
      <c r="M1203" s="13">
        <v>0</v>
      </c>
      <c r="N1203" s="14">
        <f>D1203*$D$12</f>
        <v>65.72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127.2</v>
      </c>
      <c r="S1203" s="14">
        <f>(N1203/100)*(I1203*$I$12)+(N1203/100)*(J1203*$J$12)</f>
        <v>59.148000000000003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170.95679999999999</v>
      </c>
      <c r="X1203" s="14">
        <f t="shared" si="407"/>
        <v>124.86799999999999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298.15679999999998</v>
      </c>
      <c r="AC1203" s="15">
        <f t="shared" si="413"/>
        <v>423</v>
      </c>
      <c r="AD1203" s="48">
        <f>(ROUND(AC1203-AC1194,1)/AC1194)</f>
        <v>5.0931677018633541E-2</v>
      </c>
      <c r="AE1203" s="113"/>
      <c r="AF1203" s="60"/>
      <c r="AH1203" s="20"/>
    </row>
    <row r="1204" spans="1:34">
      <c r="A1204" s="99" t="s">
        <v>823</v>
      </c>
      <c r="B1204" s="91"/>
      <c r="C1204" s="21" t="s">
        <v>326</v>
      </c>
      <c r="D1204" s="12">
        <v>125</v>
      </c>
      <c r="E1204" s="12">
        <v>0</v>
      </c>
      <c r="F1204" s="12">
        <v>0</v>
      </c>
      <c r="G1204" s="12">
        <v>0</v>
      </c>
      <c r="H1204" s="12">
        <v>0</v>
      </c>
      <c r="I1204" s="13">
        <v>30</v>
      </c>
      <c r="J1204" s="13">
        <v>60</v>
      </c>
      <c r="K1204" s="13">
        <v>0</v>
      </c>
      <c r="L1204" s="13">
        <v>0</v>
      </c>
      <c r="M1204" s="13">
        <v>80</v>
      </c>
      <c r="N1204" s="14">
        <f>D1204*$D$13</f>
        <v>132.5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331.25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463.75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463.8</v>
      </c>
      <c r="AD1204" s="48">
        <f>(ROUND(AC1204-AC1194,1)/AC1194)</f>
        <v>0.15229813664596273</v>
      </c>
      <c r="AE1204" s="113"/>
      <c r="AF1204" s="60"/>
      <c r="AH1204" s="20"/>
    </row>
    <row r="1205" spans="1:34">
      <c r="A1205" s="99" t="s">
        <v>824</v>
      </c>
      <c r="B1205" s="91"/>
      <c r="C1205" s="21" t="s">
        <v>327</v>
      </c>
      <c r="D1205" s="12">
        <v>125</v>
      </c>
      <c r="E1205" s="12">
        <v>0</v>
      </c>
      <c r="F1205" s="12">
        <v>0</v>
      </c>
      <c r="G1205" s="12">
        <v>0</v>
      </c>
      <c r="H1205" s="12">
        <v>0</v>
      </c>
      <c r="I1205" s="13">
        <v>30</v>
      </c>
      <c r="J1205" s="13">
        <v>60</v>
      </c>
      <c r="K1205" s="13">
        <v>80</v>
      </c>
      <c r="L1205" s="13">
        <v>0</v>
      </c>
      <c r="M1205" s="13">
        <v>0</v>
      </c>
      <c r="N1205" s="14">
        <f>D1205*$D$14</f>
        <v>132.5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331.25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463.75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463.8</v>
      </c>
      <c r="AD1205" s="48">
        <f>(ROUND(AC1205-AC1194,1)/AC1194)</f>
        <v>0.15229813664596273</v>
      </c>
      <c r="AE1205" s="113"/>
      <c r="AF1205" s="60"/>
      <c r="AH1205" s="20"/>
    </row>
    <row r="1206" spans="1:34">
      <c r="A1206" s="99"/>
      <c r="B1206" s="91"/>
      <c r="C1206" s="21" t="s">
        <v>328</v>
      </c>
      <c r="D1206" s="12">
        <v>125</v>
      </c>
      <c r="E1206" s="12">
        <v>0</v>
      </c>
      <c r="F1206" s="12">
        <v>0</v>
      </c>
      <c r="G1206" s="12">
        <v>0</v>
      </c>
      <c r="H1206" s="12">
        <v>0</v>
      </c>
      <c r="I1206" s="13">
        <v>30</v>
      </c>
      <c r="J1206" s="13">
        <v>60</v>
      </c>
      <c r="K1206" s="13">
        <v>0</v>
      </c>
      <c r="L1206" s="13">
        <v>80</v>
      </c>
      <c r="M1206" s="13">
        <v>0</v>
      </c>
      <c r="N1206" s="14">
        <f>D1206*$D$15</f>
        <v>132.5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331.25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463.75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463.8</v>
      </c>
      <c r="AD1206" s="48">
        <f>(ROUND(AC1206-AC1194,1)/AC1194)</f>
        <v>0.15229813664596273</v>
      </c>
      <c r="AE1206" s="113"/>
      <c r="AF1206" s="60"/>
      <c r="AH1206" s="20"/>
    </row>
    <row r="1207" spans="1:34">
      <c r="A1207" s="99"/>
      <c r="B1207" s="91"/>
      <c r="C1207" s="21" t="s">
        <v>324</v>
      </c>
      <c r="D1207" s="12">
        <v>125</v>
      </c>
      <c r="E1207" s="12">
        <v>0</v>
      </c>
      <c r="F1207" s="12">
        <v>0</v>
      </c>
      <c r="G1207" s="12">
        <v>0</v>
      </c>
      <c r="H1207" s="12">
        <v>0</v>
      </c>
      <c r="I1207" s="13">
        <v>30</v>
      </c>
      <c r="J1207" s="13">
        <v>85</v>
      </c>
      <c r="K1207" s="13">
        <v>0</v>
      </c>
      <c r="L1207" s="13">
        <v>0</v>
      </c>
      <c r="M1207" s="13">
        <v>0</v>
      </c>
      <c r="N1207" s="14">
        <f>D1207*$D$16</f>
        <v>132.5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321.3125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453.8125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453.8</v>
      </c>
      <c r="AD1207" s="48">
        <f>(ROUND(AC1207-AC1194,1)/AC1194)</f>
        <v>0.12745341614906833</v>
      </c>
      <c r="AE1207" s="113"/>
      <c r="AF1207" s="60"/>
      <c r="AH1207" s="20"/>
    </row>
    <row r="1208" spans="1:34">
      <c r="A1208" s="99"/>
      <c r="B1208" s="91"/>
      <c r="C1208" s="21" t="s">
        <v>325</v>
      </c>
      <c r="D1208" s="12">
        <v>125</v>
      </c>
      <c r="E1208" s="12">
        <v>0</v>
      </c>
      <c r="F1208" s="12">
        <v>0</v>
      </c>
      <c r="G1208" s="12">
        <v>0</v>
      </c>
      <c r="H1208" s="12">
        <v>0</v>
      </c>
      <c r="I1208" s="13">
        <v>62</v>
      </c>
      <c r="J1208" s="13">
        <v>60</v>
      </c>
      <c r="K1208" s="13">
        <v>0</v>
      </c>
      <c r="L1208" s="13">
        <v>0</v>
      </c>
      <c r="M1208" s="13">
        <v>0</v>
      </c>
      <c r="N1208" s="14">
        <f>D1208*$D$17</f>
        <v>132.5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284.875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417.375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417.4</v>
      </c>
      <c r="AD1208" s="48">
        <f>(ROUND(AC1208-AC1194,1)/AC1194)</f>
        <v>3.7018633540372672E-2</v>
      </c>
      <c r="AE1208" s="113" t="s">
        <v>790</v>
      </c>
      <c r="AF1208" s="60"/>
      <c r="AH1208" s="20"/>
    </row>
    <row r="1209" spans="1:34">
      <c r="A1209" s="106" t="s">
        <v>0</v>
      </c>
      <c r="B1209" s="92" t="s">
        <v>972</v>
      </c>
      <c r="C1209" s="50" t="s">
        <v>241</v>
      </c>
      <c r="D1209" s="11">
        <v>100</v>
      </c>
      <c r="E1209" s="11">
        <v>0</v>
      </c>
      <c r="F1209" s="11">
        <v>0</v>
      </c>
      <c r="G1209" s="11">
        <v>60</v>
      </c>
      <c r="H1209" s="11">
        <v>0</v>
      </c>
      <c r="I1209" s="51">
        <v>40</v>
      </c>
      <c r="J1209" s="51">
        <v>40</v>
      </c>
      <c r="K1209" s="51">
        <v>0</v>
      </c>
      <c r="L1209" s="51">
        <v>20</v>
      </c>
      <c r="M1209" s="51">
        <v>0</v>
      </c>
      <c r="N1209" s="52">
        <f>D1209*$D$3</f>
        <v>114.99999999999999</v>
      </c>
      <c r="O1209" s="52">
        <f>E1209*$E$3</f>
        <v>0</v>
      </c>
      <c r="P1209" s="52">
        <f>F1209*$F$3</f>
        <v>0</v>
      </c>
      <c r="Q1209" s="52">
        <f>G1209*$G$3</f>
        <v>69</v>
      </c>
      <c r="R1209" s="52">
        <f>H1209*$H$3</f>
        <v>0</v>
      </c>
      <c r="S1209" s="52">
        <f>(N1209/100)*(I1209*$I$3)+(N1209/100)*(J1209*$J$3)</f>
        <v>184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27.599999999999998</v>
      </c>
      <c r="W1209" s="52">
        <f>(R1209/100)*(K1209*$K$3)+(R1209/100)*(L1209*$L$3)</f>
        <v>0</v>
      </c>
      <c r="X1209" s="52">
        <f t="shared" ref="X1209:X1223" si="415">N1209+S1209</f>
        <v>299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96.6</v>
      </c>
      <c r="AB1209" s="52">
        <f t="shared" si="414"/>
        <v>0</v>
      </c>
      <c r="AC1209" s="53">
        <f>ROUND(X1209+Y1209+Z1209+AA1209+AB1209,1)</f>
        <v>395.6</v>
      </c>
      <c r="AD1209" s="58"/>
      <c r="AE1209" s="113"/>
      <c r="AF1209" s="60"/>
      <c r="AH1209" s="20"/>
    </row>
    <row r="1210" spans="1:34">
      <c r="A1210" s="99" t="s">
        <v>791</v>
      </c>
      <c r="B1210" s="93">
        <v>20</v>
      </c>
      <c r="C1210" s="21" t="s">
        <v>323</v>
      </c>
      <c r="D1210" s="12">
        <v>100</v>
      </c>
      <c r="E1210" s="12">
        <v>0</v>
      </c>
      <c r="F1210" s="12">
        <v>0</v>
      </c>
      <c r="G1210" s="12">
        <v>60</v>
      </c>
      <c r="H1210" s="12">
        <v>0</v>
      </c>
      <c r="I1210" s="13">
        <v>65</v>
      </c>
      <c r="J1210" s="13">
        <v>65</v>
      </c>
      <c r="K1210" s="13">
        <v>0</v>
      </c>
      <c r="L1210" s="13">
        <v>20</v>
      </c>
      <c r="M1210" s="13">
        <v>0</v>
      </c>
      <c r="N1210" s="14">
        <f>D1210*$D$4</f>
        <v>106</v>
      </c>
      <c r="O1210" s="14">
        <f>E1210*$E$4</f>
        <v>0</v>
      </c>
      <c r="P1210" s="14">
        <f>F1210*$F$4</f>
        <v>0</v>
      </c>
      <c r="Q1210" s="14">
        <f>G1210*$G$4</f>
        <v>63.6</v>
      </c>
      <c r="R1210" s="14">
        <f>H1210*$H$4</f>
        <v>0</v>
      </c>
      <c r="S1210" s="14">
        <f>(N1210/100)*(I1210*$I$4)+(N1210/100)*(J1210*$J$4)</f>
        <v>275.60000000000002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25.44</v>
      </c>
      <c r="W1210" s="14">
        <f>(R1210/100)*(K1210*$K$4)+(R1210/100)*(L1210*$L$4)</f>
        <v>0</v>
      </c>
      <c r="X1210" s="14">
        <f t="shared" si="415"/>
        <v>381.6</v>
      </c>
      <c r="Y1210" s="14">
        <f t="shared" si="416"/>
        <v>0</v>
      </c>
      <c r="Z1210" s="14">
        <f t="shared" si="417"/>
        <v>0</v>
      </c>
      <c r="AA1210" s="14">
        <f t="shared" si="418"/>
        <v>89.04</v>
      </c>
      <c r="AB1210" s="14">
        <f>R1210+W1210</f>
        <v>0</v>
      </c>
      <c r="AC1210" s="15">
        <f>ROUND(X1210+Y1210+Z1210+AA1210+AB1210,1)</f>
        <v>470.6</v>
      </c>
      <c r="AD1210" s="48">
        <f>(ROUND(AC1210-AC1209,1)/AC1209)</f>
        <v>0.1895854398382204</v>
      </c>
      <c r="AE1210" s="113"/>
      <c r="AF1210" s="60"/>
      <c r="AH1210" s="20"/>
    </row>
    <row r="1211" spans="1:34">
      <c r="A1211" s="99" t="s">
        <v>792</v>
      </c>
      <c r="B1211" s="93">
        <v>15</v>
      </c>
      <c r="C1211" s="21" t="s">
        <v>825</v>
      </c>
      <c r="D1211" s="12">
        <v>100</v>
      </c>
      <c r="E1211" s="12">
        <v>0</v>
      </c>
      <c r="F1211" s="12">
        <v>0</v>
      </c>
      <c r="G1211" s="12">
        <v>60</v>
      </c>
      <c r="H1211" s="12">
        <v>0</v>
      </c>
      <c r="I1211" s="13">
        <v>40</v>
      </c>
      <c r="J1211" s="13">
        <v>40</v>
      </c>
      <c r="K1211" s="13">
        <v>0</v>
      </c>
      <c r="L1211" s="13">
        <v>20</v>
      </c>
      <c r="M1211" s="13">
        <v>0</v>
      </c>
      <c r="N1211" s="14">
        <f>D1211*$D$5</f>
        <v>114.99999999999999</v>
      </c>
      <c r="O1211" s="14">
        <f>E1211*$E$5</f>
        <v>0</v>
      </c>
      <c r="P1211" s="14">
        <f>F1211*$F$5</f>
        <v>0</v>
      </c>
      <c r="Q1211" s="14">
        <f>G1211*$G$5</f>
        <v>69</v>
      </c>
      <c r="R1211" s="14">
        <f>H1211*$H$5</f>
        <v>0</v>
      </c>
      <c r="S1211" s="14">
        <f>(N1211/100)*(I1211*$I$5)+(N1211/100)*(J1211*$J$5)</f>
        <v>184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27.599999999999998</v>
      </c>
      <c r="W1211" s="14">
        <f>(R1211/100)*(K1211*$K$5)+(R1211/100)*(L1211*$L$5)</f>
        <v>0</v>
      </c>
      <c r="X1211" s="14">
        <f t="shared" si="415"/>
        <v>299</v>
      </c>
      <c r="Y1211" s="14">
        <f t="shared" si="416"/>
        <v>0</v>
      </c>
      <c r="Z1211" s="14">
        <f t="shared" si="417"/>
        <v>0</v>
      </c>
      <c r="AA1211" s="14">
        <f t="shared" si="418"/>
        <v>96.6</v>
      </c>
      <c r="AB1211" s="14">
        <f>R1211+W1211</f>
        <v>0</v>
      </c>
      <c r="AC1211" s="15">
        <f t="shared" ref="AC1211:AC1223" si="419">ROUND(X1211+Y1211+Z1211+AA1211+AB1211,1)</f>
        <v>395.6</v>
      </c>
      <c r="AD1211" s="48">
        <f>(ROUND(AC1211-AC1209,1)/AC1209)</f>
        <v>0</v>
      </c>
      <c r="AE1211" s="113"/>
      <c r="AF1211" s="60"/>
      <c r="AH1211" s="20"/>
    </row>
    <row r="1212" spans="1:34">
      <c r="A1212" s="99" t="s">
        <v>793</v>
      </c>
      <c r="B1212" s="93">
        <v>0</v>
      </c>
      <c r="C1212" s="21" t="s">
        <v>336</v>
      </c>
      <c r="D1212" s="12">
        <v>100</v>
      </c>
      <c r="E1212" s="12">
        <v>0</v>
      </c>
      <c r="F1212" s="12">
        <v>0</v>
      </c>
      <c r="G1212" s="12">
        <v>60</v>
      </c>
      <c r="H1212" s="12">
        <v>0</v>
      </c>
      <c r="I1212" s="13">
        <v>40</v>
      </c>
      <c r="J1212" s="13">
        <v>40</v>
      </c>
      <c r="K1212" s="13">
        <v>0</v>
      </c>
      <c r="L1212" s="13">
        <v>20</v>
      </c>
      <c r="M1212" s="13">
        <v>0</v>
      </c>
      <c r="N1212" s="14">
        <f>D1212*$D$6</f>
        <v>114.99999999999999</v>
      </c>
      <c r="O1212" s="14">
        <f>E1212*$E$6</f>
        <v>0</v>
      </c>
      <c r="P1212" s="14">
        <f>F1212*$F$6</f>
        <v>0</v>
      </c>
      <c r="Q1212" s="14">
        <f>G1212*$G$6</f>
        <v>69</v>
      </c>
      <c r="R1212" s="14">
        <f>H1212*$H$6</f>
        <v>0</v>
      </c>
      <c r="S1212" s="14">
        <f>(N1212/100)*(I1212*$I$6)+(N1212/100)*(J1212*$J$6)</f>
        <v>184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27.599999999999998</v>
      </c>
      <c r="W1212" s="14">
        <f>(R1212/100)*(K1212*$K$6)+(R1212/100)*(L1212*$L$6)</f>
        <v>0</v>
      </c>
      <c r="X1212" s="14">
        <f t="shared" si="415"/>
        <v>299</v>
      </c>
      <c r="Y1212" s="14">
        <f t="shared" si="416"/>
        <v>0</v>
      </c>
      <c r="Z1212" s="14">
        <f t="shared" si="417"/>
        <v>0</v>
      </c>
      <c r="AA1212" s="14">
        <f t="shared" si="418"/>
        <v>96.6</v>
      </c>
      <c r="AB1212" s="14">
        <f t="shared" ref="AB1212:AB1223" si="420">R1212+W1212</f>
        <v>0</v>
      </c>
      <c r="AC1212" s="15">
        <f t="shared" si="419"/>
        <v>395.6</v>
      </c>
      <c r="AD1212" s="48">
        <f>(ROUND(AC1212-AC1209,1)/AC1209)</f>
        <v>0</v>
      </c>
      <c r="AE1212" s="113"/>
      <c r="AF1212" s="60"/>
      <c r="AH1212" s="20"/>
    </row>
    <row r="1213" spans="1:34">
      <c r="A1213" s="99" t="s">
        <v>794</v>
      </c>
      <c r="B1213" s="93">
        <v>32</v>
      </c>
      <c r="C1213" s="21" t="s">
        <v>337</v>
      </c>
      <c r="D1213" s="12">
        <v>100</v>
      </c>
      <c r="E1213" s="12">
        <v>0</v>
      </c>
      <c r="F1213" s="12">
        <v>0</v>
      </c>
      <c r="G1213" s="12">
        <v>60</v>
      </c>
      <c r="H1213" s="12">
        <v>0</v>
      </c>
      <c r="I1213" s="13">
        <v>40</v>
      </c>
      <c r="J1213" s="13">
        <v>40</v>
      </c>
      <c r="K1213" s="13">
        <v>0</v>
      </c>
      <c r="L1213" s="13">
        <v>20</v>
      </c>
      <c r="M1213" s="13">
        <v>0</v>
      </c>
      <c r="N1213" s="14">
        <f>D1213*$D$7</f>
        <v>114.99999999999999</v>
      </c>
      <c r="O1213" s="14">
        <f>E1213*$E$7</f>
        <v>0</v>
      </c>
      <c r="P1213" s="14">
        <f>F1213*$F$7</f>
        <v>0</v>
      </c>
      <c r="Q1213" s="14">
        <f>G1213*$G$7</f>
        <v>69</v>
      </c>
      <c r="R1213" s="14">
        <f>H1213*$H$7</f>
        <v>0</v>
      </c>
      <c r="S1213" s="14">
        <f>(N1213/100)*(I1213*$I$7)+(N1213/100)*(J1213*$J$7)</f>
        <v>184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27.599999999999998</v>
      </c>
      <c r="W1213" s="14">
        <f>(R1213/100)*(K1213*$K$7)+(R1213/100)*(L1213*$L$7)</f>
        <v>0</v>
      </c>
      <c r="X1213" s="14">
        <f t="shared" si="415"/>
        <v>299</v>
      </c>
      <c r="Y1213" s="14">
        <f t="shared" si="416"/>
        <v>0</v>
      </c>
      <c r="Z1213" s="14">
        <f t="shared" si="417"/>
        <v>0</v>
      </c>
      <c r="AA1213" s="14">
        <f t="shared" si="418"/>
        <v>96.6</v>
      </c>
      <c r="AB1213" s="14">
        <f t="shared" si="420"/>
        <v>0</v>
      </c>
      <c r="AC1213" s="15">
        <f t="shared" si="419"/>
        <v>395.6</v>
      </c>
      <c r="AD1213" s="48">
        <f>(ROUND(AC1213-AC1209,1)/AC1209)</f>
        <v>0</v>
      </c>
      <c r="AE1213" s="113"/>
      <c r="AF1213" s="60"/>
      <c r="AH1213" s="20"/>
    </row>
    <row r="1214" spans="1:34">
      <c r="A1214" s="99" t="s">
        <v>644</v>
      </c>
      <c r="B1214" s="93"/>
      <c r="C1214" s="21" t="s">
        <v>338</v>
      </c>
      <c r="D1214" s="12">
        <v>100</v>
      </c>
      <c r="E1214" s="12">
        <v>0</v>
      </c>
      <c r="F1214" s="12">
        <v>0</v>
      </c>
      <c r="G1214" s="12">
        <v>60</v>
      </c>
      <c r="H1214" s="12">
        <v>0</v>
      </c>
      <c r="I1214" s="13">
        <v>40</v>
      </c>
      <c r="J1214" s="13">
        <v>40</v>
      </c>
      <c r="K1214" s="13">
        <v>0</v>
      </c>
      <c r="L1214" s="13">
        <v>20</v>
      </c>
      <c r="M1214" s="13">
        <v>0</v>
      </c>
      <c r="N1214" s="14">
        <f>D1214*$D$8</f>
        <v>114.99999999999999</v>
      </c>
      <c r="O1214" s="14">
        <f>E1214*$E$8</f>
        <v>0</v>
      </c>
      <c r="P1214" s="14">
        <f>F1214*$F$8</f>
        <v>0</v>
      </c>
      <c r="Q1214" s="14">
        <f>G1214*$G$8</f>
        <v>69</v>
      </c>
      <c r="R1214" s="14">
        <f>H1214*$H$8</f>
        <v>0</v>
      </c>
      <c r="S1214" s="14">
        <f>(N1214/100)*(I1214*$I$8)+(N1214/100)*(J1214*$J$8)</f>
        <v>184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27.599999999999998</v>
      </c>
      <c r="W1214" s="14">
        <f>(R1214/100)*(K1214*$K$8)+(R1214/100)*(L1214*$L$8)</f>
        <v>0</v>
      </c>
      <c r="X1214" s="14">
        <f t="shared" si="415"/>
        <v>299</v>
      </c>
      <c r="Y1214" s="14">
        <f t="shared" si="416"/>
        <v>0</v>
      </c>
      <c r="Z1214" s="14">
        <f t="shared" si="417"/>
        <v>0</v>
      </c>
      <c r="AA1214" s="14">
        <f t="shared" si="418"/>
        <v>96.6</v>
      </c>
      <c r="AB1214" s="14">
        <f t="shared" si="420"/>
        <v>0</v>
      </c>
      <c r="AC1214" s="15">
        <f t="shared" si="419"/>
        <v>395.6</v>
      </c>
      <c r="AD1214" s="48">
        <f>(ROUND(AC1214-AC1209,1)/AC1209)</f>
        <v>0</v>
      </c>
      <c r="AE1214" s="113"/>
      <c r="AF1214" s="60"/>
      <c r="AH1214" s="20"/>
    </row>
    <row r="1215" spans="1:34">
      <c r="A1215" s="99" t="s">
        <v>585</v>
      </c>
      <c r="B1215" s="93"/>
      <c r="C1215" s="21" t="s">
        <v>1</v>
      </c>
      <c r="D1215" s="12">
        <v>50</v>
      </c>
      <c r="E1215" s="12">
        <v>100</v>
      </c>
      <c r="F1215" s="12">
        <v>0</v>
      </c>
      <c r="G1215" s="12">
        <v>0</v>
      </c>
      <c r="H1215" s="12">
        <v>0</v>
      </c>
      <c r="I1215" s="13">
        <v>40</v>
      </c>
      <c r="J1215" s="13">
        <v>40</v>
      </c>
      <c r="K1215" s="13">
        <v>160</v>
      </c>
      <c r="L1215" s="13">
        <v>0</v>
      </c>
      <c r="M1215" s="13">
        <v>0</v>
      </c>
      <c r="N1215" s="14">
        <f>D1215*$D$9</f>
        <v>53</v>
      </c>
      <c r="O1215" s="14">
        <f>E1215*$E$9</f>
        <v>106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42.400000000000006</v>
      </c>
      <c r="T1215" s="14">
        <f>(O1215/100)*(K1215*$K$9)</f>
        <v>237.44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95.4</v>
      </c>
      <c r="Y1215" s="14">
        <f t="shared" si="416"/>
        <v>343.44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438.8</v>
      </c>
      <c r="AD1215" s="48">
        <f>(ROUND(AC1215-AC1209,1)/AC1209)</f>
        <v>0.10920121334681497</v>
      </c>
      <c r="AE1215" s="113"/>
      <c r="AF1215" s="60"/>
      <c r="AH1215" s="20"/>
    </row>
    <row r="1216" spans="1:34">
      <c r="A1216" s="99" t="s">
        <v>820</v>
      </c>
      <c r="B1216" s="93"/>
      <c r="C1216" s="21" t="s">
        <v>2</v>
      </c>
      <c r="D1216" s="12">
        <v>50</v>
      </c>
      <c r="E1216" s="12">
        <v>0</v>
      </c>
      <c r="F1216" s="12">
        <v>100</v>
      </c>
      <c r="G1216" s="12">
        <v>0</v>
      </c>
      <c r="H1216" s="12">
        <v>0</v>
      </c>
      <c r="I1216" s="13">
        <v>40</v>
      </c>
      <c r="J1216" s="13">
        <v>40</v>
      </c>
      <c r="K1216" s="13">
        <v>80</v>
      </c>
      <c r="L1216" s="13">
        <v>80</v>
      </c>
      <c r="M1216" s="13">
        <v>0</v>
      </c>
      <c r="N1216" s="14">
        <f>D1216*$D$10</f>
        <v>53</v>
      </c>
      <c r="O1216" s="14">
        <f>E1216*$E$10</f>
        <v>0</v>
      </c>
      <c r="P1216" s="14">
        <f>F1216*$F$10</f>
        <v>106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42.400000000000006</v>
      </c>
      <c r="T1216" s="14">
        <f>(O1216/100)*(K1216*$J$10)</f>
        <v>0</v>
      </c>
      <c r="U1216" s="14">
        <f>(P1216/100)*(K1216*$K$10)+(P1216/100)*(L1216*$L$10)</f>
        <v>237.44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95.4</v>
      </c>
      <c r="Y1216" s="14">
        <f t="shared" si="416"/>
        <v>0</v>
      </c>
      <c r="Z1216" s="14">
        <f t="shared" si="417"/>
        <v>343.44</v>
      </c>
      <c r="AA1216" s="14">
        <f t="shared" si="418"/>
        <v>0</v>
      </c>
      <c r="AB1216" s="14">
        <f t="shared" si="420"/>
        <v>0</v>
      </c>
      <c r="AC1216" s="15">
        <f t="shared" si="419"/>
        <v>438.8</v>
      </c>
      <c r="AD1216" s="48">
        <f>(ROUND(AC1216-AC1209,1)/AC1209)</f>
        <v>0.10920121334681497</v>
      </c>
      <c r="AE1216" s="113"/>
      <c r="AF1216" s="60"/>
      <c r="AH1216" s="20"/>
    </row>
    <row r="1217" spans="1:34">
      <c r="A1217" s="99" t="s">
        <v>821</v>
      </c>
      <c r="B1217" s="93"/>
      <c r="C1217" s="21" t="s">
        <v>3</v>
      </c>
      <c r="D1217" s="12">
        <v>50</v>
      </c>
      <c r="E1217" s="12">
        <v>0</v>
      </c>
      <c r="F1217" s="12">
        <v>0</v>
      </c>
      <c r="G1217" s="12">
        <v>100</v>
      </c>
      <c r="H1217" s="12">
        <v>0</v>
      </c>
      <c r="I1217" s="13">
        <v>40</v>
      </c>
      <c r="J1217" s="13">
        <v>40</v>
      </c>
      <c r="K1217" s="13">
        <v>0</v>
      </c>
      <c r="L1217" s="13">
        <v>180</v>
      </c>
      <c r="M1217" s="13">
        <v>0</v>
      </c>
      <c r="N1217" s="14">
        <f>D1217*$D$11</f>
        <v>53</v>
      </c>
      <c r="O1217" s="14">
        <f>E1217*$E$11</f>
        <v>0</v>
      </c>
      <c r="P1217" s="14">
        <f>F1217*$F$11</f>
        <v>0</v>
      </c>
      <c r="Q1217" s="14">
        <f>G1217*$G$11</f>
        <v>106</v>
      </c>
      <c r="R1217" s="14">
        <f>H1217*$H$11</f>
        <v>0</v>
      </c>
      <c r="S1217" s="14">
        <f>(N1217/100)*(I1217*$I$11)+(N1217/100)*(J1217*$J$11)</f>
        <v>42.400000000000006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267.12</v>
      </c>
      <c r="W1217" s="14">
        <f>(R1217/100)*(K1217*$K$11)+(R1217/100)*(L1217*$L$11)</f>
        <v>0</v>
      </c>
      <c r="X1217" s="14">
        <f t="shared" si="415"/>
        <v>95.4</v>
      </c>
      <c r="Y1217" s="14">
        <f t="shared" si="416"/>
        <v>0</v>
      </c>
      <c r="Z1217" s="14">
        <f t="shared" si="417"/>
        <v>0</v>
      </c>
      <c r="AA1217" s="14">
        <f t="shared" si="418"/>
        <v>373.12</v>
      </c>
      <c r="AB1217" s="14">
        <f t="shared" si="420"/>
        <v>0</v>
      </c>
      <c r="AC1217" s="15">
        <f t="shared" si="419"/>
        <v>468.5</v>
      </c>
      <c r="AD1217" s="48">
        <f>(ROUND(AC1217-AC1209,1)/AC1209)</f>
        <v>0.18427704752275026</v>
      </c>
      <c r="AE1217" s="113"/>
      <c r="AF1217" s="60"/>
      <c r="AH1217" s="20"/>
    </row>
    <row r="1218" spans="1:34">
      <c r="A1218" s="99" t="s">
        <v>822</v>
      </c>
      <c r="B1218" s="93"/>
      <c r="C1218" s="21" t="s">
        <v>4</v>
      </c>
      <c r="D1218" s="12">
        <v>50</v>
      </c>
      <c r="E1218" s="12">
        <v>0</v>
      </c>
      <c r="F1218" s="12">
        <v>0</v>
      </c>
      <c r="G1218" s="12">
        <v>0</v>
      </c>
      <c r="H1218" s="12">
        <v>100</v>
      </c>
      <c r="I1218" s="13">
        <v>40</v>
      </c>
      <c r="J1218" s="13">
        <v>40</v>
      </c>
      <c r="K1218" s="13">
        <v>80</v>
      </c>
      <c r="L1218" s="13">
        <v>80</v>
      </c>
      <c r="M1218" s="13">
        <v>0</v>
      </c>
      <c r="N1218" s="14">
        <f>D1218*$D$12</f>
        <v>53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106</v>
      </c>
      <c r="S1218" s="14">
        <f>(N1218/100)*(I1218*$I$12)+(N1218/100)*(J1218*$J$12)</f>
        <v>42.400000000000006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237.44</v>
      </c>
      <c r="X1218" s="14">
        <f t="shared" si="415"/>
        <v>95.4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343.44</v>
      </c>
      <c r="AC1218" s="15">
        <f t="shared" si="419"/>
        <v>438.8</v>
      </c>
      <c r="AD1218" s="48">
        <f>(ROUND(AC1218-AC1209,1)/AC1209)</f>
        <v>0.10920121334681497</v>
      </c>
      <c r="AE1218" s="113"/>
      <c r="AF1218" s="60"/>
      <c r="AH1218" s="20"/>
    </row>
    <row r="1219" spans="1:34">
      <c r="A1219" s="99" t="s">
        <v>823</v>
      </c>
      <c r="B1219" s="93"/>
      <c r="C1219" s="21" t="s">
        <v>326</v>
      </c>
      <c r="D1219" s="12">
        <v>100</v>
      </c>
      <c r="E1219" s="12">
        <v>0</v>
      </c>
      <c r="F1219" s="12">
        <v>0</v>
      </c>
      <c r="G1219" s="12">
        <v>60</v>
      </c>
      <c r="H1219" s="12">
        <v>0</v>
      </c>
      <c r="I1219" s="13">
        <v>40</v>
      </c>
      <c r="J1219" s="13">
        <v>40</v>
      </c>
      <c r="K1219" s="13">
        <v>0</v>
      </c>
      <c r="L1219" s="13">
        <v>0</v>
      </c>
      <c r="M1219" s="13">
        <v>50</v>
      </c>
      <c r="N1219" s="14">
        <f>D1219*$D$13</f>
        <v>106</v>
      </c>
      <c r="O1219" s="14">
        <f>E1219*$E$13</f>
        <v>0</v>
      </c>
      <c r="P1219" s="14">
        <f>F1219*$F$13</f>
        <v>0</v>
      </c>
      <c r="Q1219" s="14">
        <f>G1219*$G$13</f>
        <v>63.6</v>
      </c>
      <c r="R1219" s="14">
        <f>H1219*$H$13</f>
        <v>0</v>
      </c>
      <c r="S1219" s="14">
        <f>(N1219/100)*(I1219*$I$13)+(N1219/100)*(J1219*$J$13)+(N1219/100)*(M1219*$M$13)</f>
        <v>190.8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63.6</v>
      </c>
      <c r="W1219" s="14">
        <f>(R1219/100)*(K1219*$K$13)+(R1219/100)*(L1219*$L$13)+(R1219/100)*(M1219*$M$13)</f>
        <v>0</v>
      </c>
      <c r="X1219" s="14">
        <f>N1219+S1219</f>
        <v>296.8</v>
      </c>
      <c r="Y1219" s="14">
        <f t="shared" si="416"/>
        <v>0</v>
      </c>
      <c r="Z1219" s="14">
        <f t="shared" si="417"/>
        <v>0</v>
      </c>
      <c r="AA1219" s="14">
        <f t="shared" si="418"/>
        <v>127.2</v>
      </c>
      <c r="AB1219" s="14">
        <f t="shared" si="420"/>
        <v>0</v>
      </c>
      <c r="AC1219" s="15">
        <f t="shared" si="419"/>
        <v>424</v>
      </c>
      <c r="AD1219" s="48">
        <f>(ROUND(AC1219-AC1209,1)/AC1209)</f>
        <v>7.1789686552072796E-2</v>
      </c>
      <c r="AE1219" s="113"/>
      <c r="AF1219" s="60"/>
      <c r="AH1219" s="20"/>
    </row>
    <row r="1220" spans="1:34">
      <c r="A1220" s="99" t="s">
        <v>824</v>
      </c>
      <c r="B1220" s="93"/>
      <c r="C1220" s="21" t="s">
        <v>327</v>
      </c>
      <c r="D1220" s="12">
        <v>100</v>
      </c>
      <c r="E1220" s="12">
        <v>0</v>
      </c>
      <c r="F1220" s="12">
        <v>0</v>
      </c>
      <c r="G1220" s="12">
        <v>0</v>
      </c>
      <c r="H1220" s="12">
        <v>0</v>
      </c>
      <c r="I1220" s="13">
        <v>40</v>
      </c>
      <c r="J1220" s="13">
        <v>40</v>
      </c>
      <c r="K1220" s="13">
        <v>120</v>
      </c>
      <c r="L1220" s="13">
        <v>0</v>
      </c>
      <c r="M1220" s="13">
        <v>0</v>
      </c>
      <c r="N1220" s="14">
        <f>D1220*$D$14</f>
        <v>106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339.20000000000005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445.20000000000005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445.2</v>
      </c>
      <c r="AD1220" s="48">
        <f>(ROUND(AC1220-AC1209,1)/AC1209)</f>
        <v>0.12537917087967643</v>
      </c>
      <c r="AE1220" s="113"/>
      <c r="AF1220" s="60"/>
      <c r="AH1220" s="20"/>
    </row>
    <row r="1221" spans="1:34">
      <c r="A1221" s="99"/>
      <c r="B1221" s="93"/>
      <c r="C1221" s="21" t="s">
        <v>328</v>
      </c>
      <c r="D1221" s="12">
        <v>100</v>
      </c>
      <c r="E1221" s="12">
        <v>0</v>
      </c>
      <c r="F1221" s="12">
        <v>0</v>
      </c>
      <c r="G1221" s="12">
        <v>0</v>
      </c>
      <c r="H1221" s="12">
        <v>0</v>
      </c>
      <c r="I1221" s="13">
        <v>40</v>
      </c>
      <c r="J1221" s="13">
        <v>40</v>
      </c>
      <c r="K1221" s="13">
        <v>0</v>
      </c>
      <c r="L1221" s="13">
        <v>120</v>
      </c>
      <c r="M1221" s="13">
        <v>0</v>
      </c>
      <c r="N1221" s="14">
        <f>D1221*$D$15</f>
        <v>106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339.20000000000005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445.20000000000005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445.2</v>
      </c>
      <c r="AD1221" s="48">
        <f>(ROUND(AC1221-AC1209,1)/AC1209)</f>
        <v>0.12537917087967643</v>
      </c>
      <c r="AE1221" s="113"/>
      <c r="AF1221" s="60"/>
      <c r="AH1221" s="20"/>
    </row>
    <row r="1222" spans="1:34">
      <c r="A1222" s="99"/>
      <c r="B1222" s="93"/>
      <c r="C1222" s="21" t="s">
        <v>324</v>
      </c>
      <c r="D1222" s="12">
        <v>100</v>
      </c>
      <c r="E1222" s="12">
        <v>0</v>
      </c>
      <c r="F1222" s="12">
        <v>0</v>
      </c>
      <c r="G1222" s="12">
        <v>60</v>
      </c>
      <c r="H1222" s="12">
        <v>0</v>
      </c>
      <c r="I1222" s="13">
        <v>40</v>
      </c>
      <c r="J1222" s="13">
        <v>80</v>
      </c>
      <c r="K1222" s="13">
        <v>0</v>
      </c>
      <c r="L1222" s="13">
        <v>0</v>
      </c>
      <c r="M1222" s="13">
        <v>0</v>
      </c>
      <c r="N1222" s="14">
        <f>D1222*$D$16</f>
        <v>106</v>
      </c>
      <c r="O1222" s="14">
        <f>E1222*$E$16</f>
        <v>0</v>
      </c>
      <c r="P1222" s="14">
        <f>F1222*$F$16</f>
        <v>0</v>
      </c>
      <c r="Q1222" s="14">
        <f>G1222*$G$16</f>
        <v>63.6</v>
      </c>
      <c r="R1222" s="14">
        <f>H1222*$H$16</f>
        <v>0</v>
      </c>
      <c r="S1222" s="14">
        <f>(N1222/100)*(I1222*$I$16)+(N1222/100)*(J1222*$J$16)</f>
        <v>254.4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360.4</v>
      </c>
      <c r="Y1222" s="14">
        <f t="shared" si="416"/>
        <v>0</v>
      </c>
      <c r="Z1222" s="14">
        <f t="shared" si="417"/>
        <v>0</v>
      </c>
      <c r="AA1222" s="14">
        <f t="shared" si="418"/>
        <v>63.6</v>
      </c>
      <c r="AB1222" s="14">
        <f t="shared" si="420"/>
        <v>0</v>
      </c>
      <c r="AC1222" s="15">
        <f t="shared" si="419"/>
        <v>424</v>
      </c>
      <c r="AD1222" s="48">
        <f>(ROUND(AC1222-AC1209,1)/AC1209)</f>
        <v>7.1789686552072796E-2</v>
      </c>
      <c r="AE1222" s="113"/>
      <c r="AF1222" s="60"/>
      <c r="AH1222" s="20"/>
    </row>
    <row r="1223" spans="1:34">
      <c r="A1223" s="99"/>
      <c r="B1223" s="93"/>
      <c r="C1223" s="21" t="s">
        <v>325</v>
      </c>
      <c r="D1223" s="12">
        <v>100</v>
      </c>
      <c r="E1223" s="12">
        <v>0</v>
      </c>
      <c r="F1223" s="12">
        <v>0</v>
      </c>
      <c r="G1223" s="12">
        <v>60</v>
      </c>
      <c r="H1223" s="12">
        <v>0</v>
      </c>
      <c r="I1223" s="13">
        <v>80</v>
      </c>
      <c r="J1223" s="13">
        <v>40</v>
      </c>
      <c r="K1223" s="13">
        <v>0</v>
      </c>
      <c r="L1223" s="13">
        <v>0</v>
      </c>
      <c r="M1223" s="13">
        <v>0</v>
      </c>
      <c r="N1223" s="14">
        <f>D1223*$D$17</f>
        <v>106</v>
      </c>
      <c r="O1223" s="14">
        <f>E1223*$E$17</f>
        <v>0</v>
      </c>
      <c r="P1223" s="14">
        <f>F1223*$F$17</f>
        <v>0</v>
      </c>
      <c r="Q1223" s="14">
        <f>G1223*$G$17</f>
        <v>63.6</v>
      </c>
      <c r="R1223" s="14">
        <f>H1223*$H$17</f>
        <v>0</v>
      </c>
      <c r="S1223" s="14">
        <f>(N1223/100)*(I1223*$I$17)+(N1223/100)*(J1223*$J$17)</f>
        <v>254.4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360.4</v>
      </c>
      <c r="Y1223" s="14">
        <f t="shared" si="416"/>
        <v>0</v>
      </c>
      <c r="Z1223" s="14">
        <f t="shared" si="417"/>
        <v>0</v>
      </c>
      <c r="AA1223" s="14">
        <f t="shared" si="418"/>
        <v>63.6</v>
      </c>
      <c r="AB1223" s="14">
        <f t="shared" si="420"/>
        <v>0</v>
      </c>
      <c r="AC1223" s="15">
        <f t="shared" si="419"/>
        <v>424</v>
      </c>
      <c r="AD1223" s="48">
        <f>(ROUND(AC1223-AC1209,1)/AC1209)</f>
        <v>7.1789686552072796E-2</v>
      </c>
      <c r="AE1223" s="113" t="s">
        <v>790</v>
      </c>
      <c r="AF1223" s="60"/>
      <c r="AH1223" s="20"/>
    </row>
    <row r="1224" spans="1:34">
      <c r="A1224" s="107"/>
      <c r="B1224" s="152" t="s">
        <v>59</v>
      </c>
      <c r="C1224" s="152"/>
      <c r="D1224" s="152"/>
      <c r="E1224" s="152"/>
      <c r="F1224" s="152"/>
      <c r="G1224" s="152"/>
      <c r="H1224" s="152"/>
      <c r="I1224" s="152"/>
      <c r="J1224" s="152"/>
      <c r="K1224" s="152"/>
      <c r="L1224" s="152"/>
      <c r="M1224" s="152"/>
      <c r="N1224" s="152"/>
      <c r="O1224" s="152"/>
      <c r="P1224" s="152"/>
      <c r="Q1224" s="152"/>
      <c r="R1224" s="152"/>
      <c r="S1224" s="152"/>
      <c r="T1224" s="152"/>
      <c r="U1224" s="152"/>
      <c r="V1224" s="152"/>
      <c r="W1224" s="152"/>
      <c r="X1224" s="152"/>
      <c r="Y1224" s="152"/>
      <c r="Z1224" s="152"/>
      <c r="AA1224" s="152"/>
      <c r="AB1224" s="152"/>
      <c r="AC1224" s="18">
        <v>550</v>
      </c>
      <c r="AD1224" s="18"/>
      <c r="AE1224" s="113"/>
      <c r="AF1224" s="60"/>
      <c r="AH1224" s="20"/>
    </row>
    <row r="1225" spans="1:34">
      <c r="A1225" s="106" t="s">
        <v>0</v>
      </c>
      <c r="B1225" s="87" t="s">
        <v>58</v>
      </c>
      <c r="C1225" s="21" t="s">
        <v>242</v>
      </c>
      <c r="D1225" s="12">
        <v>150</v>
      </c>
      <c r="E1225" s="12">
        <v>0</v>
      </c>
      <c r="F1225" s="12">
        <v>0</v>
      </c>
      <c r="G1225" s="12">
        <v>0</v>
      </c>
      <c r="H1225" s="12">
        <v>0</v>
      </c>
      <c r="I1225" s="13">
        <v>70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D1225*$D$3</f>
        <v>172.5</v>
      </c>
      <c r="O1225" s="14">
        <f>E1225*$E$3</f>
        <v>0</v>
      </c>
      <c r="P1225" s="14">
        <f>F1225*$F$3</f>
        <v>0</v>
      </c>
      <c r="Q1225" s="14">
        <f>G1225*$G$3</f>
        <v>0</v>
      </c>
      <c r="R1225" s="14">
        <f>H1225*$H$3</f>
        <v>0</v>
      </c>
      <c r="S1225" s="14">
        <f>(N1225/100)*(I1225*$I$3)+(N1225/100)*(J1225*$J$3)</f>
        <v>345</v>
      </c>
      <c r="T1225" s="14">
        <f>(O1225/100)*(K1225*$K$3)</f>
        <v>0</v>
      </c>
      <c r="U1225" s="14">
        <f>(P1225/100)*(K1225*$K$3)+(P1225/100)*(L1225*$L$3)</f>
        <v>0</v>
      </c>
      <c r="V1225" s="14">
        <f>(Q1225/100)*(L1225*$L$3)</f>
        <v>0</v>
      </c>
      <c r="W1225" s="14">
        <f>(R1225/100)*(K1225*$K$3)+(R1225/100)*(L1225*$L$3)</f>
        <v>0</v>
      </c>
      <c r="X1225" s="14">
        <f t="shared" ref="X1225:X1269" si="421">N1225+S1225</f>
        <v>517.5</v>
      </c>
      <c r="Y1225" s="14">
        <f t="shared" ref="Y1225:Y1269" si="422">O1225+T1225</f>
        <v>0</v>
      </c>
      <c r="Z1225" s="14">
        <f t="shared" ref="Z1225:Z1269" si="423">P1225+U1225</f>
        <v>0</v>
      </c>
      <c r="AA1225" s="14">
        <f t="shared" ref="AA1225:AA1269" si="424">Q1225+V1225</f>
        <v>0</v>
      </c>
      <c r="AB1225" s="14">
        <f>R1225+W1225</f>
        <v>0</v>
      </c>
      <c r="AC1225" s="15">
        <f>ROUND(X1225+Y1225+Z1225+AA1225+AB1225,1)</f>
        <v>517.5</v>
      </c>
      <c r="AD1225" s="48">
        <v>0</v>
      </c>
      <c r="AE1225" s="113"/>
      <c r="AF1225" s="60"/>
      <c r="AH1225" s="20"/>
    </row>
    <row r="1226" spans="1:34">
      <c r="A1226" s="99" t="s">
        <v>791</v>
      </c>
      <c r="B1226" s="87">
        <v>24</v>
      </c>
      <c r="C1226" s="21" t="s">
        <v>323</v>
      </c>
      <c r="D1226" s="12">
        <v>150</v>
      </c>
      <c r="E1226" s="12">
        <v>0</v>
      </c>
      <c r="F1226" s="12">
        <v>0</v>
      </c>
      <c r="G1226" s="12">
        <v>0</v>
      </c>
      <c r="H1226" s="12">
        <v>0</v>
      </c>
      <c r="I1226" s="13">
        <v>80</v>
      </c>
      <c r="J1226" s="13">
        <v>40</v>
      </c>
      <c r="K1226" s="13">
        <v>0</v>
      </c>
      <c r="L1226" s="13">
        <v>0</v>
      </c>
      <c r="M1226" s="13">
        <v>0</v>
      </c>
      <c r="N1226" s="14">
        <f>D1226*$D$4</f>
        <v>159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381.6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21"/>
        <v>540.6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>ROUND(X1226+Y1226+Z1226+AA1226+AB1226,1)</f>
        <v>540.6</v>
      </c>
      <c r="AD1226" s="48">
        <f>(ROUND(AC1226-AC1225,1)/AC1225)</f>
        <v>4.4637681159420295E-2</v>
      </c>
      <c r="AE1226" s="113"/>
      <c r="AF1226" s="60"/>
      <c r="AH1226" s="20"/>
    </row>
    <row r="1227" spans="1:34">
      <c r="A1227" s="99" t="s">
        <v>792</v>
      </c>
      <c r="B1227" s="87">
        <v>10</v>
      </c>
      <c r="C1227" s="21" t="s">
        <v>825</v>
      </c>
      <c r="D1227" s="12">
        <v>150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30</v>
      </c>
      <c r="K1227" s="13">
        <v>0</v>
      </c>
      <c r="L1227" s="13">
        <v>0</v>
      </c>
      <c r="M1227" s="13">
        <v>0</v>
      </c>
      <c r="N1227" s="14">
        <f>D1227*$D$5</f>
        <v>172.5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345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21"/>
        <v>517.5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>R1227+W1227</f>
        <v>0</v>
      </c>
      <c r="AC1227" s="15">
        <f t="shared" ref="AC1227:AC1239" si="425">ROUND(X1227+Y1227+Z1227+AA1227+AB1227,1)</f>
        <v>517.5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7">
        <v>0</v>
      </c>
      <c r="C1228" s="21" t="s">
        <v>336</v>
      </c>
      <c r="D1228" s="12">
        <v>150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30</v>
      </c>
      <c r="K1228" s="13">
        <v>0</v>
      </c>
      <c r="L1228" s="13">
        <v>0</v>
      </c>
      <c r="M1228" s="13">
        <v>0</v>
      </c>
      <c r="N1228" s="14">
        <f>D1228*$D$6</f>
        <v>172.5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345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21"/>
        <v>517.5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ref="AB1228:AB1240" si="426">R1228+W1228</f>
        <v>0</v>
      </c>
      <c r="AC1228" s="15">
        <f t="shared" si="425"/>
        <v>517.5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7">
        <v>0</v>
      </c>
      <c r="C1229" s="21" t="s">
        <v>337</v>
      </c>
      <c r="D1229" s="12">
        <v>150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30</v>
      </c>
      <c r="K1229" s="13">
        <v>0</v>
      </c>
      <c r="L1229" s="13">
        <v>0</v>
      </c>
      <c r="M1229" s="13">
        <v>0</v>
      </c>
      <c r="N1229" s="14">
        <f>D1229*$D$7</f>
        <v>172.5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345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21"/>
        <v>517.5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517.5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7"/>
      <c r="C1230" s="21" t="s">
        <v>338</v>
      </c>
      <c r="D1230" s="12">
        <v>150</v>
      </c>
      <c r="E1230" s="12">
        <v>0</v>
      </c>
      <c r="F1230" s="12">
        <v>0</v>
      </c>
      <c r="G1230" s="12">
        <v>0</v>
      </c>
      <c r="H1230" s="12">
        <v>0</v>
      </c>
      <c r="I1230" s="13">
        <v>70</v>
      </c>
      <c r="J1230" s="13">
        <v>30</v>
      </c>
      <c r="K1230" s="13">
        <v>0</v>
      </c>
      <c r="L1230" s="13">
        <v>0</v>
      </c>
      <c r="M1230" s="13">
        <v>0</v>
      </c>
      <c r="N1230" s="14">
        <f>D1230*$D$8</f>
        <v>172.5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345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21"/>
        <v>517.5</v>
      </c>
      <c r="Y1230" s="14">
        <f t="shared" si="422"/>
        <v>0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517.5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7"/>
      <c r="C1231" s="21" t="s">
        <v>1</v>
      </c>
      <c r="D1231" s="12">
        <v>75</v>
      </c>
      <c r="E1231" s="12">
        <v>150</v>
      </c>
      <c r="F1231" s="12">
        <v>0</v>
      </c>
      <c r="G1231" s="12">
        <v>0</v>
      </c>
      <c r="H1231" s="12">
        <v>0</v>
      </c>
      <c r="I1231" s="13">
        <v>70</v>
      </c>
      <c r="J1231" s="13">
        <v>30</v>
      </c>
      <c r="K1231" s="13">
        <v>100</v>
      </c>
      <c r="L1231" s="13">
        <v>0</v>
      </c>
      <c r="M1231" s="13">
        <v>0</v>
      </c>
      <c r="N1231" s="14">
        <f>D1231*$D$9</f>
        <v>79.5</v>
      </c>
      <c r="O1231" s="14">
        <f>E1231*$E$9</f>
        <v>159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79.5</v>
      </c>
      <c r="T1231" s="14">
        <f>(O1231/100)*(K1231*$K$9)</f>
        <v>222.60000000000002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21"/>
        <v>159</v>
      </c>
      <c r="Y1231" s="14">
        <f t="shared" si="422"/>
        <v>381.6</v>
      </c>
      <c r="Z1231" s="14">
        <f t="shared" si="423"/>
        <v>0</v>
      </c>
      <c r="AA1231" s="14">
        <f t="shared" si="424"/>
        <v>0</v>
      </c>
      <c r="AB1231" s="14">
        <f t="shared" si="426"/>
        <v>0</v>
      </c>
      <c r="AC1231" s="15">
        <f t="shared" si="425"/>
        <v>540.6</v>
      </c>
      <c r="AD1231" s="48">
        <f>(ROUND(AC1231-AC1225,1)/AC1225)</f>
        <v>4.4637681159420295E-2</v>
      </c>
      <c r="AE1231" s="113"/>
      <c r="AF1231" s="60"/>
      <c r="AH1231" s="20"/>
    </row>
    <row r="1232" spans="1:34">
      <c r="A1232" s="99" t="s">
        <v>820</v>
      </c>
      <c r="B1232" s="87"/>
      <c r="C1232" s="21" t="s">
        <v>2</v>
      </c>
      <c r="D1232" s="12">
        <v>75</v>
      </c>
      <c r="E1232" s="12">
        <v>0</v>
      </c>
      <c r="F1232" s="12">
        <v>150</v>
      </c>
      <c r="G1232" s="12">
        <v>0</v>
      </c>
      <c r="H1232" s="12">
        <v>0</v>
      </c>
      <c r="I1232" s="13">
        <v>70</v>
      </c>
      <c r="J1232" s="13">
        <v>30</v>
      </c>
      <c r="K1232" s="13">
        <v>50</v>
      </c>
      <c r="L1232" s="13">
        <v>50</v>
      </c>
      <c r="M1232" s="13">
        <v>0</v>
      </c>
      <c r="N1232" s="14">
        <f>D1232*$D$10</f>
        <v>79.5</v>
      </c>
      <c r="O1232" s="14">
        <f>E1232*$E$10</f>
        <v>0</v>
      </c>
      <c r="P1232" s="14">
        <f>F1232*$F$10</f>
        <v>159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79.5</v>
      </c>
      <c r="T1232" s="14">
        <f>(O1232/100)*(K1232*$J$10)</f>
        <v>0</v>
      </c>
      <c r="U1232" s="14">
        <f>(P1232/100)*(K1232*$K$10)+(P1232/100)*(L1232*$L$10)</f>
        <v>222.60000000000002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21"/>
        <v>159</v>
      </c>
      <c r="Y1232" s="14">
        <f t="shared" si="422"/>
        <v>0</v>
      </c>
      <c r="Z1232" s="14">
        <f t="shared" si="423"/>
        <v>381.6</v>
      </c>
      <c r="AA1232" s="14">
        <f t="shared" si="424"/>
        <v>0</v>
      </c>
      <c r="AB1232" s="14">
        <f t="shared" si="426"/>
        <v>0</v>
      </c>
      <c r="AC1232" s="15">
        <f t="shared" si="425"/>
        <v>540.6</v>
      </c>
      <c r="AD1232" s="48">
        <f>(ROUND(AC1232-AC1225,1)/AC1225)</f>
        <v>4.4637681159420295E-2</v>
      </c>
      <c r="AE1232" s="113"/>
      <c r="AF1232" s="60"/>
      <c r="AH1232" s="20"/>
    </row>
    <row r="1233" spans="1:34">
      <c r="A1233" s="99" t="s">
        <v>821</v>
      </c>
      <c r="B1233" s="87"/>
      <c r="C1233" s="21" t="s">
        <v>3</v>
      </c>
      <c r="D1233" s="12">
        <v>75</v>
      </c>
      <c r="E1233" s="12">
        <v>0</v>
      </c>
      <c r="F1233" s="12">
        <v>0</v>
      </c>
      <c r="G1233" s="12">
        <v>150</v>
      </c>
      <c r="H1233" s="12">
        <v>0</v>
      </c>
      <c r="I1233" s="13">
        <v>70</v>
      </c>
      <c r="J1233" s="13">
        <v>30</v>
      </c>
      <c r="K1233" s="13">
        <v>0</v>
      </c>
      <c r="L1233" s="13">
        <v>100</v>
      </c>
      <c r="M1233" s="13">
        <v>0</v>
      </c>
      <c r="N1233" s="14">
        <f>D1233*$D$11</f>
        <v>79.5</v>
      </c>
      <c r="O1233" s="14">
        <f>E1233*$E$11</f>
        <v>0</v>
      </c>
      <c r="P1233" s="14">
        <f>F1233*$F$11</f>
        <v>0</v>
      </c>
      <c r="Q1233" s="14">
        <f>G1233*$G$11</f>
        <v>159</v>
      </c>
      <c r="R1233" s="14">
        <f>H1233*$H$11</f>
        <v>0</v>
      </c>
      <c r="S1233" s="14">
        <f>(N1233/100)*(I1233*$I$11)+(N1233/100)*(J1233*$J$11)</f>
        <v>79.5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222.60000000000002</v>
      </c>
      <c r="W1233" s="14">
        <f>(R1233/100)*(K1233*$K$11)+(R1233/100)*(L1233*$L$11)</f>
        <v>0</v>
      </c>
      <c r="X1233" s="14">
        <f t="shared" si="421"/>
        <v>159</v>
      </c>
      <c r="Y1233" s="14">
        <f t="shared" si="422"/>
        <v>0</v>
      </c>
      <c r="Z1233" s="14">
        <f t="shared" si="423"/>
        <v>0</v>
      </c>
      <c r="AA1233" s="14">
        <f t="shared" si="424"/>
        <v>381.6</v>
      </c>
      <c r="AB1233" s="14">
        <f t="shared" si="426"/>
        <v>0</v>
      </c>
      <c r="AC1233" s="15">
        <f t="shared" si="425"/>
        <v>540.6</v>
      </c>
      <c r="AD1233" s="48">
        <f>(ROUND(AC1233-AC1225,1)/AC1225)</f>
        <v>4.4637681159420295E-2</v>
      </c>
      <c r="AE1233" s="113"/>
      <c r="AF1233" s="60"/>
      <c r="AH1233" s="20"/>
    </row>
    <row r="1234" spans="1:34">
      <c r="A1234" s="99" t="s">
        <v>822</v>
      </c>
      <c r="B1234" s="87"/>
      <c r="C1234" s="21" t="s">
        <v>4</v>
      </c>
      <c r="D1234" s="12">
        <v>75</v>
      </c>
      <c r="E1234" s="12">
        <v>0</v>
      </c>
      <c r="F1234" s="12">
        <v>0</v>
      </c>
      <c r="G1234" s="12">
        <v>0</v>
      </c>
      <c r="H1234" s="12">
        <v>150</v>
      </c>
      <c r="I1234" s="13">
        <v>70</v>
      </c>
      <c r="J1234" s="13">
        <v>30</v>
      </c>
      <c r="K1234" s="13">
        <v>50</v>
      </c>
      <c r="L1234" s="13">
        <v>50</v>
      </c>
      <c r="M1234" s="13">
        <v>0</v>
      </c>
      <c r="N1234" s="14">
        <f>D1234*$D$12</f>
        <v>79.5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159</v>
      </c>
      <c r="S1234" s="14">
        <f>(N1234/100)*(I1234*$I$12)+(N1234/100)*(J1234*$J$12)</f>
        <v>79.5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222.60000000000002</v>
      </c>
      <c r="X1234" s="14">
        <f t="shared" si="421"/>
        <v>159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381.6</v>
      </c>
      <c r="AC1234" s="15">
        <f t="shared" si="425"/>
        <v>540.6</v>
      </c>
      <c r="AD1234" s="48">
        <f>(ROUND(AC1234-AC1225,1)/AC1225)</f>
        <v>4.4637681159420295E-2</v>
      </c>
      <c r="AE1234" s="113"/>
      <c r="AF1234" s="60"/>
      <c r="AH1234" s="20"/>
    </row>
    <row r="1235" spans="1:34">
      <c r="A1235" s="99" t="s">
        <v>823</v>
      </c>
      <c r="B1235" s="87"/>
      <c r="C1235" s="21" t="s">
        <v>326</v>
      </c>
      <c r="D1235" s="12">
        <v>150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30</v>
      </c>
      <c r="K1235" s="13">
        <v>0</v>
      </c>
      <c r="L1235" s="13">
        <v>0</v>
      </c>
      <c r="M1235" s="13">
        <v>80</v>
      </c>
      <c r="N1235" s="14">
        <f>D1235*$D$13</f>
        <v>159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413.4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572.4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572.4</v>
      </c>
      <c r="AD1235" s="48">
        <f>(ROUND(AC1235-AC1225,1)/AC1225)</f>
        <v>0.10608695652173913</v>
      </c>
      <c r="AE1235" s="113"/>
      <c r="AF1235" s="60"/>
      <c r="AH1235" s="20"/>
    </row>
    <row r="1236" spans="1:34">
      <c r="A1236" s="99" t="s">
        <v>824</v>
      </c>
      <c r="B1236" s="87"/>
      <c r="C1236" s="21" t="s">
        <v>327</v>
      </c>
      <c r="D1236" s="12">
        <v>150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30</v>
      </c>
      <c r="K1236" s="13">
        <v>80</v>
      </c>
      <c r="L1236" s="13">
        <v>0</v>
      </c>
      <c r="M1236" s="13">
        <v>0</v>
      </c>
      <c r="N1236" s="14">
        <f>D1236*$D$14</f>
        <v>159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413.4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21"/>
        <v>572.4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572.4</v>
      </c>
      <c r="AD1236" s="48">
        <f>(ROUND(AC1236-AC1225,1)/AC1225)</f>
        <v>0.10608695652173913</v>
      </c>
      <c r="AE1236" s="113"/>
      <c r="AF1236" s="60"/>
      <c r="AH1236" s="20"/>
    </row>
    <row r="1237" spans="1:34">
      <c r="A1237" s="99"/>
      <c r="B1237" s="87"/>
      <c r="C1237" s="21" t="s">
        <v>328</v>
      </c>
      <c r="D1237" s="12">
        <v>150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30</v>
      </c>
      <c r="K1237" s="13">
        <v>0</v>
      </c>
      <c r="L1237" s="13">
        <v>80</v>
      </c>
      <c r="M1237" s="13">
        <v>0</v>
      </c>
      <c r="N1237" s="14">
        <f>D1237*$D$15</f>
        <v>159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413.4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21"/>
        <v>572.4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572.4</v>
      </c>
      <c r="AD1237" s="48">
        <f>(ROUND(AC1237-AC1225,1)/AC1225)</f>
        <v>0.10608695652173913</v>
      </c>
      <c r="AE1237" s="113"/>
      <c r="AF1237" s="60"/>
      <c r="AH1237" s="20"/>
    </row>
    <row r="1238" spans="1:34">
      <c r="A1238" s="99"/>
      <c r="B1238" s="87"/>
      <c r="C1238" s="21" t="s">
        <v>324</v>
      </c>
      <c r="D1238" s="12">
        <v>150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65</v>
      </c>
      <c r="K1238" s="13">
        <v>0</v>
      </c>
      <c r="L1238" s="13">
        <v>0</v>
      </c>
      <c r="M1238" s="13">
        <v>0</v>
      </c>
      <c r="N1238" s="14">
        <f>D1238*$D$16</f>
        <v>159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369.67500000000001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21"/>
        <v>528.67499999999995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528.70000000000005</v>
      </c>
      <c r="AD1238" s="48">
        <f>(ROUND(AC1238-AC1225,1)/AC1225)</f>
        <v>2.1642512077294684E-2</v>
      </c>
      <c r="AE1238" s="113" t="s">
        <v>790</v>
      </c>
      <c r="AF1238" s="60"/>
      <c r="AH1238" s="20"/>
    </row>
    <row r="1239" spans="1:34">
      <c r="A1239" s="99"/>
      <c r="B1239" s="87"/>
      <c r="C1239" s="21" t="s">
        <v>325</v>
      </c>
      <c r="D1239" s="12">
        <v>150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30</v>
      </c>
      <c r="K1239" s="13">
        <v>0</v>
      </c>
      <c r="L1239" s="13">
        <v>0</v>
      </c>
      <c r="M1239" s="13">
        <v>0</v>
      </c>
      <c r="N1239" s="14">
        <f>D1239*$D$17</f>
        <v>159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445.2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21"/>
        <v>604.20000000000005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 t="shared" si="426"/>
        <v>0</v>
      </c>
      <c r="AC1239" s="15">
        <f t="shared" si="425"/>
        <v>604.20000000000005</v>
      </c>
      <c r="AD1239" s="48">
        <f>(ROUND(AC1239-AC1225,1)/AC1225)</f>
        <v>0.16753623188405797</v>
      </c>
      <c r="AE1239" s="113"/>
      <c r="AF1239" s="60"/>
      <c r="AH1239" s="20"/>
    </row>
    <row r="1240" spans="1:34">
      <c r="A1240" s="106" t="s">
        <v>0</v>
      </c>
      <c r="B1240" s="88" t="s">
        <v>60</v>
      </c>
      <c r="C1240" s="50" t="s">
        <v>242</v>
      </c>
      <c r="D1240" s="11">
        <v>162</v>
      </c>
      <c r="E1240" s="11">
        <v>0</v>
      </c>
      <c r="F1240" s="11">
        <v>0</v>
      </c>
      <c r="G1240" s="11">
        <v>0</v>
      </c>
      <c r="H1240" s="11">
        <v>0</v>
      </c>
      <c r="I1240" s="51">
        <v>80</v>
      </c>
      <c r="J1240" s="51">
        <v>10</v>
      </c>
      <c r="K1240" s="51">
        <v>0</v>
      </c>
      <c r="L1240" s="51">
        <v>0</v>
      </c>
      <c r="M1240" s="51">
        <v>0</v>
      </c>
      <c r="N1240" s="52">
        <f>D1240*$D$3</f>
        <v>186.29999999999998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335.34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21"/>
        <v>521.64</v>
      </c>
      <c r="Y1240" s="52">
        <f t="shared" si="422"/>
        <v>0</v>
      </c>
      <c r="Z1240" s="52">
        <f t="shared" si="423"/>
        <v>0</v>
      </c>
      <c r="AA1240" s="52">
        <f t="shared" si="424"/>
        <v>0</v>
      </c>
      <c r="AB1240" s="52">
        <f t="shared" si="426"/>
        <v>0</v>
      </c>
      <c r="AC1240" s="53">
        <f>ROUND(X1240+Y1240+Z1240+AA1240+AB1240,1)</f>
        <v>521.6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9">
        <v>32</v>
      </c>
      <c r="C1241" s="21" t="s">
        <v>323</v>
      </c>
      <c r="D1241" s="12">
        <v>162</v>
      </c>
      <c r="E1241" s="12">
        <v>0</v>
      </c>
      <c r="F1241" s="12">
        <v>0</v>
      </c>
      <c r="G1241" s="12">
        <v>0</v>
      </c>
      <c r="H1241" s="12">
        <v>0</v>
      </c>
      <c r="I1241" s="13">
        <v>90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D1241*$D$4</f>
        <v>171.72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377.78399999999999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21"/>
        <v>549.50400000000002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>ROUND(X1241+Y1241+Z1241+AA1241+AB1241,1)</f>
        <v>549.5</v>
      </c>
      <c r="AD1241" s="48">
        <f>(ROUND(AC1241-AC1240,1)/AC1240)</f>
        <v>5.3489263803680978E-2</v>
      </c>
      <c r="AE1241" s="113"/>
      <c r="AF1241" s="60"/>
      <c r="AH1241" s="20"/>
    </row>
    <row r="1242" spans="1:34">
      <c r="A1242" s="99" t="s">
        <v>792</v>
      </c>
      <c r="B1242" s="89">
        <v>0</v>
      </c>
      <c r="C1242" s="21" t="s">
        <v>825</v>
      </c>
      <c r="D1242" s="12">
        <v>162</v>
      </c>
      <c r="E1242" s="12">
        <v>0</v>
      </c>
      <c r="F1242" s="12">
        <v>0</v>
      </c>
      <c r="G1242" s="12">
        <v>0</v>
      </c>
      <c r="H1242" s="12">
        <v>0</v>
      </c>
      <c r="I1242" s="13">
        <v>80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D1242*$D$5</f>
        <v>186.29999999999998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335.34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21"/>
        <v>521.64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>R1242+W1242</f>
        <v>0</v>
      </c>
      <c r="AC1242" s="15">
        <f t="shared" ref="AC1242:AC1254" si="427">ROUND(X1242+Y1242+Z1242+AA1242+AB1242,1)</f>
        <v>521.6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9">
        <v>0</v>
      </c>
      <c r="C1243" s="21" t="s">
        <v>336</v>
      </c>
      <c r="D1243" s="12">
        <v>162</v>
      </c>
      <c r="E1243" s="12">
        <v>0</v>
      </c>
      <c r="F1243" s="12">
        <v>0</v>
      </c>
      <c r="G1243" s="12">
        <v>0</v>
      </c>
      <c r="H1243" s="12">
        <v>0</v>
      </c>
      <c r="I1243" s="13">
        <v>80</v>
      </c>
      <c r="J1243" s="13">
        <v>10</v>
      </c>
      <c r="K1243" s="13">
        <v>0</v>
      </c>
      <c r="L1243" s="13">
        <v>0</v>
      </c>
      <c r="M1243" s="13">
        <v>0</v>
      </c>
      <c r="N1243" s="14">
        <f>D1243*$D$6</f>
        <v>186.29999999999998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335.34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21"/>
        <v>521.64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ref="AB1243:AB1255" si="428">R1243+W1243</f>
        <v>0</v>
      </c>
      <c r="AC1243" s="15">
        <f t="shared" si="427"/>
        <v>521.6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9">
        <v>0</v>
      </c>
      <c r="C1244" s="21" t="s">
        <v>337</v>
      </c>
      <c r="D1244" s="12">
        <v>162</v>
      </c>
      <c r="E1244" s="12">
        <v>0</v>
      </c>
      <c r="F1244" s="12">
        <v>0</v>
      </c>
      <c r="G1244" s="12">
        <v>0</v>
      </c>
      <c r="H1244" s="12">
        <v>0</v>
      </c>
      <c r="I1244" s="13">
        <v>80</v>
      </c>
      <c r="J1244" s="13">
        <v>10</v>
      </c>
      <c r="K1244" s="13">
        <v>0</v>
      </c>
      <c r="L1244" s="13">
        <v>0</v>
      </c>
      <c r="M1244" s="13">
        <v>0</v>
      </c>
      <c r="N1244" s="14">
        <f>D1244*$D$7</f>
        <v>186.29999999999998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335.34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21"/>
        <v>521.64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521.6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9"/>
      <c r="C1245" s="21" t="s">
        <v>338</v>
      </c>
      <c r="D1245" s="12">
        <v>162</v>
      </c>
      <c r="E1245" s="12">
        <v>0</v>
      </c>
      <c r="F1245" s="12">
        <v>0</v>
      </c>
      <c r="G1245" s="12">
        <v>0</v>
      </c>
      <c r="H1245" s="12">
        <v>0</v>
      </c>
      <c r="I1245" s="13">
        <v>80</v>
      </c>
      <c r="J1245" s="13">
        <v>10</v>
      </c>
      <c r="K1245" s="13">
        <v>0</v>
      </c>
      <c r="L1245" s="13">
        <v>0</v>
      </c>
      <c r="M1245" s="13">
        <v>0</v>
      </c>
      <c r="N1245" s="14">
        <f>D1245*$D$8</f>
        <v>186.29999999999998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335.34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21"/>
        <v>521.64</v>
      </c>
      <c r="Y1245" s="14">
        <f t="shared" si="422"/>
        <v>0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521.6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9"/>
      <c r="C1246" s="21" t="s">
        <v>1</v>
      </c>
      <c r="D1246" s="12">
        <v>81</v>
      </c>
      <c r="E1246" s="12">
        <v>162</v>
      </c>
      <c r="F1246" s="12">
        <v>0</v>
      </c>
      <c r="G1246" s="12">
        <v>0</v>
      </c>
      <c r="H1246" s="12">
        <v>0</v>
      </c>
      <c r="I1246" s="13">
        <v>80</v>
      </c>
      <c r="J1246" s="13">
        <v>10</v>
      </c>
      <c r="K1246" s="13">
        <v>100</v>
      </c>
      <c r="L1246" s="13">
        <v>0</v>
      </c>
      <c r="M1246" s="13">
        <v>0</v>
      </c>
      <c r="N1246" s="14">
        <f>D1246*$D$9</f>
        <v>85.86</v>
      </c>
      <c r="O1246" s="14">
        <f>E1246*$E$9</f>
        <v>171.72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77.274000000000001</v>
      </c>
      <c r="T1246" s="14">
        <f>(O1246/100)*(K1246*$K$9)</f>
        <v>240.40800000000002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21"/>
        <v>163.13400000000001</v>
      </c>
      <c r="Y1246" s="14">
        <f t="shared" si="422"/>
        <v>412.12800000000004</v>
      </c>
      <c r="Z1246" s="14">
        <f t="shared" si="423"/>
        <v>0</v>
      </c>
      <c r="AA1246" s="14">
        <f t="shared" si="424"/>
        <v>0</v>
      </c>
      <c r="AB1246" s="14">
        <f t="shared" si="428"/>
        <v>0</v>
      </c>
      <c r="AC1246" s="15">
        <f t="shared" si="427"/>
        <v>575.29999999999995</v>
      </c>
      <c r="AD1246" s="48">
        <f>(ROUND(AC1246-AC1240,1)/AC1240)</f>
        <v>0.10295245398773006</v>
      </c>
      <c r="AE1246" s="113"/>
      <c r="AF1246" s="60"/>
      <c r="AH1246" s="20"/>
    </row>
    <row r="1247" spans="1:34">
      <c r="A1247" s="99" t="s">
        <v>820</v>
      </c>
      <c r="B1247" s="89"/>
      <c r="C1247" s="21" t="s">
        <v>2</v>
      </c>
      <c r="D1247" s="12">
        <v>81</v>
      </c>
      <c r="E1247" s="12">
        <v>0</v>
      </c>
      <c r="F1247" s="12">
        <v>162</v>
      </c>
      <c r="G1247" s="12">
        <v>0</v>
      </c>
      <c r="H1247" s="12">
        <v>0</v>
      </c>
      <c r="I1247" s="13">
        <v>80</v>
      </c>
      <c r="J1247" s="13">
        <v>10</v>
      </c>
      <c r="K1247" s="13">
        <v>50</v>
      </c>
      <c r="L1247" s="13">
        <v>50</v>
      </c>
      <c r="M1247" s="13">
        <v>0</v>
      </c>
      <c r="N1247" s="14">
        <f>D1247*$D$10</f>
        <v>85.86</v>
      </c>
      <c r="O1247" s="14">
        <f>E1247*$E$10</f>
        <v>0</v>
      </c>
      <c r="P1247" s="14">
        <f>F1247*$F$10</f>
        <v>171.72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77.274000000000001</v>
      </c>
      <c r="T1247" s="14">
        <f>(O1247/100)*(K1247*$J$10)</f>
        <v>0</v>
      </c>
      <c r="U1247" s="14">
        <f>(P1247/100)*(K1247*$K$10)+(P1247/100)*(L1247*$L$10)</f>
        <v>240.40800000000002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21"/>
        <v>163.13400000000001</v>
      </c>
      <c r="Y1247" s="14">
        <f t="shared" si="422"/>
        <v>0</v>
      </c>
      <c r="Z1247" s="14">
        <f t="shared" si="423"/>
        <v>412.12800000000004</v>
      </c>
      <c r="AA1247" s="14">
        <f t="shared" si="424"/>
        <v>0</v>
      </c>
      <c r="AB1247" s="14">
        <f t="shared" si="428"/>
        <v>0</v>
      </c>
      <c r="AC1247" s="15">
        <f t="shared" si="427"/>
        <v>575.29999999999995</v>
      </c>
      <c r="AD1247" s="48">
        <f>(ROUND(AC1247-AC1240,1)/AC1240)</f>
        <v>0.10295245398773006</v>
      </c>
      <c r="AE1247" s="113"/>
      <c r="AF1247" s="60"/>
      <c r="AH1247" s="20"/>
    </row>
    <row r="1248" spans="1:34">
      <c r="A1248" s="99" t="s">
        <v>821</v>
      </c>
      <c r="B1248" s="89"/>
      <c r="C1248" s="21" t="s">
        <v>3</v>
      </c>
      <c r="D1248" s="12">
        <v>81</v>
      </c>
      <c r="E1248" s="12">
        <v>0</v>
      </c>
      <c r="F1248" s="12">
        <v>0</v>
      </c>
      <c r="G1248" s="12">
        <v>162</v>
      </c>
      <c r="H1248" s="12">
        <v>0</v>
      </c>
      <c r="I1248" s="13">
        <v>80</v>
      </c>
      <c r="J1248" s="13">
        <v>10</v>
      </c>
      <c r="K1248" s="13">
        <v>0</v>
      </c>
      <c r="L1248" s="13">
        <v>100</v>
      </c>
      <c r="M1248" s="13">
        <v>0</v>
      </c>
      <c r="N1248" s="14">
        <f>D1248*$D$11</f>
        <v>85.86</v>
      </c>
      <c r="O1248" s="14">
        <f>E1248*$E$11</f>
        <v>0</v>
      </c>
      <c r="P1248" s="14">
        <f>F1248*$F$11</f>
        <v>0</v>
      </c>
      <c r="Q1248" s="14">
        <f>G1248*$G$11</f>
        <v>171.72</v>
      </c>
      <c r="R1248" s="14">
        <f>H1248*$H$11</f>
        <v>0</v>
      </c>
      <c r="S1248" s="14">
        <f>(N1248/100)*(I1248*$I$11)+(N1248/100)*(J1248*$J$11)</f>
        <v>77.274000000000001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240.40800000000002</v>
      </c>
      <c r="W1248" s="14">
        <f>(R1248/100)*(K1248*$K$11)+(R1248/100)*(L1248*$L$11)</f>
        <v>0</v>
      </c>
      <c r="X1248" s="14">
        <f t="shared" si="421"/>
        <v>163.13400000000001</v>
      </c>
      <c r="Y1248" s="14">
        <f t="shared" si="422"/>
        <v>0</v>
      </c>
      <c r="Z1248" s="14">
        <f t="shared" si="423"/>
        <v>0</v>
      </c>
      <c r="AA1248" s="14">
        <f t="shared" si="424"/>
        <v>412.12800000000004</v>
      </c>
      <c r="AB1248" s="14">
        <f t="shared" si="428"/>
        <v>0</v>
      </c>
      <c r="AC1248" s="15">
        <f t="shared" si="427"/>
        <v>575.29999999999995</v>
      </c>
      <c r="AD1248" s="48">
        <f>(ROUND(AC1248-AC1240,1)/AC1240)</f>
        <v>0.10295245398773006</v>
      </c>
      <c r="AE1248" s="113"/>
      <c r="AF1248" s="60"/>
      <c r="AH1248" s="20"/>
    </row>
    <row r="1249" spans="1:34">
      <c r="A1249" s="99" t="s">
        <v>822</v>
      </c>
      <c r="B1249" s="89"/>
      <c r="C1249" s="21" t="s">
        <v>4</v>
      </c>
      <c r="D1249" s="12">
        <v>81</v>
      </c>
      <c r="E1249" s="12">
        <v>0</v>
      </c>
      <c r="F1249" s="12">
        <v>0</v>
      </c>
      <c r="G1249" s="12">
        <v>0</v>
      </c>
      <c r="H1249" s="12">
        <v>162</v>
      </c>
      <c r="I1249" s="13">
        <v>80</v>
      </c>
      <c r="J1249" s="13">
        <v>10</v>
      </c>
      <c r="K1249" s="13">
        <v>50</v>
      </c>
      <c r="L1249" s="13">
        <v>50</v>
      </c>
      <c r="M1249" s="13">
        <v>0</v>
      </c>
      <c r="N1249" s="14">
        <f>D1249*$D$12</f>
        <v>85.86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171.72</v>
      </c>
      <c r="S1249" s="14">
        <f>(N1249/100)*(I1249*$I$12)+(N1249/100)*(J1249*$J$12)</f>
        <v>77.274000000000001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240.40800000000002</v>
      </c>
      <c r="X1249" s="14">
        <f t="shared" si="421"/>
        <v>163.13400000000001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412.12800000000004</v>
      </c>
      <c r="AC1249" s="15">
        <f t="shared" si="427"/>
        <v>575.29999999999995</v>
      </c>
      <c r="AD1249" s="48">
        <f>(ROUND(AC1249-AC1240,1)/AC1240)</f>
        <v>0.10295245398773006</v>
      </c>
      <c r="AE1249" s="113"/>
      <c r="AF1249" s="60"/>
      <c r="AH1249" s="20"/>
    </row>
    <row r="1250" spans="1:34">
      <c r="A1250" s="99" t="s">
        <v>823</v>
      </c>
      <c r="B1250" s="89"/>
      <c r="C1250" s="21" t="s">
        <v>326</v>
      </c>
      <c r="D1250" s="12">
        <v>162</v>
      </c>
      <c r="E1250" s="12">
        <v>0</v>
      </c>
      <c r="F1250" s="12">
        <v>0</v>
      </c>
      <c r="G1250" s="12">
        <v>0</v>
      </c>
      <c r="H1250" s="12">
        <v>0</v>
      </c>
      <c r="I1250" s="13">
        <v>80</v>
      </c>
      <c r="J1250" s="13">
        <v>10</v>
      </c>
      <c r="K1250" s="13">
        <v>0</v>
      </c>
      <c r="L1250" s="13">
        <v>0</v>
      </c>
      <c r="M1250" s="13">
        <v>75</v>
      </c>
      <c r="N1250" s="14">
        <f>D1250*$D$13</f>
        <v>171.72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412.12799999999999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583.84799999999996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583.79999999999995</v>
      </c>
      <c r="AD1250" s="48">
        <f>(ROUND(AC1250-AC1240,1)/AC1240)</f>
        <v>0.11924846625766872</v>
      </c>
      <c r="AE1250" s="113"/>
      <c r="AF1250" s="60"/>
      <c r="AH1250" s="20"/>
    </row>
    <row r="1251" spans="1:34">
      <c r="A1251" s="99" t="s">
        <v>824</v>
      </c>
      <c r="B1251" s="89"/>
      <c r="C1251" s="21" t="s">
        <v>327</v>
      </c>
      <c r="D1251" s="12">
        <v>162</v>
      </c>
      <c r="E1251" s="12">
        <v>0</v>
      </c>
      <c r="F1251" s="12">
        <v>0</v>
      </c>
      <c r="G1251" s="12">
        <v>0</v>
      </c>
      <c r="H1251" s="12">
        <v>0</v>
      </c>
      <c r="I1251" s="13">
        <v>80</v>
      </c>
      <c r="J1251" s="13">
        <v>10</v>
      </c>
      <c r="K1251" s="13">
        <v>75</v>
      </c>
      <c r="L1251" s="13">
        <v>0</v>
      </c>
      <c r="M1251" s="13">
        <v>0</v>
      </c>
      <c r="N1251" s="14">
        <f>D1251*$D$14</f>
        <v>171.72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412.12799999999999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21"/>
        <v>583.84799999999996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583.79999999999995</v>
      </c>
      <c r="AD1251" s="48">
        <f>(ROUND(AC1251-AC1240,1)/AC1240)</f>
        <v>0.11924846625766872</v>
      </c>
      <c r="AE1251" s="113"/>
      <c r="AF1251" s="60"/>
      <c r="AH1251" s="20"/>
    </row>
    <row r="1252" spans="1:34">
      <c r="A1252" s="99"/>
      <c r="B1252" s="89"/>
      <c r="C1252" s="21" t="s">
        <v>328</v>
      </c>
      <c r="D1252" s="12">
        <v>162</v>
      </c>
      <c r="E1252" s="12">
        <v>0</v>
      </c>
      <c r="F1252" s="12">
        <v>0</v>
      </c>
      <c r="G1252" s="12">
        <v>0</v>
      </c>
      <c r="H1252" s="12">
        <v>0</v>
      </c>
      <c r="I1252" s="13">
        <v>80</v>
      </c>
      <c r="J1252" s="13">
        <v>10</v>
      </c>
      <c r="K1252" s="13">
        <v>0</v>
      </c>
      <c r="L1252" s="13">
        <v>75</v>
      </c>
      <c r="M1252" s="13">
        <v>0</v>
      </c>
      <c r="N1252" s="14">
        <f>D1252*$D$15</f>
        <v>171.72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412.12799999999999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21"/>
        <v>583.84799999999996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583.79999999999995</v>
      </c>
      <c r="AD1252" s="48">
        <f>(ROUND(AC1252-AC1240,1)/AC1240)</f>
        <v>0.11924846625766872</v>
      </c>
      <c r="AE1252" s="113"/>
      <c r="AF1252" s="60"/>
      <c r="AH1252" s="20"/>
    </row>
    <row r="1253" spans="1:34">
      <c r="A1253" s="99"/>
      <c r="B1253" s="89"/>
      <c r="C1253" s="21" t="s">
        <v>324</v>
      </c>
      <c r="D1253" s="12">
        <v>162</v>
      </c>
      <c r="E1253" s="12">
        <v>0</v>
      </c>
      <c r="F1253" s="12">
        <v>0</v>
      </c>
      <c r="G1253" s="12">
        <v>0</v>
      </c>
      <c r="H1253" s="12">
        <v>0</v>
      </c>
      <c r="I1253" s="13">
        <v>80</v>
      </c>
      <c r="J1253" s="13">
        <v>55</v>
      </c>
      <c r="K1253" s="13">
        <v>0</v>
      </c>
      <c r="L1253" s="13">
        <v>0</v>
      </c>
      <c r="M1253" s="13">
        <v>0</v>
      </c>
      <c r="N1253" s="14">
        <f>D1253*$D$16</f>
        <v>171.72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373.49099999999999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21"/>
        <v>545.21100000000001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545.20000000000005</v>
      </c>
      <c r="AD1253" s="48">
        <f>(ROUND(AC1253-AC1240,1)/AC1240)</f>
        <v>4.5245398773006137E-2</v>
      </c>
      <c r="AE1253" s="113" t="s">
        <v>790</v>
      </c>
      <c r="AF1253" s="60"/>
      <c r="AH1253" s="20"/>
    </row>
    <row r="1254" spans="1:34">
      <c r="A1254" s="99"/>
      <c r="B1254" s="89"/>
      <c r="C1254" s="21" t="s">
        <v>325</v>
      </c>
      <c r="D1254" s="12">
        <v>162</v>
      </c>
      <c r="E1254" s="12">
        <v>0</v>
      </c>
      <c r="F1254" s="12">
        <v>0</v>
      </c>
      <c r="G1254" s="12">
        <v>0</v>
      </c>
      <c r="H1254" s="12">
        <v>0</v>
      </c>
      <c r="I1254" s="13">
        <v>100</v>
      </c>
      <c r="J1254" s="13">
        <v>10</v>
      </c>
      <c r="K1254" s="13">
        <v>0</v>
      </c>
      <c r="L1254" s="13">
        <v>0</v>
      </c>
      <c r="M1254" s="13">
        <v>0</v>
      </c>
      <c r="N1254" s="14">
        <f>D1254*$D$17</f>
        <v>171.72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446.47200000000004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21"/>
        <v>618.19200000000001</v>
      </c>
      <c r="Y1254" s="14">
        <f t="shared" si="422"/>
        <v>0</v>
      </c>
      <c r="Z1254" s="14">
        <f t="shared" si="423"/>
        <v>0</v>
      </c>
      <c r="AA1254" s="14">
        <f t="shared" si="424"/>
        <v>0</v>
      </c>
      <c r="AB1254" s="14">
        <f t="shared" si="428"/>
        <v>0</v>
      </c>
      <c r="AC1254" s="15">
        <f t="shared" si="427"/>
        <v>618.20000000000005</v>
      </c>
      <c r="AD1254" s="48">
        <f>(ROUND(AC1254-AC1240,1)/AC1240)</f>
        <v>0.18519938650306747</v>
      </c>
      <c r="AE1254" s="113"/>
      <c r="AF1254" s="60"/>
      <c r="AH1254" s="20"/>
    </row>
    <row r="1255" spans="1:34" ht="14.25" customHeight="1">
      <c r="A1255" s="106" t="s">
        <v>0</v>
      </c>
      <c r="B1255" s="86" t="s">
        <v>61</v>
      </c>
      <c r="C1255" s="50" t="s">
        <v>242</v>
      </c>
      <c r="D1255" s="11">
        <v>160</v>
      </c>
      <c r="E1255" s="11">
        <v>0</v>
      </c>
      <c r="F1255" s="11">
        <v>0</v>
      </c>
      <c r="G1255" s="11">
        <v>0</v>
      </c>
      <c r="H1255" s="11">
        <v>0</v>
      </c>
      <c r="I1255" s="51">
        <v>30</v>
      </c>
      <c r="J1255" s="51">
        <v>60</v>
      </c>
      <c r="K1255" s="51">
        <v>0</v>
      </c>
      <c r="L1255" s="51">
        <v>0</v>
      </c>
      <c r="M1255" s="51">
        <v>0</v>
      </c>
      <c r="N1255" s="52">
        <f>D1255*$D$3</f>
        <v>184</v>
      </c>
      <c r="O1255" s="52">
        <f>E1255*$E$3</f>
        <v>0</v>
      </c>
      <c r="P1255" s="52">
        <f>F1255*$F$3</f>
        <v>0</v>
      </c>
      <c r="Q1255" s="52">
        <f>G1255*$G$3</f>
        <v>0</v>
      </c>
      <c r="R1255" s="52">
        <f>H1255*$H$3</f>
        <v>0</v>
      </c>
      <c r="S1255" s="52">
        <f>(N1255/100)*(I1255*$I$3)+(N1255/100)*(J1255*$J$3)</f>
        <v>331.20000000000005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0</v>
      </c>
      <c r="W1255" s="52">
        <f>(R1255/100)*(K1255*$K$3)+(R1255/100)*(L1255*$L$3)</f>
        <v>0</v>
      </c>
      <c r="X1255" s="52">
        <f t="shared" si="421"/>
        <v>515.20000000000005</v>
      </c>
      <c r="Y1255" s="52">
        <f t="shared" si="422"/>
        <v>0</v>
      </c>
      <c r="Z1255" s="52">
        <f t="shared" si="423"/>
        <v>0</v>
      </c>
      <c r="AA1255" s="52">
        <f t="shared" si="424"/>
        <v>0</v>
      </c>
      <c r="AB1255" s="52">
        <f t="shared" si="428"/>
        <v>0</v>
      </c>
      <c r="AC1255" s="53">
        <f>ROUND(X1255+Y1255+Z1255+AA1255+AB1255,1)</f>
        <v>515.20000000000005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7">
        <v>16</v>
      </c>
      <c r="C1256" s="21" t="s">
        <v>323</v>
      </c>
      <c r="D1256" s="12">
        <v>160</v>
      </c>
      <c r="E1256" s="12">
        <v>0</v>
      </c>
      <c r="F1256" s="12">
        <v>0</v>
      </c>
      <c r="G1256" s="12">
        <v>0</v>
      </c>
      <c r="H1256" s="12">
        <v>0</v>
      </c>
      <c r="I1256" s="13">
        <v>40</v>
      </c>
      <c r="J1256" s="13">
        <v>70</v>
      </c>
      <c r="K1256" s="13">
        <v>0</v>
      </c>
      <c r="L1256" s="13">
        <v>0</v>
      </c>
      <c r="M1256" s="13">
        <v>0</v>
      </c>
      <c r="N1256" s="14">
        <f>D1256*$D$4</f>
        <v>169.60000000000002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373.12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21"/>
        <v>542.72</v>
      </c>
      <c r="Y1256" s="14">
        <f t="shared" si="422"/>
        <v>0</v>
      </c>
      <c r="Z1256" s="14">
        <f t="shared" si="423"/>
        <v>0</v>
      </c>
      <c r="AA1256" s="14">
        <f t="shared" si="424"/>
        <v>0</v>
      </c>
      <c r="AB1256" s="14">
        <f>R1256+W1256</f>
        <v>0</v>
      </c>
      <c r="AC1256" s="15">
        <f>ROUND(X1256+Y1256+Z1256+AA1256+AB1256,1)</f>
        <v>542.70000000000005</v>
      </c>
      <c r="AD1256" s="48">
        <f>(ROUND(AC1256-AC1255,1)/AC1255)</f>
        <v>5.3377329192546577E-2</v>
      </c>
      <c r="AE1256" s="113"/>
      <c r="AF1256" s="60"/>
      <c r="AH1256" s="20"/>
    </row>
    <row r="1257" spans="1:34">
      <c r="A1257" s="99" t="s">
        <v>792</v>
      </c>
      <c r="B1257" s="87">
        <v>25</v>
      </c>
      <c r="C1257" s="21" t="s">
        <v>825</v>
      </c>
      <c r="D1257" s="12">
        <v>160</v>
      </c>
      <c r="E1257" s="12">
        <v>0</v>
      </c>
      <c r="F1257" s="12">
        <v>0</v>
      </c>
      <c r="G1257" s="12">
        <v>0</v>
      </c>
      <c r="H1257" s="12">
        <v>0</v>
      </c>
      <c r="I1257" s="13">
        <v>30</v>
      </c>
      <c r="J1257" s="13">
        <v>60</v>
      </c>
      <c r="K1257" s="13">
        <v>0</v>
      </c>
      <c r="L1257" s="13">
        <v>0</v>
      </c>
      <c r="M1257" s="13">
        <v>0</v>
      </c>
      <c r="N1257" s="14">
        <f>D1257*$D$5</f>
        <v>184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331.20000000000005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21"/>
        <v>515.20000000000005</v>
      </c>
      <c r="Y1257" s="14">
        <f t="shared" si="422"/>
        <v>0</v>
      </c>
      <c r="Z1257" s="14">
        <f t="shared" si="423"/>
        <v>0</v>
      </c>
      <c r="AA1257" s="14">
        <f t="shared" si="424"/>
        <v>0</v>
      </c>
      <c r="AB1257" s="14">
        <f>R1257+W1257</f>
        <v>0</v>
      </c>
      <c r="AC1257" s="15">
        <f t="shared" ref="AC1257:AC1269" si="429">ROUND(X1257+Y1257+Z1257+AA1257+AB1257,1)</f>
        <v>515.20000000000005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7">
        <v>0</v>
      </c>
      <c r="C1258" s="21" t="s">
        <v>336</v>
      </c>
      <c r="D1258" s="12">
        <v>160</v>
      </c>
      <c r="E1258" s="12">
        <v>0</v>
      </c>
      <c r="F1258" s="12">
        <v>0</v>
      </c>
      <c r="G1258" s="12">
        <v>0</v>
      </c>
      <c r="H1258" s="12">
        <v>0</v>
      </c>
      <c r="I1258" s="13">
        <v>30</v>
      </c>
      <c r="J1258" s="13">
        <v>60</v>
      </c>
      <c r="K1258" s="13">
        <v>0</v>
      </c>
      <c r="L1258" s="13">
        <v>0</v>
      </c>
      <c r="M1258" s="13">
        <v>0</v>
      </c>
      <c r="N1258" s="14">
        <f>D1258*$D$6</f>
        <v>184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331.20000000000005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21"/>
        <v>515.20000000000005</v>
      </c>
      <c r="Y1258" s="14">
        <f t="shared" si="422"/>
        <v>0</v>
      </c>
      <c r="Z1258" s="14">
        <f t="shared" si="423"/>
        <v>0</v>
      </c>
      <c r="AA1258" s="14">
        <f t="shared" si="424"/>
        <v>0</v>
      </c>
      <c r="AB1258" s="14">
        <f t="shared" ref="AB1258:AB1270" si="430">R1258+W1258</f>
        <v>0</v>
      </c>
      <c r="AC1258" s="15">
        <f t="shared" si="429"/>
        <v>515.20000000000005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7">
        <v>0</v>
      </c>
      <c r="C1259" s="21" t="s">
        <v>337</v>
      </c>
      <c r="D1259" s="12">
        <v>160</v>
      </c>
      <c r="E1259" s="12">
        <v>0</v>
      </c>
      <c r="F1259" s="12">
        <v>0</v>
      </c>
      <c r="G1259" s="12">
        <v>0</v>
      </c>
      <c r="H1259" s="12">
        <v>0</v>
      </c>
      <c r="I1259" s="13">
        <v>30</v>
      </c>
      <c r="J1259" s="13">
        <v>60</v>
      </c>
      <c r="K1259" s="13">
        <v>0</v>
      </c>
      <c r="L1259" s="13">
        <v>0</v>
      </c>
      <c r="M1259" s="13">
        <v>0</v>
      </c>
      <c r="N1259" s="14">
        <f>D1259*$D$7</f>
        <v>184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331.20000000000005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21"/>
        <v>515.20000000000005</v>
      </c>
      <c r="Y1259" s="14">
        <f t="shared" si="422"/>
        <v>0</v>
      </c>
      <c r="Z1259" s="14">
        <f t="shared" si="423"/>
        <v>0</v>
      </c>
      <c r="AA1259" s="14">
        <f t="shared" si="424"/>
        <v>0</v>
      </c>
      <c r="AB1259" s="14">
        <f t="shared" si="430"/>
        <v>0</v>
      </c>
      <c r="AC1259" s="15">
        <f t="shared" si="429"/>
        <v>515.20000000000005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7"/>
      <c r="C1260" s="21" t="s">
        <v>338</v>
      </c>
      <c r="D1260" s="12">
        <v>160</v>
      </c>
      <c r="E1260" s="12">
        <v>0</v>
      </c>
      <c r="F1260" s="12">
        <v>0</v>
      </c>
      <c r="G1260" s="12">
        <v>0</v>
      </c>
      <c r="H1260" s="12">
        <v>0</v>
      </c>
      <c r="I1260" s="13">
        <v>30</v>
      </c>
      <c r="J1260" s="13">
        <v>60</v>
      </c>
      <c r="K1260" s="13">
        <v>0</v>
      </c>
      <c r="L1260" s="13">
        <v>0</v>
      </c>
      <c r="M1260" s="13">
        <v>0</v>
      </c>
      <c r="N1260" s="14">
        <f>D1260*$D$8</f>
        <v>184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331.20000000000005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21"/>
        <v>515.20000000000005</v>
      </c>
      <c r="Y1260" s="14">
        <f t="shared" si="422"/>
        <v>0</v>
      </c>
      <c r="Z1260" s="14">
        <f t="shared" si="423"/>
        <v>0</v>
      </c>
      <c r="AA1260" s="14">
        <f t="shared" si="424"/>
        <v>0</v>
      </c>
      <c r="AB1260" s="14">
        <f t="shared" si="430"/>
        <v>0</v>
      </c>
      <c r="AC1260" s="15">
        <f t="shared" si="429"/>
        <v>515.20000000000005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7"/>
      <c r="C1261" s="21" t="s">
        <v>1</v>
      </c>
      <c r="D1261" s="12">
        <v>80</v>
      </c>
      <c r="E1261" s="12">
        <v>160</v>
      </c>
      <c r="F1261" s="12">
        <v>0</v>
      </c>
      <c r="G1261" s="12">
        <v>0</v>
      </c>
      <c r="H1261" s="12">
        <v>0</v>
      </c>
      <c r="I1261" s="13">
        <v>30</v>
      </c>
      <c r="J1261" s="13">
        <v>60</v>
      </c>
      <c r="K1261" s="13">
        <v>100</v>
      </c>
      <c r="L1261" s="13">
        <v>0</v>
      </c>
      <c r="M1261" s="13">
        <v>0</v>
      </c>
      <c r="N1261" s="14">
        <f>D1261*$D$9</f>
        <v>84.800000000000011</v>
      </c>
      <c r="O1261" s="14">
        <f>E1261*$E$9</f>
        <v>169.60000000000002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76.320000000000007</v>
      </c>
      <c r="T1261" s="14">
        <f>(O1261/100)*(K1261*$K$9)</f>
        <v>237.44000000000003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1"/>
        <v>161.12</v>
      </c>
      <c r="Y1261" s="14">
        <f t="shared" si="422"/>
        <v>407.04000000000008</v>
      </c>
      <c r="Z1261" s="14">
        <f t="shared" si="423"/>
        <v>0</v>
      </c>
      <c r="AA1261" s="14">
        <f t="shared" si="424"/>
        <v>0</v>
      </c>
      <c r="AB1261" s="14">
        <f t="shared" si="430"/>
        <v>0</v>
      </c>
      <c r="AC1261" s="15">
        <f t="shared" si="429"/>
        <v>568.20000000000005</v>
      </c>
      <c r="AD1261" s="48">
        <f>(ROUND(AC1261-AC1255,1)/AC1255)</f>
        <v>0.10287267080745341</v>
      </c>
      <c r="AE1261" s="113"/>
      <c r="AF1261" s="60"/>
      <c r="AH1261" s="20"/>
    </row>
    <row r="1262" spans="1:34">
      <c r="A1262" s="99" t="s">
        <v>820</v>
      </c>
      <c r="B1262" s="87"/>
      <c r="C1262" s="21" t="s">
        <v>2</v>
      </c>
      <c r="D1262" s="12">
        <v>80</v>
      </c>
      <c r="E1262" s="12">
        <v>0</v>
      </c>
      <c r="F1262" s="12">
        <v>160</v>
      </c>
      <c r="G1262" s="12">
        <v>0</v>
      </c>
      <c r="H1262" s="12">
        <v>0</v>
      </c>
      <c r="I1262" s="13">
        <v>30</v>
      </c>
      <c r="J1262" s="13">
        <v>60</v>
      </c>
      <c r="K1262" s="13">
        <v>50</v>
      </c>
      <c r="L1262" s="13">
        <v>50</v>
      </c>
      <c r="M1262" s="13">
        <v>0</v>
      </c>
      <c r="N1262" s="14">
        <f>D1262*$D$10</f>
        <v>84.800000000000011</v>
      </c>
      <c r="O1262" s="14">
        <f>E1262*$E$10</f>
        <v>0</v>
      </c>
      <c r="P1262" s="14">
        <f>F1262*$F$10</f>
        <v>169.60000000000002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76.320000000000007</v>
      </c>
      <c r="T1262" s="14">
        <f>(O1262/100)*(K1262*$J$10)</f>
        <v>0</v>
      </c>
      <c r="U1262" s="14">
        <f>(P1262/100)*(K1262*$K$10)+(P1262/100)*(L1262*$L$10)</f>
        <v>237.44000000000003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1"/>
        <v>161.12</v>
      </c>
      <c r="Y1262" s="14">
        <f t="shared" si="422"/>
        <v>0</v>
      </c>
      <c r="Z1262" s="14">
        <f t="shared" si="423"/>
        <v>407.04000000000008</v>
      </c>
      <c r="AA1262" s="14">
        <f t="shared" si="424"/>
        <v>0</v>
      </c>
      <c r="AB1262" s="14">
        <f t="shared" si="430"/>
        <v>0</v>
      </c>
      <c r="AC1262" s="15">
        <f t="shared" si="429"/>
        <v>568.20000000000005</v>
      </c>
      <c r="AD1262" s="48">
        <f>(ROUND(AC1262-AC1255,1)/AC1255)</f>
        <v>0.10287267080745341</v>
      </c>
      <c r="AE1262" s="113"/>
      <c r="AF1262" s="60"/>
      <c r="AH1262" s="20"/>
    </row>
    <row r="1263" spans="1:34">
      <c r="A1263" s="99" t="s">
        <v>821</v>
      </c>
      <c r="B1263" s="87"/>
      <c r="C1263" s="21" t="s">
        <v>3</v>
      </c>
      <c r="D1263" s="12">
        <v>80</v>
      </c>
      <c r="E1263" s="12">
        <v>0</v>
      </c>
      <c r="F1263" s="12">
        <v>0</v>
      </c>
      <c r="G1263" s="12">
        <v>160</v>
      </c>
      <c r="H1263" s="12">
        <v>0</v>
      </c>
      <c r="I1263" s="13">
        <v>30</v>
      </c>
      <c r="J1263" s="13">
        <v>60</v>
      </c>
      <c r="K1263" s="13">
        <v>0</v>
      </c>
      <c r="L1263" s="13">
        <v>100</v>
      </c>
      <c r="M1263" s="13">
        <v>0</v>
      </c>
      <c r="N1263" s="14">
        <f>D1263*$D$11</f>
        <v>84.800000000000011</v>
      </c>
      <c r="O1263" s="14">
        <f>E1263*$E$11</f>
        <v>0</v>
      </c>
      <c r="P1263" s="14">
        <f>F1263*$F$11</f>
        <v>0</v>
      </c>
      <c r="Q1263" s="14">
        <f>G1263*$G$11</f>
        <v>169.60000000000002</v>
      </c>
      <c r="R1263" s="14">
        <f>H1263*$H$11</f>
        <v>0</v>
      </c>
      <c r="S1263" s="14">
        <f>(N1263/100)*(I1263*$I$11)+(N1263/100)*(J1263*$J$11)</f>
        <v>76.320000000000007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237.44000000000003</v>
      </c>
      <c r="W1263" s="14">
        <f>(R1263/100)*(K1263*$K$11)+(R1263/100)*(L1263*$L$11)</f>
        <v>0</v>
      </c>
      <c r="X1263" s="14">
        <f t="shared" si="421"/>
        <v>161.12</v>
      </c>
      <c r="Y1263" s="14">
        <f t="shared" si="422"/>
        <v>0</v>
      </c>
      <c r="Z1263" s="14">
        <f t="shared" si="423"/>
        <v>0</v>
      </c>
      <c r="AA1263" s="14">
        <f t="shared" si="424"/>
        <v>407.04000000000008</v>
      </c>
      <c r="AB1263" s="14">
        <f t="shared" si="430"/>
        <v>0</v>
      </c>
      <c r="AC1263" s="15">
        <f t="shared" si="429"/>
        <v>568.20000000000005</v>
      </c>
      <c r="AD1263" s="48">
        <f>(ROUND(AC1263-AC1255,1)/AC1255)</f>
        <v>0.10287267080745341</v>
      </c>
      <c r="AE1263" s="113"/>
      <c r="AF1263" s="60"/>
      <c r="AH1263" s="20"/>
    </row>
    <row r="1264" spans="1:34">
      <c r="A1264" s="99" t="s">
        <v>822</v>
      </c>
      <c r="B1264" s="87"/>
      <c r="C1264" s="21" t="s">
        <v>4</v>
      </c>
      <c r="D1264" s="12">
        <v>80</v>
      </c>
      <c r="E1264" s="12">
        <v>0</v>
      </c>
      <c r="F1264" s="12">
        <v>0</v>
      </c>
      <c r="G1264" s="12">
        <v>0</v>
      </c>
      <c r="H1264" s="12">
        <v>160</v>
      </c>
      <c r="I1264" s="13">
        <v>30</v>
      </c>
      <c r="J1264" s="13">
        <v>60</v>
      </c>
      <c r="K1264" s="13">
        <v>50</v>
      </c>
      <c r="L1264" s="13">
        <v>50</v>
      </c>
      <c r="M1264" s="13">
        <v>0</v>
      </c>
      <c r="N1264" s="14">
        <f>D1264*$D$12</f>
        <v>84.800000000000011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169.60000000000002</v>
      </c>
      <c r="S1264" s="14">
        <f>(N1264/100)*(I1264*$I$12)+(N1264/100)*(J1264*$J$12)</f>
        <v>76.320000000000007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237.44000000000003</v>
      </c>
      <c r="X1264" s="14">
        <f t="shared" si="421"/>
        <v>161.12</v>
      </c>
      <c r="Y1264" s="14">
        <f t="shared" si="422"/>
        <v>0</v>
      </c>
      <c r="Z1264" s="14">
        <f t="shared" si="423"/>
        <v>0</v>
      </c>
      <c r="AA1264" s="14">
        <f t="shared" si="424"/>
        <v>0</v>
      </c>
      <c r="AB1264" s="14">
        <f t="shared" si="430"/>
        <v>407.04000000000008</v>
      </c>
      <c r="AC1264" s="15">
        <f t="shared" si="429"/>
        <v>568.20000000000005</v>
      </c>
      <c r="AD1264" s="48">
        <f>(ROUND(AC1264-AC1255,1)/AC1255)</f>
        <v>0.10287267080745341</v>
      </c>
      <c r="AE1264" s="113"/>
      <c r="AF1264" s="60"/>
      <c r="AH1264" s="20"/>
    </row>
    <row r="1265" spans="1:34">
      <c r="A1265" s="99" t="s">
        <v>823</v>
      </c>
      <c r="B1265" s="87"/>
      <c r="C1265" s="21" t="s">
        <v>326</v>
      </c>
      <c r="D1265" s="12">
        <v>160</v>
      </c>
      <c r="E1265" s="12">
        <v>0</v>
      </c>
      <c r="F1265" s="12">
        <v>0</v>
      </c>
      <c r="G1265" s="12">
        <v>0</v>
      </c>
      <c r="H1265" s="12">
        <v>0</v>
      </c>
      <c r="I1265" s="13">
        <v>30</v>
      </c>
      <c r="J1265" s="13">
        <v>60</v>
      </c>
      <c r="K1265" s="13">
        <v>0</v>
      </c>
      <c r="L1265" s="13">
        <v>0</v>
      </c>
      <c r="M1265" s="13">
        <v>75</v>
      </c>
      <c r="N1265" s="14">
        <f>D1265*$D$13</f>
        <v>169.60000000000002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407.04000000000008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576.6400000000001</v>
      </c>
      <c r="Y1265" s="14">
        <f t="shared" si="422"/>
        <v>0</v>
      </c>
      <c r="Z1265" s="14">
        <f t="shared" si="423"/>
        <v>0</v>
      </c>
      <c r="AA1265" s="14">
        <f t="shared" si="424"/>
        <v>0</v>
      </c>
      <c r="AB1265" s="14">
        <f t="shared" si="430"/>
        <v>0</v>
      </c>
      <c r="AC1265" s="15">
        <f t="shared" si="429"/>
        <v>576.6</v>
      </c>
      <c r="AD1265" s="48">
        <f>(ROUND(AC1265-AC1255,1)/AC1255)</f>
        <v>0.11917701863354035</v>
      </c>
      <c r="AE1265" s="113"/>
      <c r="AF1265" s="60"/>
      <c r="AH1265" s="20"/>
    </row>
    <row r="1266" spans="1:34">
      <c r="A1266" s="99" t="s">
        <v>824</v>
      </c>
      <c r="B1266" s="87"/>
      <c r="C1266" s="21" t="s">
        <v>327</v>
      </c>
      <c r="D1266" s="12">
        <v>160</v>
      </c>
      <c r="E1266" s="12">
        <v>0</v>
      </c>
      <c r="F1266" s="12">
        <v>0</v>
      </c>
      <c r="G1266" s="12">
        <v>0</v>
      </c>
      <c r="H1266" s="12">
        <v>0</v>
      </c>
      <c r="I1266" s="13">
        <v>30</v>
      </c>
      <c r="J1266" s="13">
        <v>60</v>
      </c>
      <c r="K1266" s="13">
        <v>75</v>
      </c>
      <c r="L1266" s="13">
        <v>0</v>
      </c>
      <c r="M1266" s="13">
        <v>0</v>
      </c>
      <c r="N1266" s="14">
        <f>D1266*$D$14</f>
        <v>169.60000000000002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407.04000000000008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1"/>
        <v>576.6400000000001</v>
      </c>
      <c r="Y1266" s="14">
        <f t="shared" si="422"/>
        <v>0</v>
      </c>
      <c r="Z1266" s="14">
        <f t="shared" si="423"/>
        <v>0</v>
      </c>
      <c r="AA1266" s="14">
        <f t="shared" si="424"/>
        <v>0</v>
      </c>
      <c r="AB1266" s="14">
        <f t="shared" si="430"/>
        <v>0</v>
      </c>
      <c r="AC1266" s="15">
        <f t="shared" si="429"/>
        <v>576.6</v>
      </c>
      <c r="AD1266" s="48">
        <f>(ROUND(AC1266-AC1255,1)/AC1255)</f>
        <v>0.11917701863354035</v>
      </c>
      <c r="AE1266" s="113"/>
      <c r="AF1266" s="60"/>
      <c r="AH1266" s="20"/>
    </row>
    <row r="1267" spans="1:34">
      <c r="A1267" s="99"/>
      <c r="B1267" s="87"/>
      <c r="C1267" s="21" t="s">
        <v>328</v>
      </c>
      <c r="D1267" s="12">
        <v>160</v>
      </c>
      <c r="E1267" s="12">
        <v>0</v>
      </c>
      <c r="F1267" s="12">
        <v>0</v>
      </c>
      <c r="G1267" s="12">
        <v>0</v>
      </c>
      <c r="H1267" s="12">
        <v>0</v>
      </c>
      <c r="I1267" s="13">
        <v>30</v>
      </c>
      <c r="J1267" s="13">
        <v>60</v>
      </c>
      <c r="K1267" s="13">
        <v>0</v>
      </c>
      <c r="L1267" s="13">
        <v>75</v>
      </c>
      <c r="M1267" s="13">
        <v>0</v>
      </c>
      <c r="N1267" s="14">
        <f>D1267*$D$15</f>
        <v>169.60000000000002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407.04000000000008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1"/>
        <v>576.6400000000001</v>
      </c>
      <c r="Y1267" s="14">
        <f t="shared" si="422"/>
        <v>0</v>
      </c>
      <c r="Z1267" s="14">
        <f t="shared" si="423"/>
        <v>0</v>
      </c>
      <c r="AA1267" s="14">
        <f t="shared" si="424"/>
        <v>0</v>
      </c>
      <c r="AB1267" s="14">
        <f t="shared" si="430"/>
        <v>0</v>
      </c>
      <c r="AC1267" s="15">
        <f t="shared" si="429"/>
        <v>576.6</v>
      </c>
      <c r="AD1267" s="48">
        <f>(ROUND(AC1267-AC1255,1)/AC1255)</f>
        <v>0.11917701863354035</v>
      </c>
      <c r="AE1267" s="113"/>
      <c r="AF1267" s="60"/>
      <c r="AH1267" s="20"/>
    </row>
    <row r="1268" spans="1:34">
      <c r="A1268" s="99"/>
      <c r="B1268" s="87"/>
      <c r="C1268" s="21" t="s">
        <v>324</v>
      </c>
      <c r="D1268" s="12">
        <v>160</v>
      </c>
      <c r="E1268" s="12">
        <v>0</v>
      </c>
      <c r="F1268" s="12">
        <v>0</v>
      </c>
      <c r="G1268" s="12">
        <v>0</v>
      </c>
      <c r="H1268" s="12">
        <v>0</v>
      </c>
      <c r="I1268" s="13">
        <v>30</v>
      </c>
      <c r="J1268" s="13">
        <v>95</v>
      </c>
      <c r="K1268" s="13">
        <v>0</v>
      </c>
      <c r="L1268" s="13">
        <v>0</v>
      </c>
      <c r="M1268" s="13">
        <v>0</v>
      </c>
      <c r="N1268" s="14">
        <f>D1268*$D$16</f>
        <v>169.60000000000002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453.68000000000006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21"/>
        <v>623.28000000000009</v>
      </c>
      <c r="Y1268" s="14">
        <f t="shared" si="422"/>
        <v>0</v>
      </c>
      <c r="Z1268" s="14">
        <f t="shared" si="423"/>
        <v>0</v>
      </c>
      <c r="AA1268" s="14">
        <f t="shared" si="424"/>
        <v>0</v>
      </c>
      <c r="AB1268" s="14">
        <f t="shared" si="430"/>
        <v>0</v>
      </c>
      <c r="AC1268" s="15">
        <f t="shared" si="429"/>
        <v>623.29999999999995</v>
      </c>
      <c r="AD1268" s="48">
        <f>(ROUND(AC1268-AC1255,1)/AC1255)</f>
        <v>0.20982142857142855</v>
      </c>
      <c r="AE1268" s="113" t="s">
        <v>790</v>
      </c>
      <c r="AF1268" s="60"/>
      <c r="AH1268" s="20"/>
    </row>
    <row r="1269" spans="1:34">
      <c r="A1269" s="99"/>
      <c r="B1269" s="87"/>
      <c r="C1269" s="21" t="s">
        <v>325</v>
      </c>
      <c r="D1269" s="12">
        <v>160</v>
      </c>
      <c r="E1269" s="12">
        <v>0</v>
      </c>
      <c r="F1269" s="12">
        <v>0</v>
      </c>
      <c r="G1269" s="12">
        <v>0</v>
      </c>
      <c r="H1269" s="12">
        <v>0</v>
      </c>
      <c r="I1269" s="13">
        <v>60</v>
      </c>
      <c r="J1269" s="13">
        <v>60</v>
      </c>
      <c r="K1269" s="13">
        <v>0</v>
      </c>
      <c r="L1269" s="13">
        <v>0</v>
      </c>
      <c r="M1269" s="13">
        <v>0</v>
      </c>
      <c r="N1269" s="14">
        <f>D1269*$D$17</f>
        <v>169.60000000000002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356.16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21"/>
        <v>525.76</v>
      </c>
      <c r="Y1269" s="14">
        <f t="shared" si="422"/>
        <v>0</v>
      </c>
      <c r="Z1269" s="14">
        <f t="shared" si="423"/>
        <v>0</v>
      </c>
      <c r="AA1269" s="14">
        <f t="shared" si="424"/>
        <v>0</v>
      </c>
      <c r="AB1269" s="14">
        <f t="shared" si="430"/>
        <v>0</v>
      </c>
      <c r="AC1269" s="15">
        <f t="shared" si="429"/>
        <v>525.79999999999995</v>
      </c>
      <c r="AD1269" s="48">
        <f>(ROUND(AC1269-AC1255,1)/AC1255)</f>
        <v>2.057453416149068E-2</v>
      </c>
      <c r="AE1269" s="113"/>
      <c r="AF1269" s="60"/>
      <c r="AH1269" s="20"/>
    </row>
    <row r="1270" spans="1:34">
      <c r="A1270" s="106" t="s">
        <v>0</v>
      </c>
      <c r="B1270" s="88" t="s">
        <v>62</v>
      </c>
      <c r="C1270" s="50" t="s">
        <v>242</v>
      </c>
      <c r="D1270" s="11">
        <v>140</v>
      </c>
      <c r="E1270" s="11">
        <v>0</v>
      </c>
      <c r="F1270" s="11">
        <v>0</v>
      </c>
      <c r="G1270" s="11">
        <v>50</v>
      </c>
      <c r="H1270" s="11">
        <v>0</v>
      </c>
      <c r="I1270" s="51">
        <v>40</v>
      </c>
      <c r="J1270" s="51">
        <v>40</v>
      </c>
      <c r="K1270" s="51">
        <v>0</v>
      </c>
      <c r="L1270" s="51">
        <v>20</v>
      </c>
      <c r="M1270" s="51">
        <v>0</v>
      </c>
      <c r="N1270" s="52">
        <f>D1270*$D$3</f>
        <v>161</v>
      </c>
      <c r="O1270" s="52">
        <f>E1270*$E$3</f>
        <v>0</v>
      </c>
      <c r="P1270" s="52">
        <f>F1270*$F$3</f>
        <v>0</v>
      </c>
      <c r="Q1270" s="52">
        <f>G1270*$G$3</f>
        <v>57.499999999999993</v>
      </c>
      <c r="R1270" s="52">
        <f>H1270*$H$3</f>
        <v>0</v>
      </c>
      <c r="S1270" s="52">
        <f>(N1270/100)*(I1270*$I$3)+(N1270/100)*(J1270*$J$3)</f>
        <v>257.60000000000002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23</v>
      </c>
      <c r="W1270" s="52">
        <f>(R1270/100)*(K1270*$K$3)+(R1270/100)*(L1270*$L$3)</f>
        <v>0</v>
      </c>
      <c r="X1270" s="52">
        <f t="shared" ref="X1270:X1405" si="431">N1270+S1270</f>
        <v>418.6</v>
      </c>
      <c r="Y1270" s="52">
        <f t="shared" ref="Y1270:Y1405" si="432">O1270+T1270</f>
        <v>0</v>
      </c>
      <c r="Z1270" s="52">
        <f t="shared" ref="Z1270:Z1405" si="433">P1270+U1270</f>
        <v>0</v>
      </c>
      <c r="AA1270" s="52">
        <f t="shared" ref="AA1270:AA1405" si="434">Q1270+V1270</f>
        <v>80.5</v>
      </c>
      <c r="AB1270" s="52">
        <f t="shared" si="430"/>
        <v>0</v>
      </c>
      <c r="AC1270" s="53">
        <f>ROUND(X1270+Y1270+Z1270+AA1270+AB1270,1)</f>
        <v>499.1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9">
        <v>24</v>
      </c>
      <c r="C1271" s="21" t="s">
        <v>323</v>
      </c>
      <c r="D1271" s="12">
        <v>140</v>
      </c>
      <c r="E1271" s="12">
        <v>0</v>
      </c>
      <c r="F1271" s="12">
        <v>0</v>
      </c>
      <c r="G1271" s="12">
        <v>50</v>
      </c>
      <c r="H1271" s="12">
        <v>0</v>
      </c>
      <c r="I1271" s="13">
        <v>65</v>
      </c>
      <c r="J1271" s="13">
        <v>65</v>
      </c>
      <c r="K1271" s="13">
        <v>0</v>
      </c>
      <c r="L1271" s="13">
        <v>20</v>
      </c>
      <c r="M1271" s="13">
        <v>0</v>
      </c>
      <c r="N1271" s="14">
        <f>D1271*$D$4</f>
        <v>148.4</v>
      </c>
      <c r="O1271" s="14">
        <f>E1271*$E$4</f>
        <v>0</v>
      </c>
      <c r="P1271" s="14">
        <f>F1271*$F$4</f>
        <v>0</v>
      </c>
      <c r="Q1271" s="14">
        <f>G1271*$G$4</f>
        <v>53</v>
      </c>
      <c r="R1271" s="14">
        <f>H1271*$H$4</f>
        <v>0</v>
      </c>
      <c r="S1271" s="14">
        <f>(N1271/100)*(I1271*$I$4)+(N1271/100)*(J1271*$J$4)</f>
        <v>385.84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21.200000000000003</v>
      </c>
      <c r="W1271" s="14">
        <f>(R1271/100)*(K1271*$K$4)+(R1271/100)*(L1271*$L$4)</f>
        <v>0</v>
      </c>
      <c r="X1271" s="14">
        <f t="shared" si="431"/>
        <v>534.24</v>
      </c>
      <c r="Y1271" s="14">
        <f t="shared" si="432"/>
        <v>0</v>
      </c>
      <c r="Z1271" s="14">
        <f t="shared" si="433"/>
        <v>0</v>
      </c>
      <c r="AA1271" s="14">
        <f t="shared" si="434"/>
        <v>74.2</v>
      </c>
      <c r="AB1271" s="14">
        <f>R1271+W1271</f>
        <v>0</v>
      </c>
      <c r="AC1271" s="15">
        <f>ROUND(X1271+Y1271+Z1271+AA1271+AB1271,1)</f>
        <v>608.4</v>
      </c>
      <c r="AD1271" s="48">
        <f>(ROUND(AC1271-AC1270,1)/AC1270)</f>
        <v>0.21899418954117411</v>
      </c>
      <c r="AE1271" s="113"/>
      <c r="AF1271" s="60"/>
      <c r="AH1271" s="20"/>
    </row>
    <row r="1272" spans="1:34">
      <c r="A1272" s="99" t="s">
        <v>792</v>
      </c>
      <c r="B1272" s="89">
        <v>18</v>
      </c>
      <c r="C1272" s="21" t="s">
        <v>825</v>
      </c>
      <c r="D1272" s="12">
        <v>140</v>
      </c>
      <c r="E1272" s="12">
        <v>0</v>
      </c>
      <c r="F1272" s="12">
        <v>0</v>
      </c>
      <c r="G1272" s="12">
        <v>50</v>
      </c>
      <c r="H1272" s="12">
        <v>0</v>
      </c>
      <c r="I1272" s="13">
        <v>40</v>
      </c>
      <c r="J1272" s="13">
        <v>40</v>
      </c>
      <c r="K1272" s="13">
        <v>0</v>
      </c>
      <c r="L1272" s="13">
        <v>20</v>
      </c>
      <c r="M1272" s="13">
        <v>0</v>
      </c>
      <c r="N1272" s="14">
        <f>D1272*$D$5</f>
        <v>161</v>
      </c>
      <c r="O1272" s="14">
        <f>E1272*$E$5</f>
        <v>0</v>
      </c>
      <c r="P1272" s="14">
        <f>F1272*$F$5</f>
        <v>0</v>
      </c>
      <c r="Q1272" s="14">
        <f>G1272*$G$5</f>
        <v>57.499999999999993</v>
      </c>
      <c r="R1272" s="14">
        <f>H1272*$H$5</f>
        <v>0</v>
      </c>
      <c r="S1272" s="14">
        <f>(N1272/100)*(I1272*$I$5)+(N1272/100)*(J1272*$J$5)</f>
        <v>257.60000000000002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23</v>
      </c>
      <c r="W1272" s="14">
        <f>(R1272/100)*(K1272*$K$5)+(R1272/100)*(L1272*$L$5)</f>
        <v>0</v>
      </c>
      <c r="X1272" s="14">
        <f t="shared" si="431"/>
        <v>418.6</v>
      </c>
      <c r="Y1272" s="14">
        <f t="shared" si="432"/>
        <v>0</v>
      </c>
      <c r="Z1272" s="14">
        <f t="shared" si="433"/>
        <v>0</v>
      </c>
      <c r="AA1272" s="14">
        <f t="shared" si="434"/>
        <v>80.5</v>
      </c>
      <c r="AB1272" s="14">
        <f>R1272+W1272</f>
        <v>0</v>
      </c>
      <c r="AC1272" s="15">
        <f t="shared" ref="AC1272:AC1284" si="435">ROUND(X1272+Y1272+Z1272+AA1272+AB1272,1)</f>
        <v>499.1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9">
        <v>0</v>
      </c>
      <c r="C1273" s="21" t="s">
        <v>336</v>
      </c>
      <c r="D1273" s="12">
        <v>140</v>
      </c>
      <c r="E1273" s="12">
        <v>0</v>
      </c>
      <c r="F1273" s="12">
        <v>0</v>
      </c>
      <c r="G1273" s="12">
        <v>50</v>
      </c>
      <c r="H1273" s="12">
        <v>0</v>
      </c>
      <c r="I1273" s="13">
        <v>40</v>
      </c>
      <c r="J1273" s="13">
        <v>40</v>
      </c>
      <c r="K1273" s="13">
        <v>0</v>
      </c>
      <c r="L1273" s="13">
        <v>20</v>
      </c>
      <c r="M1273" s="13">
        <v>0</v>
      </c>
      <c r="N1273" s="14">
        <f>D1273*$D$6</f>
        <v>161</v>
      </c>
      <c r="O1273" s="14">
        <f>E1273*$E$6</f>
        <v>0</v>
      </c>
      <c r="P1273" s="14">
        <f>F1273*$F$6</f>
        <v>0</v>
      </c>
      <c r="Q1273" s="14">
        <f>G1273*$G$6</f>
        <v>57.499999999999993</v>
      </c>
      <c r="R1273" s="14">
        <f>H1273*$H$6</f>
        <v>0</v>
      </c>
      <c r="S1273" s="14">
        <f>(N1273/100)*(I1273*$I$6)+(N1273/100)*(J1273*$J$6)</f>
        <v>257.60000000000002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23</v>
      </c>
      <c r="W1273" s="14">
        <f>(R1273/100)*(K1273*$K$6)+(R1273/100)*(L1273*$L$6)</f>
        <v>0</v>
      </c>
      <c r="X1273" s="14">
        <f t="shared" si="431"/>
        <v>418.6</v>
      </c>
      <c r="Y1273" s="14">
        <f t="shared" si="432"/>
        <v>0</v>
      </c>
      <c r="Z1273" s="14">
        <f t="shared" si="433"/>
        <v>0</v>
      </c>
      <c r="AA1273" s="14">
        <f t="shared" si="434"/>
        <v>80.5</v>
      </c>
      <c r="AB1273" s="14">
        <f t="shared" ref="AB1273:AB1285" si="436">R1273+W1273</f>
        <v>0</v>
      </c>
      <c r="AC1273" s="15">
        <f t="shared" si="435"/>
        <v>499.1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9">
        <v>0</v>
      </c>
      <c r="C1274" s="21" t="s">
        <v>337</v>
      </c>
      <c r="D1274" s="12">
        <v>140</v>
      </c>
      <c r="E1274" s="12">
        <v>0</v>
      </c>
      <c r="F1274" s="12">
        <v>0</v>
      </c>
      <c r="G1274" s="12">
        <v>50</v>
      </c>
      <c r="H1274" s="12">
        <v>0</v>
      </c>
      <c r="I1274" s="13">
        <v>40</v>
      </c>
      <c r="J1274" s="13">
        <v>40</v>
      </c>
      <c r="K1274" s="13">
        <v>0</v>
      </c>
      <c r="L1274" s="13">
        <v>20</v>
      </c>
      <c r="M1274" s="13">
        <v>0</v>
      </c>
      <c r="N1274" s="14">
        <f>D1274*$D$7</f>
        <v>161</v>
      </c>
      <c r="O1274" s="14">
        <f>E1274*$E$7</f>
        <v>0</v>
      </c>
      <c r="P1274" s="14">
        <f>F1274*$F$7</f>
        <v>0</v>
      </c>
      <c r="Q1274" s="14">
        <f>G1274*$G$7</f>
        <v>57.499999999999993</v>
      </c>
      <c r="R1274" s="14">
        <f>H1274*$H$7</f>
        <v>0</v>
      </c>
      <c r="S1274" s="14">
        <f>(N1274/100)*(I1274*$I$7)+(N1274/100)*(J1274*$J$7)</f>
        <v>257.60000000000002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23</v>
      </c>
      <c r="W1274" s="14">
        <f>(R1274/100)*(K1274*$K$7)+(R1274/100)*(L1274*$L$7)</f>
        <v>0</v>
      </c>
      <c r="X1274" s="14">
        <f t="shared" si="431"/>
        <v>418.6</v>
      </c>
      <c r="Y1274" s="14">
        <f t="shared" si="432"/>
        <v>0</v>
      </c>
      <c r="Z1274" s="14">
        <f t="shared" si="433"/>
        <v>0</v>
      </c>
      <c r="AA1274" s="14">
        <f t="shared" si="434"/>
        <v>80.5</v>
      </c>
      <c r="AB1274" s="14">
        <f t="shared" si="436"/>
        <v>0</v>
      </c>
      <c r="AC1274" s="15">
        <f t="shared" si="435"/>
        <v>499.1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9"/>
      <c r="C1275" s="21" t="s">
        <v>338</v>
      </c>
      <c r="D1275" s="12">
        <v>140</v>
      </c>
      <c r="E1275" s="12">
        <v>0</v>
      </c>
      <c r="F1275" s="12">
        <v>0</v>
      </c>
      <c r="G1275" s="12">
        <v>50</v>
      </c>
      <c r="H1275" s="12">
        <v>0</v>
      </c>
      <c r="I1275" s="13">
        <v>40</v>
      </c>
      <c r="J1275" s="13">
        <v>40</v>
      </c>
      <c r="K1275" s="13">
        <v>0</v>
      </c>
      <c r="L1275" s="13">
        <v>20</v>
      </c>
      <c r="M1275" s="13">
        <v>0</v>
      </c>
      <c r="N1275" s="14">
        <f>D1275*$D$8</f>
        <v>161</v>
      </c>
      <c r="O1275" s="14">
        <f>E1275*$E$8</f>
        <v>0</v>
      </c>
      <c r="P1275" s="14">
        <f>F1275*$F$8</f>
        <v>0</v>
      </c>
      <c r="Q1275" s="14">
        <f>G1275*$G$8</f>
        <v>57.499999999999993</v>
      </c>
      <c r="R1275" s="14">
        <f>H1275*$H$8</f>
        <v>0</v>
      </c>
      <c r="S1275" s="14">
        <f>(N1275/100)*(I1275*$I$8)+(N1275/100)*(J1275*$J$8)</f>
        <v>257.60000000000002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23</v>
      </c>
      <c r="W1275" s="14">
        <f>(R1275/100)*(K1275*$K$8)+(R1275/100)*(L1275*$L$8)</f>
        <v>0</v>
      </c>
      <c r="X1275" s="14">
        <f t="shared" si="431"/>
        <v>418.6</v>
      </c>
      <c r="Y1275" s="14">
        <f t="shared" si="432"/>
        <v>0</v>
      </c>
      <c r="Z1275" s="14">
        <f t="shared" si="433"/>
        <v>0</v>
      </c>
      <c r="AA1275" s="14">
        <f t="shared" si="434"/>
        <v>80.5</v>
      </c>
      <c r="AB1275" s="14">
        <f t="shared" si="436"/>
        <v>0</v>
      </c>
      <c r="AC1275" s="15">
        <f t="shared" si="435"/>
        <v>499.1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9"/>
      <c r="C1276" s="21" t="s">
        <v>1</v>
      </c>
      <c r="D1276" s="12">
        <v>70</v>
      </c>
      <c r="E1276" s="12">
        <v>168</v>
      </c>
      <c r="F1276" s="12">
        <v>0</v>
      </c>
      <c r="G1276" s="12">
        <v>0</v>
      </c>
      <c r="H1276" s="12">
        <v>0</v>
      </c>
      <c r="I1276" s="13">
        <v>40</v>
      </c>
      <c r="J1276" s="13">
        <v>40</v>
      </c>
      <c r="K1276" s="13">
        <v>100</v>
      </c>
      <c r="L1276" s="13">
        <v>0</v>
      </c>
      <c r="M1276" s="13">
        <v>0</v>
      </c>
      <c r="N1276" s="14">
        <f>D1276*$D$9</f>
        <v>74.2</v>
      </c>
      <c r="O1276" s="14">
        <f>E1276*$E$9</f>
        <v>178.08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59.36</v>
      </c>
      <c r="T1276" s="14">
        <f>(O1276/100)*(K1276*$K$9)</f>
        <v>249.31200000000001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1"/>
        <v>133.56</v>
      </c>
      <c r="Y1276" s="14">
        <f t="shared" si="432"/>
        <v>427.39200000000005</v>
      </c>
      <c r="Z1276" s="14">
        <f t="shared" si="433"/>
        <v>0</v>
      </c>
      <c r="AA1276" s="14">
        <f t="shared" si="434"/>
        <v>0</v>
      </c>
      <c r="AB1276" s="14">
        <f t="shared" si="436"/>
        <v>0</v>
      </c>
      <c r="AC1276" s="15">
        <f t="shared" si="435"/>
        <v>561</v>
      </c>
      <c r="AD1276" s="48">
        <f>(ROUND(AC1276-AC1270,1)/AC1270)</f>
        <v>0.12402324183530354</v>
      </c>
      <c r="AE1276" s="113"/>
      <c r="AF1276" s="60"/>
      <c r="AH1276" s="20"/>
    </row>
    <row r="1277" spans="1:34">
      <c r="A1277" s="99" t="s">
        <v>820</v>
      </c>
      <c r="B1277" s="89"/>
      <c r="C1277" s="21" t="s">
        <v>2</v>
      </c>
      <c r="D1277" s="12">
        <v>70</v>
      </c>
      <c r="E1277" s="12">
        <v>0</v>
      </c>
      <c r="F1277" s="12">
        <v>168</v>
      </c>
      <c r="G1277" s="12">
        <v>0</v>
      </c>
      <c r="H1277" s="12">
        <v>0</v>
      </c>
      <c r="I1277" s="13">
        <v>40</v>
      </c>
      <c r="J1277" s="13">
        <v>40</v>
      </c>
      <c r="K1277" s="13">
        <v>50</v>
      </c>
      <c r="L1277" s="13">
        <v>50</v>
      </c>
      <c r="M1277" s="13">
        <v>0</v>
      </c>
      <c r="N1277" s="14">
        <f>D1277*$D$10</f>
        <v>74.2</v>
      </c>
      <c r="O1277" s="14">
        <f>E1277*$E$10</f>
        <v>0</v>
      </c>
      <c r="P1277" s="14">
        <f>F1277*$F$10</f>
        <v>178.08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59.36</v>
      </c>
      <c r="T1277" s="14">
        <f>(O1277/100)*(K1277*$J$10)</f>
        <v>0</v>
      </c>
      <c r="U1277" s="14">
        <f>(P1277/100)*(K1277*$K$10)+(P1277/100)*(L1277*$L$10)</f>
        <v>249.31200000000001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1"/>
        <v>133.56</v>
      </c>
      <c r="Y1277" s="14">
        <f t="shared" si="432"/>
        <v>0</v>
      </c>
      <c r="Z1277" s="14">
        <f t="shared" si="433"/>
        <v>427.39200000000005</v>
      </c>
      <c r="AA1277" s="14">
        <f t="shared" si="434"/>
        <v>0</v>
      </c>
      <c r="AB1277" s="14">
        <f t="shared" si="436"/>
        <v>0</v>
      </c>
      <c r="AC1277" s="15">
        <f t="shared" si="435"/>
        <v>561</v>
      </c>
      <c r="AD1277" s="48">
        <f>(ROUND(AC1277-AC1270,1)/AC1270)</f>
        <v>0.12402324183530354</v>
      </c>
      <c r="AE1277" s="113"/>
      <c r="AF1277" s="60"/>
      <c r="AH1277" s="20"/>
    </row>
    <row r="1278" spans="1:34">
      <c r="A1278" s="99" t="s">
        <v>821</v>
      </c>
      <c r="B1278" s="89"/>
      <c r="C1278" s="21" t="s">
        <v>3</v>
      </c>
      <c r="D1278" s="12">
        <v>70</v>
      </c>
      <c r="E1278" s="12">
        <v>0</v>
      </c>
      <c r="F1278" s="12">
        <v>0</v>
      </c>
      <c r="G1278" s="12">
        <v>168</v>
      </c>
      <c r="H1278" s="12">
        <v>0</v>
      </c>
      <c r="I1278" s="13">
        <v>40</v>
      </c>
      <c r="J1278" s="13">
        <v>40</v>
      </c>
      <c r="K1278" s="13">
        <v>0</v>
      </c>
      <c r="L1278" s="13">
        <v>110</v>
      </c>
      <c r="M1278" s="13">
        <v>0</v>
      </c>
      <c r="N1278" s="14">
        <f>D1278*$D$11</f>
        <v>74.2</v>
      </c>
      <c r="O1278" s="14">
        <f>E1278*$E$11</f>
        <v>0</v>
      </c>
      <c r="P1278" s="14">
        <f>F1278*$F$11</f>
        <v>0</v>
      </c>
      <c r="Q1278" s="14">
        <f>G1278*$G$11</f>
        <v>178.08</v>
      </c>
      <c r="R1278" s="14">
        <f>H1278*$H$11</f>
        <v>0</v>
      </c>
      <c r="S1278" s="14">
        <f>(N1278/100)*(I1278*$I$11)+(N1278/100)*(J1278*$J$11)</f>
        <v>59.36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274.2432</v>
      </c>
      <c r="W1278" s="14">
        <f>(R1278/100)*(K1278*$K$11)+(R1278/100)*(L1278*$L$11)</f>
        <v>0</v>
      </c>
      <c r="X1278" s="14">
        <f t="shared" si="431"/>
        <v>133.56</v>
      </c>
      <c r="Y1278" s="14">
        <f t="shared" si="432"/>
        <v>0</v>
      </c>
      <c r="Z1278" s="14">
        <f t="shared" si="433"/>
        <v>0</v>
      </c>
      <c r="AA1278" s="14">
        <f t="shared" si="434"/>
        <v>452.32320000000004</v>
      </c>
      <c r="AB1278" s="14">
        <f t="shared" si="436"/>
        <v>0</v>
      </c>
      <c r="AC1278" s="15">
        <f t="shared" si="435"/>
        <v>585.9</v>
      </c>
      <c r="AD1278" s="48">
        <f>(ROUND(AC1278-AC1270,1)/AC1270)</f>
        <v>0.17391304347826086</v>
      </c>
      <c r="AE1278" s="113"/>
      <c r="AF1278" s="60"/>
      <c r="AH1278" s="20"/>
    </row>
    <row r="1279" spans="1:34">
      <c r="A1279" s="99" t="s">
        <v>822</v>
      </c>
      <c r="B1279" s="89"/>
      <c r="C1279" s="21" t="s">
        <v>4</v>
      </c>
      <c r="D1279" s="12">
        <v>70</v>
      </c>
      <c r="E1279" s="12">
        <v>0</v>
      </c>
      <c r="F1279" s="12">
        <v>0</v>
      </c>
      <c r="G1279" s="12">
        <v>0</v>
      </c>
      <c r="H1279" s="12">
        <v>168</v>
      </c>
      <c r="I1279" s="13">
        <v>40</v>
      </c>
      <c r="J1279" s="13">
        <v>40</v>
      </c>
      <c r="K1279" s="13">
        <v>50</v>
      </c>
      <c r="L1279" s="13">
        <v>50</v>
      </c>
      <c r="M1279" s="13">
        <v>0</v>
      </c>
      <c r="N1279" s="14">
        <f>D1279*$D$12</f>
        <v>74.2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178.08</v>
      </c>
      <c r="S1279" s="14">
        <f>(N1279/100)*(I1279*$I$12)+(N1279/100)*(J1279*$J$12)</f>
        <v>59.36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249.31200000000001</v>
      </c>
      <c r="X1279" s="14">
        <f t="shared" si="431"/>
        <v>133.56</v>
      </c>
      <c r="Y1279" s="14">
        <f t="shared" si="432"/>
        <v>0</v>
      </c>
      <c r="Z1279" s="14">
        <f t="shared" si="433"/>
        <v>0</v>
      </c>
      <c r="AA1279" s="14">
        <f t="shared" si="434"/>
        <v>0</v>
      </c>
      <c r="AB1279" s="14">
        <f t="shared" si="436"/>
        <v>427.39200000000005</v>
      </c>
      <c r="AC1279" s="15">
        <f t="shared" si="435"/>
        <v>561</v>
      </c>
      <c r="AD1279" s="48">
        <f>(ROUND(AC1279-AC1270,1)/AC1270)</f>
        <v>0.12402324183530354</v>
      </c>
      <c r="AE1279" s="113"/>
      <c r="AF1279" s="60"/>
      <c r="AH1279" s="20"/>
    </row>
    <row r="1280" spans="1:34">
      <c r="A1280" s="99" t="s">
        <v>823</v>
      </c>
      <c r="B1280" s="89"/>
      <c r="C1280" s="21" t="s">
        <v>326</v>
      </c>
      <c r="D1280" s="12">
        <v>140</v>
      </c>
      <c r="E1280" s="12">
        <v>0</v>
      </c>
      <c r="F1280" s="12">
        <v>0</v>
      </c>
      <c r="G1280" s="12">
        <v>50</v>
      </c>
      <c r="H1280" s="12">
        <v>0</v>
      </c>
      <c r="I1280" s="13">
        <v>40</v>
      </c>
      <c r="J1280" s="13">
        <v>40</v>
      </c>
      <c r="K1280" s="13">
        <v>0</v>
      </c>
      <c r="L1280" s="13">
        <v>20</v>
      </c>
      <c r="M1280" s="13">
        <v>65</v>
      </c>
      <c r="N1280" s="14">
        <f>D1280*$D$13</f>
        <v>148.4</v>
      </c>
      <c r="O1280" s="14">
        <f>E1280*$E$13</f>
        <v>0</v>
      </c>
      <c r="P1280" s="14">
        <f>F1280*$F$13</f>
        <v>0</v>
      </c>
      <c r="Q1280" s="14">
        <f>G1280*$G$13</f>
        <v>53</v>
      </c>
      <c r="R1280" s="14">
        <f>H1280*$H$13</f>
        <v>0</v>
      </c>
      <c r="S1280" s="14">
        <f>(N1280/100)*(I1280*$I$13)+(N1280/100)*(J1280*$J$13)+(N1280/100)*(M1280*$M$13)</f>
        <v>311.64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79.5</v>
      </c>
      <c r="W1280" s="14">
        <f>(R1280/100)*(K1280*$K$13)+(R1280/100)*(L1280*$L$13)+(R1280/100)*(M1280*$M$13)</f>
        <v>0</v>
      </c>
      <c r="X1280" s="14">
        <f>N1280+S1280</f>
        <v>460.03999999999996</v>
      </c>
      <c r="Y1280" s="14">
        <f t="shared" si="432"/>
        <v>0</v>
      </c>
      <c r="Z1280" s="14">
        <f t="shared" si="433"/>
        <v>0</v>
      </c>
      <c r="AA1280" s="14">
        <f t="shared" si="434"/>
        <v>132.5</v>
      </c>
      <c r="AB1280" s="14">
        <f t="shared" si="436"/>
        <v>0</v>
      </c>
      <c r="AC1280" s="15">
        <f t="shared" si="435"/>
        <v>592.5</v>
      </c>
      <c r="AD1280" s="48">
        <f>(ROUND(AC1280-AC1270,1)/AC1270)</f>
        <v>0.18713684632338209</v>
      </c>
      <c r="AE1280" s="113"/>
      <c r="AF1280" s="60"/>
      <c r="AH1280" s="20"/>
    </row>
    <row r="1281" spans="1:34">
      <c r="A1281" s="99" t="s">
        <v>824</v>
      </c>
      <c r="B1281" s="89"/>
      <c r="C1281" s="21" t="s">
        <v>327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40</v>
      </c>
      <c r="J1281" s="13">
        <v>40</v>
      </c>
      <c r="K1281" s="13">
        <v>90</v>
      </c>
      <c r="L1281" s="13">
        <v>0</v>
      </c>
      <c r="M1281" s="13">
        <v>0</v>
      </c>
      <c r="N1281" s="14">
        <f>D1281*$D$14</f>
        <v>148.4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385.84000000000003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1"/>
        <v>534.24</v>
      </c>
      <c r="Y1281" s="14">
        <f t="shared" si="432"/>
        <v>0</v>
      </c>
      <c r="Z1281" s="14">
        <f t="shared" si="433"/>
        <v>0</v>
      </c>
      <c r="AA1281" s="14">
        <f t="shared" si="434"/>
        <v>0</v>
      </c>
      <c r="AB1281" s="14">
        <f t="shared" si="436"/>
        <v>0</v>
      </c>
      <c r="AC1281" s="15">
        <f t="shared" si="435"/>
        <v>534.20000000000005</v>
      </c>
      <c r="AD1281" s="48">
        <f>(ROUND(AC1281-AC1270,1)/AC1270)</f>
        <v>7.0326587858144662E-2</v>
      </c>
      <c r="AE1281" s="113"/>
      <c r="AF1281" s="60"/>
      <c r="AH1281" s="20"/>
    </row>
    <row r="1282" spans="1:34">
      <c r="A1282" s="99"/>
      <c r="B1282" s="89"/>
      <c r="C1282" s="21" t="s">
        <v>328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40</v>
      </c>
      <c r="J1282" s="13">
        <v>40</v>
      </c>
      <c r="K1282" s="13">
        <v>0</v>
      </c>
      <c r="L1282" s="13">
        <v>90</v>
      </c>
      <c r="M1282" s="13">
        <v>0</v>
      </c>
      <c r="N1282" s="14">
        <f>D1282*$D$15</f>
        <v>148.4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385.84000000000003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1"/>
        <v>534.24</v>
      </c>
      <c r="Y1282" s="14">
        <f t="shared" si="432"/>
        <v>0</v>
      </c>
      <c r="Z1282" s="14">
        <f t="shared" si="433"/>
        <v>0</v>
      </c>
      <c r="AA1282" s="14">
        <f t="shared" si="434"/>
        <v>0</v>
      </c>
      <c r="AB1282" s="14">
        <f t="shared" si="436"/>
        <v>0</v>
      </c>
      <c r="AC1282" s="15">
        <f t="shared" si="435"/>
        <v>534.20000000000005</v>
      </c>
      <c r="AD1282" s="48">
        <f>(ROUND(AC1282-AC1270,1)/AC1270)</f>
        <v>7.0326587858144662E-2</v>
      </c>
      <c r="AE1282" s="113"/>
      <c r="AF1282" s="60"/>
      <c r="AH1282" s="20"/>
    </row>
    <row r="1283" spans="1:34">
      <c r="A1283" s="99"/>
      <c r="B1283" s="89"/>
      <c r="C1283" s="21" t="s">
        <v>324</v>
      </c>
      <c r="D1283" s="12">
        <v>140</v>
      </c>
      <c r="E1283" s="12">
        <v>0</v>
      </c>
      <c r="F1283" s="12">
        <v>0</v>
      </c>
      <c r="G1283" s="12">
        <v>50</v>
      </c>
      <c r="H1283" s="12">
        <v>0</v>
      </c>
      <c r="I1283" s="13">
        <v>40</v>
      </c>
      <c r="J1283" s="13">
        <v>70</v>
      </c>
      <c r="K1283" s="13">
        <v>0</v>
      </c>
      <c r="L1283" s="13">
        <v>20</v>
      </c>
      <c r="M1283" s="13">
        <v>0</v>
      </c>
      <c r="N1283" s="14">
        <f>D1283*$D$16</f>
        <v>148.4</v>
      </c>
      <c r="O1283" s="14">
        <f>E1283*$E$16</f>
        <v>0</v>
      </c>
      <c r="P1283" s="14">
        <f>F1283*$F$16</f>
        <v>0</v>
      </c>
      <c r="Q1283" s="14">
        <f>G1283*$G$16</f>
        <v>53</v>
      </c>
      <c r="R1283" s="14">
        <f>H1283*$H$16</f>
        <v>0</v>
      </c>
      <c r="S1283" s="14">
        <f>(N1283/100)*(I1283*$I$16)+(N1283/100)*(J1283*$J$16)</f>
        <v>319.06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10.600000000000001</v>
      </c>
      <c r="W1283" s="14">
        <f>(R1283/100)*(K1283*$K$16)+(R1283/100)*(L1283*$L$16)</f>
        <v>0</v>
      </c>
      <c r="X1283" s="14">
        <f t="shared" si="431"/>
        <v>467.46000000000004</v>
      </c>
      <c r="Y1283" s="14">
        <f t="shared" si="432"/>
        <v>0</v>
      </c>
      <c r="Z1283" s="14">
        <f t="shared" si="433"/>
        <v>0</v>
      </c>
      <c r="AA1283" s="14">
        <f t="shared" si="434"/>
        <v>63.6</v>
      </c>
      <c r="AB1283" s="14">
        <f t="shared" si="436"/>
        <v>0</v>
      </c>
      <c r="AC1283" s="15">
        <f t="shared" si="435"/>
        <v>531.1</v>
      </c>
      <c r="AD1283" s="48">
        <f>(ROUND(AC1283-AC1270,1)/AC1270)</f>
        <v>6.4115407733921048E-2</v>
      </c>
      <c r="AE1283" s="113" t="s">
        <v>790</v>
      </c>
      <c r="AF1283" s="60"/>
      <c r="AH1283" s="20"/>
    </row>
    <row r="1284" spans="1:34">
      <c r="A1284" s="99"/>
      <c r="B1284" s="89"/>
      <c r="C1284" s="21" t="s">
        <v>325</v>
      </c>
      <c r="D1284" s="12">
        <v>140</v>
      </c>
      <c r="E1284" s="12">
        <v>0</v>
      </c>
      <c r="F1284" s="12">
        <v>0</v>
      </c>
      <c r="G1284" s="12">
        <v>50</v>
      </c>
      <c r="H1284" s="12">
        <v>0</v>
      </c>
      <c r="I1284" s="13">
        <v>70</v>
      </c>
      <c r="J1284" s="13">
        <v>40</v>
      </c>
      <c r="K1284" s="13">
        <v>0</v>
      </c>
      <c r="L1284" s="13">
        <v>20</v>
      </c>
      <c r="M1284" s="13">
        <v>0</v>
      </c>
      <c r="N1284" s="14">
        <f>D1284*$D$17</f>
        <v>148.4</v>
      </c>
      <c r="O1284" s="14">
        <f>E1284*$E$17</f>
        <v>0</v>
      </c>
      <c r="P1284" s="14">
        <f>F1284*$F$17</f>
        <v>0</v>
      </c>
      <c r="Q1284" s="14">
        <f>G1284*$G$17</f>
        <v>53</v>
      </c>
      <c r="R1284" s="14">
        <f>H1284*$H$17</f>
        <v>0</v>
      </c>
      <c r="S1284" s="14">
        <f>(N1284/100)*(I1284*$I$17)+(N1284/100)*(J1284*$J$17)</f>
        <v>319.06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10.600000000000001</v>
      </c>
      <c r="W1284" s="14">
        <f>(R1284/100)*(K1284*$K$17)+(R1284/100)*(L1284*$L$17)</f>
        <v>0</v>
      </c>
      <c r="X1284" s="14">
        <f t="shared" si="431"/>
        <v>467.46000000000004</v>
      </c>
      <c r="Y1284" s="14">
        <f t="shared" si="432"/>
        <v>0</v>
      </c>
      <c r="Z1284" s="14">
        <f t="shared" si="433"/>
        <v>0</v>
      </c>
      <c r="AA1284" s="14">
        <f t="shared" si="434"/>
        <v>63.6</v>
      </c>
      <c r="AB1284" s="14">
        <f t="shared" si="436"/>
        <v>0</v>
      </c>
      <c r="AC1284" s="15">
        <f t="shared" si="435"/>
        <v>531.1</v>
      </c>
      <c r="AD1284" s="48">
        <f>(ROUND(AC1284-AC1270,1)/AC1270)</f>
        <v>6.4115407733921048E-2</v>
      </c>
      <c r="AE1284" s="113"/>
      <c r="AF1284" s="60"/>
      <c r="AH1284" s="20"/>
    </row>
    <row r="1285" spans="1:34">
      <c r="A1285" s="106" t="s">
        <v>0</v>
      </c>
      <c r="B1285" s="86" t="s">
        <v>63</v>
      </c>
      <c r="C1285" s="50" t="s">
        <v>242</v>
      </c>
      <c r="D1285" s="11">
        <v>164</v>
      </c>
      <c r="E1285" s="11">
        <v>0</v>
      </c>
      <c r="F1285" s="11">
        <v>0</v>
      </c>
      <c r="G1285" s="11">
        <v>0</v>
      </c>
      <c r="H1285" s="11">
        <v>0</v>
      </c>
      <c r="I1285" s="51">
        <v>70</v>
      </c>
      <c r="J1285" s="51">
        <v>20</v>
      </c>
      <c r="K1285" s="51">
        <v>0</v>
      </c>
      <c r="L1285" s="51">
        <v>0</v>
      </c>
      <c r="M1285" s="51">
        <v>0</v>
      </c>
      <c r="N1285" s="52">
        <f>D1285*$D$3</f>
        <v>188.6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339.47999999999996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1"/>
        <v>528.07999999999993</v>
      </c>
      <c r="Y1285" s="52">
        <f t="shared" si="432"/>
        <v>0</v>
      </c>
      <c r="Z1285" s="52">
        <f t="shared" si="433"/>
        <v>0</v>
      </c>
      <c r="AA1285" s="52">
        <f t="shared" si="434"/>
        <v>0</v>
      </c>
      <c r="AB1285" s="52">
        <f t="shared" si="436"/>
        <v>0</v>
      </c>
      <c r="AC1285" s="53">
        <f>ROUND(X1285+Y1285+Z1285+AA1285+AB1285,1)</f>
        <v>528.1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7">
        <v>28</v>
      </c>
      <c r="C1286" s="21" t="s">
        <v>323</v>
      </c>
      <c r="D1286" s="12">
        <v>164</v>
      </c>
      <c r="E1286" s="12">
        <v>0</v>
      </c>
      <c r="F1286" s="12">
        <v>0</v>
      </c>
      <c r="G1286" s="12">
        <v>0</v>
      </c>
      <c r="H1286" s="12">
        <v>0</v>
      </c>
      <c r="I1286" s="13">
        <v>85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173.84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399.83199999999999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1"/>
        <v>573.67200000000003</v>
      </c>
      <c r="Y1286" s="14">
        <f t="shared" si="432"/>
        <v>0</v>
      </c>
      <c r="Z1286" s="14">
        <f t="shared" si="433"/>
        <v>0</v>
      </c>
      <c r="AA1286" s="14">
        <f t="shared" si="434"/>
        <v>0</v>
      </c>
      <c r="AB1286" s="14">
        <f t="shared" ref="AB1286:AB1302" si="437">R1286+W1286</f>
        <v>0</v>
      </c>
      <c r="AC1286" s="15">
        <f>ROUND(X1286+Y1286+Z1286+AA1286+AB1286,1)</f>
        <v>573.70000000000005</v>
      </c>
      <c r="AD1286" s="48">
        <f>(ROUND(AC1286-AC1285,1)/AC1285)</f>
        <v>8.6347282711607645E-2</v>
      </c>
      <c r="AE1286" s="113"/>
      <c r="AF1286" s="60"/>
      <c r="AH1286" s="20"/>
    </row>
    <row r="1287" spans="1:34">
      <c r="A1287" s="99" t="s">
        <v>792</v>
      </c>
      <c r="B1287" s="87">
        <v>0</v>
      </c>
      <c r="C1287" s="21" t="s">
        <v>825</v>
      </c>
      <c r="D1287" s="12">
        <v>164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20</v>
      </c>
      <c r="K1287" s="13">
        <v>0</v>
      </c>
      <c r="L1287" s="13">
        <v>0</v>
      </c>
      <c r="M1287" s="13">
        <v>0</v>
      </c>
      <c r="N1287" s="14">
        <f>D1287*$D$5</f>
        <v>188.6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339.47999999999996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1"/>
        <v>528.07999999999993</v>
      </c>
      <c r="Y1287" s="14">
        <f t="shared" si="432"/>
        <v>0</v>
      </c>
      <c r="Z1287" s="14">
        <f t="shared" si="433"/>
        <v>0</v>
      </c>
      <c r="AA1287" s="14">
        <f t="shared" si="434"/>
        <v>0</v>
      </c>
      <c r="AB1287" s="14">
        <f t="shared" si="437"/>
        <v>0</v>
      </c>
      <c r="AC1287" s="15">
        <f t="shared" ref="AC1287:AC1299" si="438">ROUND(X1287+Y1287+Z1287+AA1287+AB1287,1)</f>
        <v>528.1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7">
        <v>0</v>
      </c>
      <c r="C1288" s="21" t="s">
        <v>336</v>
      </c>
      <c r="D1288" s="12">
        <v>164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20</v>
      </c>
      <c r="K1288" s="13">
        <v>0</v>
      </c>
      <c r="L1288" s="13">
        <v>0</v>
      </c>
      <c r="M1288" s="13">
        <v>0</v>
      </c>
      <c r="N1288" s="14">
        <f>D1288*$D$6</f>
        <v>188.6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339.47999999999996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1"/>
        <v>528.07999999999993</v>
      </c>
      <c r="Y1288" s="14">
        <f t="shared" si="432"/>
        <v>0</v>
      </c>
      <c r="Z1288" s="14">
        <f t="shared" si="433"/>
        <v>0</v>
      </c>
      <c r="AA1288" s="14">
        <f t="shared" si="434"/>
        <v>0</v>
      </c>
      <c r="AB1288" s="14">
        <f t="shared" si="437"/>
        <v>0</v>
      </c>
      <c r="AC1288" s="15">
        <f t="shared" si="438"/>
        <v>528.1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7">
        <v>0</v>
      </c>
      <c r="C1289" s="21" t="s">
        <v>337</v>
      </c>
      <c r="D1289" s="12">
        <v>164</v>
      </c>
      <c r="E1289" s="12">
        <v>0</v>
      </c>
      <c r="F1289" s="12">
        <v>0</v>
      </c>
      <c r="G1289" s="12">
        <v>0</v>
      </c>
      <c r="H1289" s="12">
        <v>0</v>
      </c>
      <c r="I1289" s="13">
        <v>70</v>
      </c>
      <c r="J1289" s="13">
        <v>20</v>
      </c>
      <c r="K1289" s="13">
        <v>0</v>
      </c>
      <c r="L1289" s="13">
        <v>0</v>
      </c>
      <c r="M1289" s="13">
        <v>0</v>
      </c>
      <c r="N1289" s="14">
        <f>D1289*$D$7</f>
        <v>188.6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339.47999999999996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1"/>
        <v>528.07999999999993</v>
      </c>
      <c r="Y1289" s="14">
        <f t="shared" si="432"/>
        <v>0</v>
      </c>
      <c r="Z1289" s="14">
        <f t="shared" si="433"/>
        <v>0</v>
      </c>
      <c r="AA1289" s="14">
        <f t="shared" si="434"/>
        <v>0</v>
      </c>
      <c r="AB1289" s="14">
        <f t="shared" si="437"/>
        <v>0</v>
      </c>
      <c r="AC1289" s="15">
        <f t="shared" si="438"/>
        <v>528.1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7"/>
      <c r="C1290" s="21" t="s">
        <v>338</v>
      </c>
      <c r="D1290" s="12">
        <v>164</v>
      </c>
      <c r="E1290" s="12">
        <v>0</v>
      </c>
      <c r="F1290" s="12">
        <v>0</v>
      </c>
      <c r="G1290" s="12">
        <v>0</v>
      </c>
      <c r="H1290" s="12">
        <v>0</v>
      </c>
      <c r="I1290" s="13">
        <v>70</v>
      </c>
      <c r="J1290" s="13">
        <v>20</v>
      </c>
      <c r="K1290" s="13">
        <v>0</v>
      </c>
      <c r="L1290" s="13">
        <v>0</v>
      </c>
      <c r="M1290" s="13">
        <v>0</v>
      </c>
      <c r="N1290" s="14">
        <f>D1290*$D$8</f>
        <v>188.6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339.47999999999996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1"/>
        <v>528.07999999999993</v>
      </c>
      <c r="Y1290" s="14">
        <f t="shared" si="432"/>
        <v>0</v>
      </c>
      <c r="Z1290" s="14">
        <f t="shared" si="433"/>
        <v>0</v>
      </c>
      <c r="AA1290" s="14">
        <f t="shared" si="434"/>
        <v>0</v>
      </c>
      <c r="AB1290" s="14">
        <f t="shared" si="437"/>
        <v>0</v>
      </c>
      <c r="AC1290" s="15">
        <f t="shared" si="438"/>
        <v>528.1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7"/>
      <c r="C1291" s="21" t="s">
        <v>1</v>
      </c>
      <c r="D1291" s="12">
        <v>82</v>
      </c>
      <c r="E1291" s="12">
        <v>164</v>
      </c>
      <c r="F1291" s="12">
        <v>0</v>
      </c>
      <c r="G1291" s="12">
        <v>0</v>
      </c>
      <c r="H1291" s="12">
        <v>0</v>
      </c>
      <c r="I1291" s="13">
        <v>70</v>
      </c>
      <c r="J1291" s="13">
        <v>20</v>
      </c>
      <c r="K1291" s="13">
        <v>100</v>
      </c>
      <c r="L1291" s="13">
        <v>0</v>
      </c>
      <c r="M1291" s="13">
        <v>0</v>
      </c>
      <c r="N1291" s="14">
        <f>D1291*$D$9</f>
        <v>86.92</v>
      </c>
      <c r="O1291" s="14">
        <f>E1291*$E$9</f>
        <v>173.84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78.228000000000009</v>
      </c>
      <c r="T1291" s="14">
        <f>(O1291/100)*(K1291*$K$9)</f>
        <v>243.376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1"/>
        <v>165.14800000000002</v>
      </c>
      <c r="Y1291" s="14">
        <f t="shared" si="432"/>
        <v>417.21600000000001</v>
      </c>
      <c r="Z1291" s="14">
        <f t="shared" si="433"/>
        <v>0</v>
      </c>
      <c r="AA1291" s="14">
        <f t="shared" si="434"/>
        <v>0</v>
      </c>
      <c r="AB1291" s="14">
        <f t="shared" si="437"/>
        <v>0</v>
      </c>
      <c r="AC1291" s="15">
        <f t="shared" si="438"/>
        <v>582.4</v>
      </c>
      <c r="AD1291" s="48">
        <f>(ROUND(AC1291-AC1285,1)/AC1285)</f>
        <v>0.10282143533421699</v>
      </c>
      <c r="AE1291" s="113"/>
      <c r="AF1291" s="60"/>
      <c r="AH1291" s="20"/>
    </row>
    <row r="1292" spans="1:34">
      <c r="A1292" s="99" t="s">
        <v>820</v>
      </c>
      <c r="B1292" s="87"/>
      <c r="C1292" s="21" t="s">
        <v>2</v>
      </c>
      <c r="D1292" s="12">
        <v>82</v>
      </c>
      <c r="E1292" s="12">
        <v>0</v>
      </c>
      <c r="F1292" s="12">
        <v>164</v>
      </c>
      <c r="G1292" s="12">
        <v>0</v>
      </c>
      <c r="H1292" s="12">
        <v>0</v>
      </c>
      <c r="I1292" s="13">
        <v>70</v>
      </c>
      <c r="J1292" s="13">
        <v>20</v>
      </c>
      <c r="K1292" s="13">
        <v>50</v>
      </c>
      <c r="L1292" s="13">
        <v>50</v>
      </c>
      <c r="M1292" s="13">
        <v>0</v>
      </c>
      <c r="N1292" s="14">
        <f>D1292*$D$10</f>
        <v>86.92</v>
      </c>
      <c r="O1292" s="14">
        <f>E1292*$E$10</f>
        <v>0</v>
      </c>
      <c r="P1292" s="14">
        <f>F1292*$F$10</f>
        <v>173.84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78.228000000000009</v>
      </c>
      <c r="T1292" s="14">
        <f>(O1292/100)*(K1292*$J$10)</f>
        <v>0</v>
      </c>
      <c r="U1292" s="14">
        <f>(P1292/100)*(K1292*$K$10)+(P1292/100)*(L1292*$L$10)</f>
        <v>243.376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1"/>
        <v>165.14800000000002</v>
      </c>
      <c r="Y1292" s="14">
        <f t="shared" si="432"/>
        <v>0</v>
      </c>
      <c r="Z1292" s="14">
        <f t="shared" si="433"/>
        <v>417.21600000000001</v>
      </c>
      <c r="AA1292" s="14">
        <f t="shared" si="434"/>
        <v>0</v>
      </c>
      <c r="AB1292" s="14">
        <f t="shared" si="437"/>
        <v>0</v>
      </c>
      <c r="AC1292" s="15">
        <f t="shared" si="438"/>
        <v>582.4</v>
      </c>
      <c r="AD1292" s="48">
        <f>(ROUND(AC1292-AC1285,1)/AC1285)</f>
        <v>0.10282143533421699</v>
      </c>
      <c r="AE1292" s="113"/>
      <c r="AF1292" s="60"/>
      <c r="AH1292" s="20"/>
    </row>
    <row r="1293" spans="1:34">
      <c r="A1293" s="99" t="s">
        <v>821</v>
      </c>
      <c r="B1293" s="87"/>
      <c r="C1293" s="21" t="s">
        <v>3</v>
      </c>
      <c r="D1293" s="12">
        <v>82</v>
      </c>
      <c r="E1293" s="12">
        <v>0</v>
      </c>
      <c r="F1293" s="12">
        <v>0</v>
      </c>
      <c r="G1293" s="12">
        <v>164</v>
      </c>
      <c r="H1293" s="12">
        <v>0</v>
      </c>
      <c r="I1293" s="13">
        <v>70</v>
      </c>
      <c r="J1293" s="13">
        <v>20</v>
      </c>
      <c r="K1293" s="13">
        <v>0</v>
      </c>
      <c r="L1293" s="13">
        <v>100</v>
      </c>
      <c r="M1293" s="13">
        <v>0</v>
      </c>
      <c r="N1293" s="14">
        <f>D1293*$D$11</f>
        <v>86.92</v>
      </c>
      <c r="O1293" s="14">
        <f>E1293*$E$11</f>
        <v>0</v>
      </c>
      <c r="P1293" s="14">
        <f>F1293*$F$11</f>
        <v>0</v>
      </c>
      <c r="Q1293" s="14">
        <f>G1293*$G$11</f>
        <v>173.84</v>
      </c>
      <c r="R1293" s="14">
        <f>H1293*$H$11</f>
        <v>0</v>
      </c>
      <c r="S1293" s="14">
        <f>(N1293/100)*(I1293*$I$11)+(N1293/100)*(J1293*$J$11)</f>
        <v>78.228000000000009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243.376</v>
      </c>
      <c r="W1293" s="14">
        <f>(R1293/100)*(K1293*$K$11)+(R1293/100)*(L1293*$L$11)</f>
        <v>0</v>
      </c>
      <c r="X1293" s="14">
        <f t="shared" si="431"/>
        <v>165.14800000000002</v>
      </c>
      <c r="Y1293" s="14">
        <f t="shared" si="432"/>
        <v>0</v>
      </c>
      <c r="Z1293" s="14">
        <f t="shared" si="433"/>
        <v>0</v>
      </c>
      <c r="AA1293" s="14">
        <f t="shared" si="434"/>
        <v>417.21600000000001</v>
      </c>
      <c r="AB1293" s="14">
        <f t="shared" si="437"/>
        <v>0</v>
      </c>
      <c r="AC1293" s="15">
        <f t="shared" si="438"/>
        <v>582.4</v>
      </c>
      <c r="AD1293" s="48">
        <f>(ROUND(AC1293-AC1285,1)/AC1285)</f>
        <v>0.10282143533421699</v>
      </c>
      <c r="AE1293" s="113"/>
      <c r="AF1293" s="60"/>
      <c r="AH1293" s="20"/>
    </row>
    <row r="1294" spans="1:34">
      <c r="A1294" s="99" t="s">
        <v>822</v>
      </c>
      <c r="B1294" s="87"/>
      <c r="C1294" s="21" t="s">
        <v>4</v>
      </c>
      <c r="D1294" s="12">
        <v>82</v>
      </c>
      <c r="E1294" s="12">
        <v>0</v>
      </c>
      <c r="F1294" s="12">
        <v>0</v>
      </c>
      <c r="G1294" s="12">
        <v>0</v>
      </c>
      <c r="H1294" s="12">
        <v>164</v>
      </c>
      <c r="I1294" s="13">
        <v>70</v>
      </c>
      <c r="J1294" s="13">
        <v>20</v>
      </c>
      <c r="K1294" s="13">
        <v>50</v>
      </c>
      <c r="L1294" s="13">
        <v>50</v>
      </c>
      <c r="M1294" s="13">
        <v>0</v>
      </c>
      <c r="N1294" s="14">
        <f>D1294*$D$12</f>
        <v>86.92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173.84</v>
      </c>
      <c r="S1294" s="14">
        <f>(N1294/100)*(I1294*$I$12)+(N1294/100)*(J1294*$J$12)</f>
        <v>78.228000000000009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243.376</v>
      </c>
      <c r="X1294" s="14">
        <f t="shared" si="431"/>
        <v>165.14800000000002</v>
      </c>
      <c r="Y1294" s="14">
        <f t="shared" si="432"/>
        <v>0</v>
      </c>
      <c r="Z1294" s="14">
        <f t="shared" si="433"/>
        <v>0</v>
      </c>
      <c r="AA1294" s="14">
        <f t="shared" si="434"/>
        <v>0</v>
      </c>
      <c r="AB1294" s="14">
        <f t="shared" si="437"/>
        <v>417.21600000000001</v>
      </c>
      <c r="AC1294" s="15">
        <f t="shared" si="438"/>
        <v>582.4</v>
      </c>
      <c r="AD1294" s="48">
        <f>(ROUND(AC1294-AC1285,1)/AC1285)</f>
        <v>0.10282143533421699</v>
      </c>
      <c r="AE1294" s="113"/>
      <c r="AF1294" s="60"/>
      <c r="AH1294" s="20"/>
    </row>
    <row r="1295" spans="1:34">
      <c r="A1295" s="99" t="s">
        <v>823</v>
      </c>
      <c r="B1295" s="87"/>
      <c r="C1295" s="21" t="s">
        <v>326</v>
      </c>
      <c r="D1295" s="12">
        <v>164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20</v>
      </c>
      <c r="K1295" s="13">
        <v>0</v>
      </c>
      <c r="L1295" s="13">
        <v>0</v>
      </c>
      <c r="M1295" s="13">
        <v>75</v>
      </c>
      <c r="N1295" s="14">
        <f>D1295*$D$13</f>
        <v>173.84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417.21600000000001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591.05600000000004</v>
      </c>
      <c r="Y1295" s="14">
        <f t="shared" si="432"/>
        <v>0</v>
      </c>
      <c r="Z1295" s="14">
        <f t="shared" si="433"/>
        <v>0</v>
      </c>
      <c r="AA1295" s="14">
        <f t="shared" si="434"/>
        <v>0</v>
      </c>
      <c r="AB1295" s="14">
        <f t="shared" si="437"/>
        <v>0</v>
      </c>
      <c r="AC1295" s="15">
        <f t="shared" si="438"/>
        <v>591.1</v>
      </c>
      <c r="AD1295" s="48">
        <f>(ROUND(AC1295-AC1285,1)/AC1285)</f>
        <v>0.11929558795682635</v>
      </c>
      <c r="AE1295" s="113"/>
      <c r="AF1295" s="60"/>
      <c r="AH1295" s="20"/>
    </row>
    <row r="1296" spans="1:34">
      <c r="A1296" s="99" t="s">
        <v>824</v>
      </c>
      <c r="B1296" s="87"/>
      <c r="C1296" s="21" t="s">
        <v>327</v>
      </c>
      <c r="D1296" s="12">
        <v>164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20</v>
      </c>
      <c r="K1296" s="13">
        <v>75</v>
      </c>
      <c r="L1296" s="13">
        <v>0</v>
      </c>
      <c r="M1296" s="13">
        <v>0</v>
      </c>
      <c r="N1296" s="14">
        <f>D1296*$D$14</f>
        <v>173.84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417.21600000000001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1"/>
        <v>591.05600000000004</v>
      </c>
      <c r="Y1296" s="14">
        <f t="shared" si="432"/>
        <v>0</v>
      </c>
      <c r="Z1296" s="14">
        <f t="shared" si="433"/>
        <v>0</v>
      </c>
      <c r="AA1296" s="14">
        <f t="shared" si="434"/>
        <v>0</v>
      </c>
      <c r="AB1296" s="14">
        <f t="shared" si="437"/>
        <v>0</v>
      </c>
      <c r="AC1296" s="15">
        <f t="shared" si="438"/>
        <v>591.1</v>
      </c>
      <c r="AD1296" s="48">
        <f>(ROUND(AC1296-AC1285,1)/AC1285)</f>
        <v>0.11929558795682635</v>
      </c>
      <c r="AE1296" s="113"/>
      <c r="AF1296" s="63"/>
      <c r="AH1296" s="20"/>
    </row>
    <row r="1297" spans="1:34">
      <c r="A1297" s="99"/>
      <c r="B1297" s="87"/>
      <c r="C1297" s="21" t="s">
        <v>328</v>
      </c>
      <c r="D1297" s="12">
        <v>164</v>
      </c>
      <c r="E1297" s="12">
        <v>0</v>
      </c>
      <c r="F1297" s="12">
        <v>0</v>
      </c>
      <c r="G1297" s="12">
        <v>0</v>
      </c>
      <c r="H1297" s="12">
        <v>0</v>
      </c>
      <c r="I1297" s="13">
        <v>70</v>
      </c>
      <c r="J1297" s="13">
        <v>20</v>
      </c>
      <c r="K1297" s="13">
        <v>0</v>
      </c>
      <c r="L1297" s="13">
        <v>75</v>
      </c>
      <c r="M1297" s="13">
        <v>0</v>
      </c>
      <c r="N1297" s="14">
        <f>D1297*$D$15</f>
        <v>173.84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417.21600000000001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1"/>
        <v>591.05600000000004</v>
      </c>
      <c r="Y1297" s="14">
        <f t="shared" si="432"/>
        <v>0</v>
      </c>
      <c r="Z1297" s="14">
        <f t="shared" si="433"/>
        <v>0</v>
      </c>
      <c r="AA1297" s="14">
        <f t="shared" si="434"/>
        <v>0</v>
      </c>
      <c r="AB1297" s="14">
        <f t="shared" si="437"/>
        <v>0</v>
      </c>
      <c r="AC1297" s="15">
        <f t="shared" si="438"/>
        <v>591.1</v>
      </c>
      <c r="AD1297" s="48">
        <f>(ROUND(AC1297-AC1285,1)/AC1285)</f>
        <v>0.11929558795682635</v>
      </c>
      <c r="AE1297" s="113"/>
      <c r="AF1297" s="60"/>
      <c r="AH1297" s="20"/>
    </row>
    <row r="1298" spans="1:34">
      <c r="A1298" s="99"/>
      <c r="B1298" s="87"/>
      <c r="C1298" s="21" t="s">
        <v>324</v>
      </c>
      <c r="D1298" s="12">
        <v>164</v>
      </c>
      <c r="E1298" s="12">
        <v>0</v>
      </c>
      <c r="F1298" s="12">
        <v>0</v>
      </c>
      <c r="G1298" s="12">
        <v>0</v>
      </c>
      <c r="H1298" s="12">
        <v>0</v>
      </c>
      <c r="I1298" s="13">
        <v>70</v>
      </c>
      <c r="J1298" s="13">
        <v>60</v>
      </c>
      <c r="K1298" s="13">
        <v>0</v>
      </c>
      <c r="L1298" s="13">
        <v>0</v>
      </c>
      <c r="M1298" s="13">
        <v>0</v>
      </c>
      <c r="N1298" s="14">
        <f>D1298*$D$16</f>
        <v>173.84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382.44799999999998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1"/>
        <v>556.28800000000001</v>
      </c>
      <c r="Y1298" s="14">
        <f t="shared" si="432"/>
        <v>0</v>
      </c>
      <c r="Z1298" s="14">
        <f t="shared" si="433"/>
        <v>0</v>
      </c>
      <c r="AA1298" s="14">
        <f t="shared" si="434"/>
        <v>0</v>
      </c>
      <c r="AB1298" s="14">
        <f t="shared" si="437"/>
        <v>0</v>
      </c>
      <c r="AC1298" s="15">
        <f t="shared" si="438"/>
        <v>556.29999999999995</v>
      </c>
      <c r="AD1298" s="48">
        <f>(ROUND(AC1298-AC1285,1)/AC1285)</f>
        <v>5.3398977466388935E-2</v>
      </c>
      <c r="AE1298" s="113" t="s">
        <v>790</v>
      </c>
      <c r="AF1298" s="60"/>
      <c r="AH1298" s="20"/>
    </row>
    <row r="1299" spans="1:34">
      <c r="A1299" s="99"/>
      <c r="B1299" s="87"/>
      <c r="C1299" s="21" t="s">
        <v>325</v>
      </c>
      <c r="D1299" s="12">
        <v>164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20</v>
      </c>
      <c r="K1299" s="13">
        <v>0</v>
      </c>
      <c r="L1299" s="13">
        <v>0</v>
      </c>
      <c r="M1299" s="13">
        <v>0</v>
      </c>
      <c r="N1299" s="14">
        <f>D1299*$D$17</f>
        <v>173.84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447.63800000000003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1"/>
        <v>621.47800000000007</v>
      </c>
      <c r="Y1299" s="14">
        <f t="shared" si="432"/>
        <v>0</v>
      </c>
      <c r="Z1299" s="14">
        <f t="shared" si="433"/>
        <v>0</v>
      </c>
      <c r="AA1299" s="14">
        <f t="shared" si="434"/>
        <v>0</v>
      </c>
      <c r="AB1299" s="14">
        <f t="shared" si="437"/>
        <v>0</v>
      </c>
      <c r="AC1299" s="15">
        <f t="shared" si="438"/>
        <v>621.5</v>
      </c>
      <c r="AD1299" s="48">
        <f>(ROUND(AC1299-AC1285,1)/AC1285)</f>
        <v>0.17686044309789814</v>
      </c>
      <c r="AE1299" s="113"/>
      <c r="AF1299" s="60"/>
      <c r="AH1299" s="20"/>
    </row>
    <row r="1300" spans="1:34">
      <c r="A1300" s="106" t="s">
        <v>0</v>
      </c>
      <c r="B1300" s="88" t="s">
        <v>578</v>
      </c>
      <c r="C1300" s="50" t="s">
        <v>242</v>
      </c>
      <c r="D1300" s="11">
        <v>170</v>
      </c>
      <c r="E1300" s="11">
        <v>0</v>
      </c>
      <c r="F1300" s="11">
        <v>0</v>
      </c>
      <c r="G1300" s="11">
        <v>0</v>
      </c>
      <c r="H1300" s="11">
        <v>0</v>
      </c>
      <c r="I1300" s="51">
        <v>80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195.49999999999997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312.79999999999995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1"/>
        <v>508.29999999999995</v>
      </c>
      <c r="Y1300" s="52">
        <f t="shared" si="432"/>
        <v>0</v>
      </c>
      <c r="Z1300" s="52">
        <f t="shared" si="433"/>
        <v>0</v>
      </c>
      <c r="AA1300" s="52">
        <f t="shared" si="434"/>
        <v>0</v>
      </c>
      <c r="AB1300" s="52">
        <f t="shared" si="437"/>
        <v>0</v>
      </c>
      <c r="AC1300" s="53">
        <f>ROUND(X1300+Y1300+Z1300+AA1300+AB1300,1)</f>
        <v>508.3</v>
      </c>
      <c r="AD1300" s="58">
        <v>0</v>
      </c>
      <c r="AE1300" s="113"/>
      <c r="AF1300" s="60"/>
      <c r="AH1300" s="20"/>
    </row>
    <row r="1301" spans="1:34">
      <c r="A1301" s="99" t="s">
        <v>791</v>
      </c>
      <c r="B1301" s="89">
        <v>30</v>
      </c>
      <c r="C1301" s="21" t="s">
        <v>323</v>
      </c>
      <c r="D1301" s="12">
        <v>170</v>
      </c>
      <c r="E1301" s="12">
        <v>0</v>
      </c>
      <c r="F1301" s="12">
        <v>0</v>
      </c>
      <c r="G1301" s="12">
        <v>0</v>
      </c>
      <c r="H1301" s="12">
        <v>0</v>
      </c>
      <c r="I1301" s="13">
        <v>90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180.20000000000002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360.40000000000009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1"/>
        <v>540.60000000000014</v>
      </c>
      <c r="Y1301" s="14">
        <f t="shared" si="432"/>
        <v>0</v>
      </c>
      <c r="Z1301" s="14">
        <f t="shared" si="433"/>
        <v>0</v>
      </c>
      <c r="AA1301" s="14">
        <f t="shared" si="434"/>
        <v>0</v>
      </c>
      <c r="AB1301" s="14">
        <f t="shared" si="437"/>
        <v>0</v>
      </c>
      <c r="AC1301" s="15">
        <f>ROUND(X1301+Y1301+Z1301+AA1301+AB1301,1)</f>
        <v>540.6</v>
      </c>
      <c r="AD1301" s="48">
        <f>(ROUND(AC1301-AC1300,1)/AC1300)</f>
        <v>6.354515050167224E-2</v>
      </c>
      <c r="AE1301" s="113"/>
      <c r="AF1301" s="60"/>
      <c r="AH1301" s="20"/>
    </row>
    <row r="1302" spans="1:34">
      <c r="A1302" s="99" t="s">
        <v>792</v>
      </c>
      <c r="B1302" s="89">
        <v>0</v>
      </c>
      <c r="C1302" s="21" t="s">
        <v>825</v>
      </c>
      <c r="D1302" s="12">
        <v>170</v>
      </c>
      <c r="E1302" s="12">
        <v>0</v>
      </c>
      <c r="F1302" s="12">
        <v>0</v>
      </c>
      <c r="G1302" s="12">
        <v>0</v>
      </c>
      <c r="H1302" s="12">
        <v>0</v>
      </c>
      <c r="I1302" s="13">
        <v>80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195.49999999999997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312.79999999999995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1"/>
        <v>508.29999999999995</v>
      </c>
      <c r="Y1302" s="14">
        <f t="shared" si="432"/>
        <v>0</v>
      </c>
      <c r="Z1302" s="14">
        <f t="shared" si="433"/>
        <v>0</v>
      </c>
      <c r="AA1302" s="14">
        <f t="shared" si="434"/>
        <v>0</v>
      </c>
      <c r="AB1302" s="14">
        <f t="shared" si="437"/>
        <v>0</v>
      </c>
      <c r="AC1302" s="15">
        <f t="shared" ref="AC1302:AC1314" si="439">ROUND(X1302+Y1302+Z1302+AA1302+AB1302,1)</f>
        <v>508.3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89">
        <v>0</v>
      </c>
      <c r="C1303" s="21" t="s">
        <v>336</v>
      </c>
      <c r="D1303" s="12">
        <v>170</v>
      </c>
      <c r="E1303" s="12">
        <v>0</v>
      </c>
      <c r="F1303" s="12">
        <v>0</v>
      </c>
      <c r="G1303" s="12">
        <v>0</v>
      </c>
      <c r="H1303" s="12">
        <v>0</v>
      </c>
      <c r="I1303" s="13">
        <v>80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195.49999999999997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312.79999999999995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1"/>
        <v>508.29999999999995</v>
      </c>
      <c r="Y1303" s="14">
        <f t="shared" si="432"/>
        <v>0</v>
      </c>
      <c r="Z1303" s="14">
        <f t="shared" si="433"/>
        <v>0</v>
      </c>
      <c r="AA1303" s="14">
        <f t="shared" si="434"/>
        <v>0</v>
      </c>
      <c r="AB1303" s="14">
        <f t="shared" ref="AB1303:AB1314" si="440">R1303+W1303</f>
        <v>0</v>
      </c>
      <c r="AC1303" s="15">
        <f t="shared" si="439"/>
        <v>508.3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89">
        <v>0</v>
      </c>
      <c r="C1304" s="21" t="s">
        <v>337</v>
      </c>
      <c r="D1304" s="12">
        <v>170</v>
      </c>
      <c r="E1304" s="12">
        <v>0</v>
      </c>
      <c r="F1304" s="12">
        <v>0</v>
      </c>
      <c r="G1304" s="12">
        <v>0</v>
      </c>
      <c r="H1304" s="12">
        <v>0</v>
      </c>
      <c r="I1304" s="13">
        <v>80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195.49999999999997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312.79999999999995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1"/>
        <v>508.29999999999995</v>
      </c>
      <c r="Y1304" s="14">
        <f t="shared" si="432"/>
        <v>0</v>
      </c>
      <c r="Z1304" s="14">
        <f t="shared" si="433"/>
        <v>0</v>
      </c>
      <c r="AA1304" s="14">
        <f t="shared" si="434"/>
        <v>0</v>
      </c>
      <c r="AB1304" s="14">
        <f t="shared" si="440"/>
        <v>0</v>
      </c>
      <c r="AC1304" s="15">
        <f t="shared" si="439"/>
        <v>508.3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89"/>
      <c r="C1305" s="21" t="s">
        <v>338</v>
      </c>
      <c r="D1305" s="12">
        <v>170</v>
      </c>
      <c r="E1305" s="12">
        <v>0</v>
      </c>
      <c r="F1305" s="12">
        <v>0</v>
      </c>
      <c r="G1305" s="12">
        <v>0</v>
      </c>
      <c r="H1305" s="12">
        <v>0</v>
      </c>
      <c r="I1305" s="13">
        <v>80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195.49999999999997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312.79999999999995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1"/>
        <v>508.29999999999995</v>
      </c>
      <c r="Y1305" s="14">
        <f t="shared" si="432"/>
        <v>0</v>
      </c>
      <c r="Z1305" s="14">
        <f t="shared" si="433"/>
        <v>0</v>
      </c>
      <c r="AA1305" s="14">
        <f t="shared" si="434"/>
        <v>0</v>
      </c>
      <c r="AB1305" s="14">
        <f t="shared" si="440"/>
        <v>0</v>
      </c>
      <c r="AC1305" s="15">
        <f t="shared" si="439"/>
        <v>508.3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89"/>
      <c r="C1306" s="21" t="s">
        <v>1</v>
      </c>
      <c r="D1306" s="12">
        <v>85</v>
      </c>
      <c r="E1306" s="12">
        <v>170</v>
      </c>
      <c r="F1306" s="12">
        <v>0</v>
      </c>
      <c r="G1306" s="12">
        <v>0</v>
      </c>
      <c r="H1306" s="12">
        <v>0</v>
      </c>
      <c r="I1306" s="13">
        <v>80</v>
      </c>
      <c r="J1306" s="13">
        <v>0</v>
      </c>
      <c r="K1306" s="13">
        <v>100</v>
      </c>
      <c r="L1306" s="13">
        <v>0</v>
      </c>
      <c r="M1306" s="13">
        <v>0</v>
      </c>
      <c r="N1306" s="14">
        <f>D1306*$D$9</f>
        <v>90.100000000000009</v>
      </c>
      <c r="O1306" s="14">
        <f>E1306*$E$9</f>
        <v>180.20000000000002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72.080000000000013</v>
      </c>
      <c r="T1306" s="14">
        <f>(O1306/100)*(K1306*$K$9)</f>
        <v>252.28000000000003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1"/>
        <v>162.18</v>
      </c>
      <c r="Y1306" s="14">
        <f t="shared" si="432"/>
        <v>432.48</v>
      </c>
      <c r="Z1306" s="14">
        <f t="shared" si="433"/>
        <v>0</v>
      </c>
      <c r="AA1306" s="14">
        <f t="shared" si="434"/>
        <v>0</v>
      </c>
      <c r="AB1306" s="14">
        <f t="shared" si="440"/>
        <v>0</v>
      </c>
      <c r="AC1306" s="15">
        <f t="shared" si="439"/>
        <v>594.70000000000005</v>
      </c>
      <c r="AD1306" s="48">
        <f>(ROUND(AC1306-AC1300,1)/AC1300)</f>
        <v>0.16997835923667126</v>
      </c>
      <c r="AE1306" s="113"/>
      <c r="AF1306" s="60"/>
      <c r="AH1306" s="20"/>
    </row>
    <row r="1307" spans="1:34">
      <c r="A1307" s="99" t="s">
        <v>820</v>
      </c>
      <c r="B1307" s="89"/>
      <c r="C1307" s="21" t="s">
        <v>2</v>
      </c>
      <c r="D1307" s="12">
        <v>85</v>
      </c>
      <c r="E1307" s="12">
        <v>0</v>
      </c>
      <c r="F1307" s="12">
        <v>170</v>
      </c>
      <c r="G1307" s="12">
        <v>0</v>
      </c>
      <c r="H1307" s="12">
        <v>0</v>
      </c>
      <c r="I1307" s="13">
        <v>80</v>
      </c>
      <c r="J1307" s="13">
        <v>0</v>
      </c>
      <c r="K1307" s="13">
        <v>50</v>
      </c>
      <c r="L1307" s="13">
        <v>50</v>
      </c>
      <c r="M1307" s="13">
        <v>0</v>
      </c>
      <c r="N1307" s="14">
        <f>D1307*$D$10</f>
        <v>90.100000000000009</v>
      </c>
      <c r="O1307" s="14">
        <f>E1307*$E$10</f>
        <v>0</v>
      </c>
      <c r="P1307" s="14">
        <f>F1307*$F$10</f>
        <v>180.20000000000002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72.080000000000013</v>
      </c>
      <c r="T1307" s="14">
        <f>(O1307/100)*(K1307*$J$10)</f>
        <v>0</v>
      </c>
      <c r="U1307" s="14">
        <f>(P1307/100)*(K1307*$K$10)+(P1307/100)*(L1307*$L$10)</f>
        <v>252.28000000000003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1"/>
        <v>162.18</v>
      </c>
      <c r="Y1307" s="14">
        <f t="shared" si="432"/>
        <v>0</v>
      </c>
      <c r="Z1307" s="14">
        <f t="shared" si="433"/>
        <v>432.48</v>
      </c>
      <c r="AA1307" s="14">
        <f t="shared" si="434"/>
        <v>0</v>
      </c>
      <c r="AB1307" s="14">
        <f t="shared" si="440"/>
        <v>0</v>
      </c>
      <c r="AC1307" s="15">
        <f t="shared" si="439"/>
        <v>594.70000000000005</v>
      </c>
      <c r="AD1307" s="48">
        <f>(ROUND(AC1307-AC1300,1)/AC1300)</f>
        <v>0.16997835923667126</v>
      </c>
      <c r="AE1307" s="113"/>
      <c r="AF1307" s="60"/>
      <c r="AH1307" s="20"/>
    </row>
    <row r="1308" spans="1:34">
      <c r="A1308" s="99" t="s">
        <v>821</v>
      </c>
      <c r="B1308" s="89"/>
      <c r="C1308" s="21" t="s">
        <v>3</v>
      </c>
      <c r="D1308" s="12">
        <v>85</v>
      </c>
      <c r="E1308" s="12">
        <v>0</v>
      </c>
      <c r="F1308" s="12">
        <v>0</v>
      </c>
      <c r="G1308" s="12">
        <v>170</v>
      </c>
      <c r="H1308" s="12">
        <v>0</v>
      </c>
      <c r="I1308" s="13">
        <v>80</v>
      </c>
      <c r="J1308" s="13">
        <v>0</v>
      </c>
      <c r="K1308" s="13">
        <v>0</v>
      </c>
      <c r="L1308" s="13">
        <v>100</v>
      </c>
      <c r="M1308" s="13">
        <v>0</v>
      </c>
      <c r="N1308" s="14">
        <f>D1308*$D$11</f>
        <v>90.100000000000009</v>
      </c>
      <c r="O1308" s="14">
        <f>E1308*$E$11</f>
        <v>0</v>
      </c>
      <c r="P1308" s="14">
        <f>F1308*$F$11</f>
        <v>0</v>
      </c>
      <c r="Q1308" s="14">
        <f>G1308*$G$11</f>
        <v>180.20000000000002</v>
      </c>
      <c r="R1308" s="14">
        <f>H1308*$H$11</f>
        <v>0</v>
      </c>
      <c r="S1308" s="14">
        <f>(N1308/100)*(I1308*$I$11)+(N1308/100)*(J1308*$J$11)</f>
        <v>72.080000000000013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252.28000000000003</v>
      </c>
      <c r="W1308" s="14">
        <f>(R1308/100)*(K1308*$K$11)+(R1308/100)*(L1308*$L$11)</f>
        <v>0</v>
      </c>
      <c r="X1308" s="14">
        <f t="shared" si="431"/>
        <v>162.18</v>
      </c>
      <c r="Y1308" s="14">
        <f t="shared" si="432"/>
        <v>0</v>
      </c>
      <c r="Z1308" s="14">
        <f t="shared" si="433"/>
        <v>0</v>
      </c>
      <c r="AA1308" s="14">
        <f t="shared" si="434"/>
        <v>432.48</v>
      </c>
      <c r="AB1308" s="14">
        <f t="shared" si="440"/>
        <v>0</v>
      </c>
      <c r="AC1308" s="15">
        <f t="shared" si="439"/>
        <v>594.70000000000005</v>
      </c>
      <c r="AD1308" s="48">
        <f>(ROUND(AC1308-AC1300,1)/AC1300)</f>
        <v>0.16997835923667126</v>
      </c>
      <c r="AE1308" s="113"/>
      <c r="AF1308" s="60"/>
      <c r="AH1308" s="20"/>
    </row>
    <row r="1309" spans="1:34">
      <c r="A1309" s="99" t="s">
        <v>822</v>
      </c>
      <c r="B1309" s="89"/>
      <c r="C1309" s="21" t="s">
        <v>4</v>
      </c>
      <c r="D1309" s="12">
        <v>85</v>
      </c>
      <c r="E1309" s="12">
        <v>0</v>
      </c>
      <c r="F1309" s="12">
        <v>0</v>
      </c>
      <c r="G1309" s="12">
        <v>0</v>
      </c>
      <c r="H1309" s="12">
        <v>170</v>
      </c>
      <c r="I1309" s="13">
        <v>80</v>
      </c>
      <c r="J1309" s="13">
        <v>0</v>
      </c>
      <c r="K1309" s="13">
        <v>50</v>
      </c>
      <c r="L1309" s="13">
        <v>50</v>
      </c>
      <c r="M1309" s="13">
        <v>0</v>
      </c>
      <c r="N1309" s="14">
        <f>D1309*$D$12</f>
        <v>90.100000000000009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180.20000000000002</v>
      </c>
      <c r="S1309" s="14">
        <f>(N1309/100)*(I1309*$I$12)+(N1309/100)*(J1309*$J$12)</f>
        <v>72.080000000000013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252.28000000000003</v>
      </c>
      <c r="X1309" s="14">
        <f t="shared" si="431"/>
        <v>162.18</v>
      </c>
      <c r="Y1309" s="14">
        <f t="shared" si="432"/>
        <v>0</v>
      </c>
      <c r="Z1309" s="14">
        <f t="shared" si="433"/>
        <v>0</v>
      </c>
      <c r="AA1309" s="14">
        <f t="shared" si="434"/>
        <v>0</v>
      </c>
      <c r="AB1309" s="14">
        <f t="shared" si="440"/>
        <v>432.48</v>
      </c>
      <c r="AC1309" s="15">
        <f t="shared" si="439"/>
        <v>594.70000000000005</v>
      </c>
      <c r="AD1309" s="48">
        <f>(ROUND(AC1309-AC1300,1)/AC1300)</f>
        <v>0.16997835923667126</v>
      </c>
      <c r="AE1309" s="113"/>
      <c r="AF1309" s="60"/>
      <c r="AH1309" s="20"/>
    </row>
    <row r="1310" spans="1:34">
      <c r="A1310" s="99" t="s">
        <v>823</v>
      </c>
      <c r="B1310" s="89"/>
      <c r="C1310" s="21" t="s">
        <v>326</v>
      </c>
      <c r="D1310" s="12">
        <v>170</v>
      </c>
      <c r="E1310" s="12">
        <v>0</v>
      </c>
      <c r="F1310" s="12">
        <v>0</v>
      </c>
      <c r="G1310" s="12">
        <v>0</v>
      </c>
      <c r="H1310" s="12">
        <v>0</v>
      </c>
      <c r="I1310" s="13">
        <v>80</v>
      </c>
      <c r="J1310" s="13">
        <v>0</v>
      </c>
      <c r="K1310" s="13">
        <v>0</v>
      </c>
      <c r="L1310" s="13">
        <v>0</v>
      </c>
      <c r="M1310" s="13">
        <v>70</v>
      </c>
      <c r="N1310" s="14">
        <f>D1310*$D$13</f>
        <v>180.20000000000002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396.44000000000005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576.6400000000001</v>
      </c>
      <c r="Y1310" s="14">
        <f t="shared" si="432"/>
        <v>0</v>
      </c>
      <c r="Z1310" s="14">
        <f t="shared" si="433"/>
        <v>0</v>
      </c>
      <c r="AA1310" s="14">
        <f t="shared" si="434"/>
        <v>0</v>
      </c>
      <c r="AB1310" s="14">
        <f t="shared" si="440"/>
        <v>0</v>
      </c>
      <c r="AC1310" s="15">
        <f t="shared" si="439"/>
        <v>576.6</v>
      </c>
      <c r="AD1310" s="48">
        <f>(ROUND(AC1310-AC1300,1)/AC1300)</f>
        <v>0.13436946685028525</v>
      </c>
      <c r="AE1310" s="113"/>
      <c r="AF1310" s="60"/>
      <c r="AH1310" s="20"/>
    </row>
    <row r="1311" spans="1:34">
      <c r="A1311" s="99" t="s">
        <v>824</v>
      </c>
      <c r="B1311" s="89"/>
      <c r="C1311" s="21" t="s">
        <v>327</v>
      </c>
      <c r="D1311" s="12">
        <v>170</v>
      </c>
      <c r="E1311" s="12">
        <v>0</v>
      </c>
      <c r="F1311" s="12">
        <v>0</v>
      </c>
      <c r="G1311" s="12">
        <v>0</v>
      </c>
      <c r="H1311" s="12">
        <v>0</v>
      </c>
      <c r="I1311" s="13">
        <v>80</v>
      </c>
      <c r="J1311" s="13">
        <v>0</v>
      </c>
      <c r="K1311" s="13">
        <v>70</v>
      </c>
      <c r="L1311" s="13">
        <v>0</v>
      </c>
      <c r="M1311" s="13">
        <v>0</v>
      </c>
      <c r="N1311" s="14">
        <f>D1311*$D$14</f>
        <v>180.20000000000002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396.44000000000005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1"/>
        <v>576.6400000000001</v>
      </c>
      <c r="Y1311" s="14">
        <f t="shared" si="432"/>
        <v>0</v>
      </c>
      <c r="Z1311" s="14">
        <f t="shared" si="433"/>
        <v>0</v>
      </c>
      <c r="AA1311" s="14">
        <f t="shared" si="434"/>
        <v>0</v>
      </c>
      <c r="AB1311" s="14">
        <f t="shared" si="440"/>
        <v>0</v>
      </c>
      <c r="AC1311" s="15">
        <f t="shared" si="439"/>
        <v>576.6</v>
      </c>
      <c r="AD1311" s="48">
        <f>(ROUND(AC1311-AC1300,1)/AC1300)</f>
        <v>0.13436946685028525</v>
      </c>
      <c r="AE1311" s="113"/>
      <c r="AF1311" s="60"/>
      <c r="AH1311" s="20"/>
    </row>
    <row r="1312" spans="1:34">
      <c r="A1312" s="99"/>
      <c r="B1312" s="89"/>
      <c r="C1312" s="21" t="s">
        <v>328</v>
      </c>
      <c r="D1312" s="12">
        <v>170</v>
      </c>
      <c r="E1312" s="12">
        <v>0</v>
      </c>
      <c r="F1312" s="12">
        <v>0</v>
      </c>
      <c r="G1312" s="12">
        <v>0</v>
      </c>
      <c r="H1312" s="12">
        <v>0</v>
      </c>
      <c r="I1312" s="13">
        <v>80</v>
      </c>
      <c r="J1312" s="13">
        <v>0</v>
      </c>
      <c r="K1312" s="13">
        <v>0</v>
      </c>
      <c r="L1312" s="13">
        <v>70</v>
      </c>
      <c r="M1312" s="13">
        <v>0</v>
      </c>
      <c r="N1312" s="14">
        <f>D1312*$D$15</f>
        <v>180.20000000000002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396.44000000000005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1"/>
        <v>576.6400000000001</v>
      </c>
      <c r="Y1312" s="14">
        <f t="shared" si="432"/>
        <v>0</v>
      </c>
      <c r="Z1312" s="14">
        <f t="shared" si="433"/>
        <v>0</v>
      </c>
      <c r="AA1312" s="14">
        <f t="shared" si="434"/>
        <v>0</v>
      </c>
      <c r="AB1312" s="14">
        <f t="shared" si="440"/>
        <v>0</v>
      </c>
      <c r="AC1312" s="15">
        <f t="shared" si="439"/>
        <v>576.6</v>
      </c>
      <c r="AD1312" s="48">
        <f>(ROUND(AC1312-AC1300,1)/AC1300)</f>
        <v>0.13436946685028525</v>
      </c>
      <c r="AE1312" s="113"/>
      <c r="AF1312" s="60"/>
      <c r="AH1312" s="20"/>
    </row>
    <row r="1313" spans="1:34">
      <c r="A1313" s="99"/>
      <c r="B1313" s="89"/>
      <c r="C1313" s="21" t="s">
        <v>324</v>
      </c>
      <c r="D1313" s="12">
        <v>170</v>
      </c>
      <c r="E1313" s="12">
        <v>0</v>
      </c>
      <c r="F1313" s="12">
        <v>0</v>
      </c>
      <c r="G1313" s="12">
        <v>0</v>
      </c>
      <c r="H1313" s="12">
        <v>0</v>
      </c>
      <c r="I1313" s="13">
        <v>80</v>
      </c>
      <c r="J1313" s="13">
        <v>45</v>
      </c>
      <c r="K1313" s="13">
        <v>0</v>
      </c>
      <c r="L1313" s="13">
        <v>0</v>
      </c>
      <c r="M1313" s="13">
        <v>0</v>
      </c>
      <c r="N1313" s="14">
        <f>D1313*$D$16</f>
        <v>180.20000000000002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346.88500000000005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1"/>
        <v>527.08500000000004</v>
      </c>
      <c r="Y1313" s="14">
        <f t="shared" si="432"/>
        <v>0</v>
      </c>
      <c r="Z1313" s="14">
        <f t="shared" si="433"/>
        <v>0</v>
      </c>
      <c r="AA1313" s="14">
        <f t="shared" si="434"/>
        <v>0</v>
      </c>
      <c r="AB1313" s="14">
        <f t="shared" si="440"/>
        <v>0</v>
      </c>
      <c r="AC1313" s="15">
        <f t="shared" si="439"/>
        <v>527.1</v>
      </c>
      <c r="AD1313" s="48">
        <f>(ROUND(AC1313-AC1300,1)/AC1300)</f>
        <v>3.6986031870942356E-2</v>
      </c>
      <c r="AE1313" s="113" t="s">
        <v>790</v>
      </c>
      <c r="AF1313" s="60"/>
      <c r="AH1313" s="20"/>
    </row>
    <row r="1314" spans="1:34">
      <c r="A1314" s="99"/>
      <c r="B1314" s="89"/>
      <c r="C1314" s="21" t="s">
        <v>325</v>
      </c>
      <c r="D1314" s="12">
        <v>170</v>
      </c>
      <c r="E1314" s="12">
        <v>0</v>
      </c>
      <c r="F1314" s="12">
        <v>0</v>
      </c>
      <c r="G1314" s="12">
        <v>0</v>
      </c>
      <c r="H1314" s="12">
        <v>0</v>
      </c>
      <c r="I1314" s="13">
        <v>95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180.20000000000002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427.97500000000008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1"/>
        <v>608.17500000000007</v>
      </c>
      <c r="Y1314" s="14">
        <f t="shared" si="432"/>
        <v>0</v>
      </c>
      <c r="Z1314" s="14">
        <f t="shared" si="433"/>
        <v>0</v>
      </c>
      <c r="AA1314" s="14">
        <f t="shared" si="434"/>
        <v>0</v>
      </c>
      <c r="AB1314" s="14">
        <f t="shared" si="440"/>
        <v>0</v>
      </c>
      <c r="AC1314" s="15">
        <f t="shared" si="439"/>
        <v>608.20000000000005</v>
      </c>
      <c r="AD1314" s="48">
        <f>(ROUND(AC1314-AC1300,1)/AC1300)</f>
        <v>0.19653747786740114</v>
      </c>
      <c r="AE1314" s="113"/>
      <c r="AF1314" s="60"/>
      <c r="AH1314" s="20"/>
    </row>
    <row r="1315" spans="1:34">
      <c r="A1315" s="106" t="s">
        <v>0</v>
      </c>
      <c r="B1315" s="90" t="s">
        <v>65</v>
      </c>
      <c r="C1315" s="50" t="s">
        <v>240</v>
      </c>
      <c r="D1315" s="11">
        <v>190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0</v>
      </c>
      <c r="K1315" s="51">
        <v>0</v>
      </c>
      <c r="L1315" s="51">
        <v>0</v>
      </c>
      <c r="M1315" s="51">
        <v>0</v>
      </c>
      <c r="N1315" s="52">
        <f>D1315*$D$3</f>
        <v>218.49999999999997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305.89999999999992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31"/>
        <v>524.39999999999986</v>
      </c>
      <c r="Y1315" s="52">
        <f t="shared" si="432"/>
        <v>0</v>
      </c>
      <c r="Z1315" s="52">
        <f t="shared" si="433"/>
        <v>0</v>
      </c>
      <c r="AA1315" s="52">
        <f t="shared" si="434"/>
        <v>0</v>
      </c>
      <c r="AB1315" s="52">
        <f>R1315+W1315</f>
        <v>0</v>
      </c>
      <c r="AC1315" s="53">
        <f>ROUND(X1315+Y1315+Z1315+AA1315+AB1315,1)</f>
        <v>524.4</v>
      </c>
      <c r="AD1315" s="58"/>
      <c r="AE1315" s="113"/>
      <c r="AF1315" s="60"/>
      <c r="AH1315" s="20"/>
    </row>
    <row r="1316" spans="1:34">
      <c r="A1316" s="99" t="s">
        <v>791</v>
      </c>
      <c r="B1316" s="91">
        <v>40</v>
      </c>
      <c r="C1316" s="21" t="s">
        <v>323</v>
      </c>
      <c r="D1316" s="12">
        <v>190</v>
      </c>
      <c r="E1316" s="12">
        <v>0</v>
      </c>
      <c r="F1316" s="12">
        <v>0</v>
      </c>
      <c r="G1316" s="12">
        <v>0</v>
      </c>
      <c r="H1316" s="12">
        <v>0</v>
      </c>
      <c r="I1316" s="13">
        <v>75</v>
      </c>
      <c r="J1316" s="13">
        <v>10</v>
      </c>
      <c r="K1316" s="13">
        <v>0</v>
      </c>
      <c r="L1316" s="13">
        <v>0</v>
      </c>
      <c r="M1316" s="13">
        <v>0</v>
      </c>
      <c r="N1316" s="14">
        <f>D1316*$D$4</f>
        <v>201.4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342.38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31"/>
        <v>543.78</v>
      </c>
      <c r="Y1316" s="14">
        <f t="shared" si="432"/>
        <v>0</v>
      </c>
      <c r="Z1316" s="14">
        <f t="shared" si="433"/>
        <v>0</v>
      </c>
      <c r="AA1316" s="14">
        <f t="shared" si="434"/>
        <v>0</v>
      </c>
      <c r="AB1316" s="14">
        <f>R1316+W1316</f>
        <v>0</v>
      </c>
      <c r="AC1316" s="15">
        <f>ROUND(X1316+Y1316+Z1316+AA1316+AB1316,1)</f>
        <v>543.79999999999995</v>
      </c>
      <c r="AD1316" s="48">
        <f>(ROUND(AC1316-AC1315,1)/AC1315)</f>
        <v>3.6994660564454614E-2</v>
      </c>
      <c r="AE1316" s="113"/>
      <c r="AF1316" s="60"/>
      <c r="AH1316" s="20"/>
    </row>
    <row r="1317" spans="1:34">
      <c r="A1317" s="99" t="s">
        <v>792</v>
      </c>
      <c r="B1317" s="91">
        <v>0</v>
      </c>
      <c r="C1317" s="21" t="s">
        <v>825</v>
      </c>
      <c r="D1317" s="12">
        <v>190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D1317*$D$5</f>
        <v>218.49999999999997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305.89999999999992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31"/>
        <v>524.39999999999986</v>
      </c>
      <c r="Y1317" s="14">
        <f t="shared" si="432"/>
        <v>0</v>
      </c>
      <c r="Z1317" s="14">
        <f t="shared" si="433"/>
        <v>0</v>
      </c>
      <c r="AA1317" s="14">
        <f t="shared" si="434"/>
        <v>0</v>
      </c>
      <c r="AB1317" s="14">
        <f>R1317+W1317</f>
        <v>0</v>
      </c>
      <c r="AC1317" s="15">
        <f t="shared" ref="AC1317:AC1329" si="441">ROUND(X1317+Y1317+Z1317+AA1317+AB1317,1)</f>
        <v>524.4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1">
        <v>0</v>
      </c>
      <c r="C1318" s="21" t="s">
        <v>336</v>
      </c>
      <c r="D1318" s="12">
        <v>190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D1318*$D$6</f>
        <v>218.49999999999997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305.89999999999992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31"/>
        <v>524.39999999999986</v>
      </c>
      <c r="Y1318" s="14">
        <f t="shared" si="432"/>
        <v>0</v>
      </c>
      <c r="Z1318" s="14">
        <f t="shared" si="433"/>
        <v>0</v>
      </c>
      <c r="AA1318" s="14">
        <f t="shared" si="434"/>
        <v>0</v>
      </c>
      <c r="AB1318" s="14">
        <f t="shared" ref="AB1318:AB1329" si="442">R1318+W1318</f>
        <v>0</v>
      </c>
      <c r="AC1318" s="15">
        <f t="shared" si="441"/>
        <v>524.4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1">
        <v>0</v>
      </c>
      <c r="C1319" s="21" t="s">
        <v>337</v>
      </c>
      <c r="D1319" s="12">
        <v>190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0</v>
      </c>
      <c r="K1319" s="13">
        <v>0</v>
      </c>
      <c r="L1319" s="13">
        <v>0</v>
      </c>
      <c r="M1319" s="13">
        <v>0</v>
      </c>
      <c r="N1319" s="14">
        <f>D1319*$D$7</f>
        <v>218.49999999999997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305.89999999999992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31"/>
        <v>524.39999999999986</v>
      </c>
      <c r="Y1319" s="14">
        <f t="shared" si="432"/>
        <v>0</v>
      </c>
      <c r="Z1319" s="14">
        <f t="shared" si="433"/>
        <v>0</v>
      </c>
      <c r="AA1319" s="14">
        <f t="shared" si="434"/>
        <v>0</v>
      </c>
      <c r="AB1319" s="14">
        <f t="shared" si="442"/>
        <v>0</v>
      </c>
      <c r="AC1319" s="15">
        <f t="shared" si="441"/>
        <v>524.4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1"/>
      <c r="C1320" s="21" t="s">
        <v>338</v>
      </c>
      <c r="D1320" s="12">
        <v>190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0</v>
      </c>
      <c r="K1320" s="13">
        <v>0</v>
      </c>
      <c r="L1320" s="13">
        <v>0</v>
      </c>
      <c r="M1320" s="13">
        <v>0</v>
      </c>
      <c r="N1320" s="14">
        <f>D1320*$D$8</f>
        <v>218.49999999999997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305.89999999999992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31"/>
        <v>524.39999999999986</v>
      </c>
      <c r="Y1320" s="14">
        <f t="shared" si="432"/>
        <v>0</v>
      </c>
      <c r="Z1320" s="14">
        <f t="shared" si="433"/>
        <v>0</v>
      </c>
      <c r="AA1320" s="14">
        <f t="shared" si="434"/>
        <v>0</v>
      </c>
      <c r="AB1320" s="14">
        <f t="shared" si="442"/>
        <v>0</v>
      </c>
      <c r="AC1320" s="15">
        <f t="shared" si="441"/>
        <v>524.4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1"/>
      <c r="C1321" s="21" t="s">
        <v>1</v>
      </c>
      <c r="D1321" s="12">
        <v>95</v>
      </c>
      <c r="E1321" s="12">
        <v>190</v>
      </c>
      <c r="F1321" s="12">
        <v>0</v>
      </c>
      <c r="G1321" s="12">
        <v>0</v>
      </c>
      <c r="H1321" s="12">
        <v>0</v>
      </c>
      <c r="I1321" s="13">
        <v>70</v>
      </c>
      <c r="J1321" s="13">
        <v>0</v>
      </c>
      <c r="K1321" s="13">
        <v>75</v>
      </c>
      <c r="L1321" s="13">
        <v>0</v>
      </c>
      <c r="M1321" s="13">
        <v>0</v>
      </c>
      <c r="N1321" s="14">
        <f>D1321*$D$9</f>
        <v>100.7</v>
      </c>
      <c r="O1321" s="14">
        <f>E1321*$E$9</f>
        <v>201.4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70.490000000000009</v>
      </c>
      <c r="T1321" s="14">
        <f>(O1321/100)*(K1321*$K$9)</f>
        <v>211.47000000000003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31"/>
        <v>171.19</v>
      </c>
      <c r="Y1321" s="14">
        <f t="shared" si="432"/>
        <v>412.87</v>
      </c>
      <c r="Z1321" s="14">
        <f t="shared" si="433"/>
        <v>0</v>
      </c>
      <c r="AA1321" s="14">
        <f t="shared" si="434"/>
        <v>0</v>
      </c>
      <c r="AB1321" s="14">
        <f t="shared" si="442"/>
        <v>0</v>
      </c>
      <c r="AC1321" s="15">
        <f t="shared" si="441"/>
        <v>584.1</v>
      </c>
      <c r="AD1321" s="48">
        <f>(ROUND(AC1321-AC1315,1)/AC1315)</f>
        <v>0.11384439359267735</v>
      </c>
      <c r="AE1321" s="113"/>
      <c r="AF1321" s="60"/>
      <c r="AH1321" s="20"/>
    </row>
    <row r="1322" spans="1:34">
      <c r="A1322" s="99" t="s">
        <v>820</v>
      </c>
      <c r="B1322" s="91"/>
      <c r="C1322" s="21" t="s">
        <v>2</v>
      </c>
      <c r="D1322" s="12">
        <v>95</v>
      </c>
      <c r="E1322" s="12">
        <v>0</v>
      </c>
      <c r="F1322" s="12">
        <v>190</v>
      </c>
      <c r="G1322" s="12">
        <v>0</v>
      </c>
      <c r="H1322" s="12">
        <v>0</v>
      </c>
      <c r="I1322" s="13">
        <v>70</v>
      </c>
      <c r="J1322" s="13">
        <v>0</v>
      </c>
      <c r="K1322" s="13">
        <v>37.5</v>
      </c>
      <c r="L1322" s="13">
        <v>37.5</v>
      </c>
      <c r="M1322" s="13">
        <v>0</v>
      </c>
      <c r="N1322" s="14">
        <f>D1322*$D$10</f>
        <v>100.7</v>
      </c>
      <c r="O1322" s="14">
        <f>E1322*$E$10</f>
        <v>0</v>
      </c>
      <c r="P1322" s="14">
        <f>F1322*$F$10</f>
        <v>201.4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70.490000000000009</v>
      </c>
      <c r="T1322" s="14">
        <f>(O1322/100)*(K1322*$J$10)</f>
        <v>0</v>
      </c>
      <c r="U1322" s="14">
        <f>(P1322/100)*(K1322*$K$10)+(P1322/100)*(L1322*$L$10)</f>
        <v>211.47000000000003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31"/>
        <v>171.19</v>
      </c>
      <c r="Y1322" s="14">
        <f t="shared" si="432"/>
        <v>0</v>
      </c>
      <c r="Z1322" s="14">
        <f t="shared" si="433"/>
        <v>412.87</v>
      </c>
      <c r="AA1322" s="14">
        <f t="shared" si="434"/>
        <v>0</v>
      </c>
      <c r="AB1322" s="14">
        <f t="shared" si="442"/>
        <v>0</v>
      </c>
      <c r="AC1322" s="15">
        <f t="shared" si="441"/>
        <v>584.1</v>
      </c>
      <c r="AD1322" s="48">
        <f>(ROUND(AC1322-AC1315,1)/AC1315)</f>
        <v>0.11384439359267735</v>
      </c>
      <c r="AE1322" s="113"/>
      <c r="AF1322" s="60"/>
      <c r="AH1322" s="20"/>
    </row>
    <row r="1323" spans="1:34">
      <c r="A1323" s="99" t="s">
        <v>821</v>
      </c>
      <c r="B1323" s="91"/>
      <c r="C1323" s="21" t="s">
        <v>3</v>
      </c>
      <c r="D1323" s="12">
        <v>95</v>
      </c>
      <c r="E1323" s="12">
        <v>0</v>
      </c>
      <c r="F1323" s="12">
        <v>0</v>
      </c>
      <c r="G1323" s="12">
        <v>190</v>
      </c>
      <c r="H1323" s="12">
        <v>0</v>
      </c>
      <c r="I1323" s="13">
        <v>70</v>
      </c>
      <c r="J1323" s="13">
        <v>0</v>
      </c>
      <c r="K1323" s="13">
        <v>0</v>
      </c>
      <c r="L1323" s="13">
        <v>75</v>
      </c>
      <c r="M1323" s="13">
        <v>0</v>
      </c>
      <c r="N1323" s="14">
        <f>D1323*$D$11</f>
        <v>100.7</v>
      </c>
      <c r="O1323" s="14">
        <f>E1323*$E$11</f>
        <v>0</v>
      </c>
      <c r="P1323" s="14">
        <f>F1323*$F$11</f>
        <v>0</v>
      </c>
      <c r="Q1323" s="14">
        <f>G1323*$G$11</f>
        <v>201.4</v>
      </c>
      <c r="R1323" s="14">
        <f>H1323*$H$11</f>
        <v>0</v>
      </c>
      <c r="S1323" s="14">
        <f>(N1323/100)*(I1323*$I$11)+(N1323/100)*(J1323*$J$11)</f>
        <v>70.490000000000009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211.47000000000003</v>
      </c>
      <c r="W1323" s="14">
        <f>(R1323/100)*(K1323*$K$11)+(R1323/100)*(L1323*$L$11)</f>
        <v>0</v>
      </c>
      <c r="X1323" s="14">
        <f t="shared" si="431"/>
        <v>171.19</v>
      </c>
      <c r="Y1323" s="14">
        <f t="shared" si="432"/>
        <v>0</v>
      </c>
      <c r="Z1323" s="14">
        <f t="shared" si="433"/>
        <v>0</v>
      </c>
      <c r="AA1323" s="14">
        <f t="shared" si="434"/>
        <v>412.87</v>
      </c>
      <c r="AB1323" s="14">
        <f t="shared" si="442"/>
        <v>0</v>
      </c>
      <c r="AC1323" s="15">
        <f t="shared" si="441"/>
        <v>584.1</v>
      </c>
      <c r="AD1323" s="48">
        <f>(ROUND(AC1323-AC1315,1)/AC1315)</f>
        <v>0.11384439359267735</v>
      </c>
      <c r="AE1323" s="113"/>
      <c r="AF1323" s="60"/>
      <c r="AH1323" s="20"/>
    </row>
    <row r="1324" spans="1:34">
      <c r="A1324" s="99" t="s">
        <v>822</v>
      </c>
      <c r="B1324" s="91"/>
      <c r="C1324" s="21" t="s">
        <v>4</v>
      </c>
      <c r="D1324" s="12">
        <v>95</v>
      </c>
      <c r="E1324" s="12">
        <v>0</v>
      </c>
      <c r="F1324" s="12">
        <v>0</v>
      </c>
      <c r="G1324" s="12">
        <v>0</v>
      </c>
      <c r="H1324" s="12">
        <v>190</v>
      </c>
      <c r="I1324" s="13">
        <v>70</v>
      </c>
      <c r="J1324" s="13">
        <v>0</v>
      </c>
      <c r="K1324" s="13">
        <v>37.5</v>
      </c>
      <c r="L1324" s="13">
        <v>37.5</v>
      </c>
      <c r="M1324" s="13">
        <v>0</v>
      </c>
      <c r="N1324" s="14">
        <f>D1324*$D$12</f>
        <v>100.7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201.4</v>
      </c>
      <c r="S1324" s="14">
        <f>(N1324/100)*(I1324*$I$12)+(N1324/100)*(J1324*$J$12)</f>
        <v>70.490000000000009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211.47000000000003</v>
      </c>
      <c r="X1324" s="14">
        <f t="shared" si="431"/>
        <v>171.19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42"/>
        <v>412.87</v>
      </c>
      <c r="AC1324" s="15">
        <f t="shared" si="441"/>
        <v>584.1</v>
      </c>
      <c r="AD1324" s="48">
        <f>(ROUND(AC1324-AC1315,1)/AC1315)</f>
        <v>0.11384439359267735</v>
      </c>
      <c r="AE1324" s="113"/>
      <c r="AF1324" s="60"/>
      <c r="AH1324" s="20"/>
    </row>
    <row r="1325" spans="1:34">
      <c r="A1325" s="99" t="s">
        <v>823</v>
      </c>
      <c r="B1325" s="91"/>
      <c r="C1325" s="21" t="s">
        <v>326</v>
      </c>
      <c r="D1325" s="12">
        <v>190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0</v>
      </c>
      <c r="K1325" s="13">
        <v>0</v>
      </c>
      <c r="L1325" s="13">
        <v>0</v>
      </c>
      <c r="M1325" s="13">
        <v>65</v>
      </c>
      <c r="N1325" s="14">
        <f>D1325*$D$13</f>
        <v>201.4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402.80000000000007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604.20000000000005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42"/>
        <v>0</v>
      </c>
      <c r="AC1325" s="15">
        <f t="shared" si="441"/>
        <v>604.20000000000005</v>
      </c>
      <c r="AD1325" s="48">
        <f>(ROUND(AC1325-AC1315,1)/AC1315)</f>
        <v>0.15217391304347827</v>
      </c>
      <c r="AE1325" s="113"/>
      <c r="AF1325" s="60"/>
      <c r="AH1325" s="20"/>
    </row>
    <row r="1326" spans="1:34">
      <c r="A1326" s="99" t="s">
        <v>824</v>
      </c>
      <c r="B1326" s="91"/>
      <c r="C1326" s="21" t="s">
        <v>327</v>
      </c>
      <c r="D1326" s="12">
        <v>190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0</v>
      </c>
      <c r="K1326" s="13">
        <v>65</v>
      </c>
      <c r="L1326" s="13">
        <v>0</v>
      </c>
      <c r="M1326" s="13">
        <v>0</v>
      </c>
      <c r="N1326" s="14">
        <f>D1326*$D$14</f>
        <v>201.4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402.80000000000007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31"/>
        <v>604.20000000000005</v>
      </c>
      <c r="Y1326" s="14">
        <f t="shared" si="432"/>
        <v>0</v>
      </c>
      <c r="Z1326" s="14">
        <f t="shared" si="433"/>
        <v>0</v>
      </c>
      <c r="AA1326" s="14">
        <f t="shared" si="434"/>
        <v>0</v>
      </c>
      <c r="AB1326" s="14">
        <f t="shared" si="442"/>
        <v>0</v>
      </c>
      <c r="AC1326" s="15">
        <f t="shared" si="441"/>
        <v>604.20000000000005</v>
      </c>
      <c r="AD1326" s="48">
        <f>(ROUND(AC1326-AC1315,1)/AC1315)</f>
        <v>0.15217391304347827</v>
      </c>
      <c r="AE1326" s="113"/>
      <c r="AF1326" s="60"/>
      <c r="AH1326" s="20"/>
    </row>
    <row r="1327" spans="1:34">
      <c r="A1327" s="99"/>
      <c r="B1327" s="91"/>
      <c r="C1327" s="21" t="s">
        <v>328</v>
      </c>
      <c r="D1327" s="12">
        <v>190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0</v>
      </c>
      <c r="K1327" s="13">
        <v>0</v>
      </c>
      <c r="L1327" s="13">
        <v>65</v>
      </c>
      <c r="M1327" s="13">
        <v>0</v>
      </c>
      <c r="N1327" s="14">
        <f>D1327*$D$15</f>
        <v>201.4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402.80000000000007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31"/>
        <v>604.20000000000005</v>
      </c>
      <c r="Y1327" s="14">
        <f t="shared" si="432"/>
        <v>0</v>
      </c>
      <c r="Z1327" s="14">
        <f t="shared" si="433"/>
        <v>0</v>
      </c>
      <c r="AA1327" s="14">
        <f t="shared" si="434"/>
        <v>0</v>
      </c>
      <c r="AB1327" s="14">
        <f t="shared" si="442"/>
        <v>0</v>
      </c>
      <c r="AC1327" s="15">
        <f t="shared" si="441"/>
        <v>604.20000000000005</v>
      </c>
      <c r="AD1327" s="48">
        <f>(ROUND(AC1327-AC1315,1)/AC1315)</f>
        <v>0.15217391304347827</v>
      </c>
      <c r="AE1327" s="113"/>
      <c r="AF1327" s="60"/>
      <c r="AH1327" s="20"/>
    </row>
    <row r="1328" spans="1:34">
      <c r="A1328" s="99"/>
      <c r="B1328" s="91"/>
      <c r="C1328" s="21" t="s">
        <v>324</v>
      </c>
      <c r="D1328" s="12">
        <v>190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40</v>
      </c>
      <c r="K1328" s="13">
        <v>0</v>
      </c>
      <c r="L1328" s="13">
        <v>0</v>
      </c>
      <c r="M1328" s="13">
        <v>0</v>
      </c>
      <c r="N1328" s="14">
        <f>D1328*$D$16</f>
        <v>201.4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342.38000000000005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31"/>
        <v>543.78000000000009</v>
      </c>
      <c r="Y1328" s="14">
        <f t="shared" si="432"/>
        <v>0</v>
      </c>
      <c r="Z1328" s="14">
        <f t="shared" si="433"/>
        <v>0</v>
      </c>
      <c r="AA1328" s="14">
        <f t="shared" si="434"/>
        <v>0</v>
      </c>
      <c r="AB1328" s="14">
        <f t="shared" si="442"/>
        <v>0</v>
      </c>
      <c r="AC1328" s="15">
        <f t="shared" si="441"/>
        <v>543.79999999999995</v>
      </c>
      <c r="AD1328" s="48">
        <f>(ROUND(AC1328-AC1315,1)/AC1315)</f>
        <v>3.6994660564454614E-2</v>
      </c>
      <c r="AE1328" s="113" t="s">
        <v>790</v>
      </c>
      <c r="AF1328" s="60"/>
      <c r="AH1328" s="20"/>
    </row>
    <row r="1329" spans="1:34">
      <c r="A1329" s="99"/>
      <c r="B1329" s="91"/>
      <c r="C1329" s="21" t="s">
        <v>325</v>
      </c>
      <c r="D1329" s="12">
        <v>190</v>
      </c>
      <c r="E1329" s="12">
        <v>0</v>
      </c>
      <c r="F1329" s="12">
        <v>0</v>
      </c>
      <c r="G1329" s="12">
        <v>0</v>
      </c>
      <c r="H1329" s="12">
        <v>0</v>
      </c>
      <c r="I1329" s="13">
        <v>85</v>
      </c>
      <c r="J1329" s="13">
        <v>0</v>
      </c>
      <c r="K1329" s="13">
        <v>0</v>
      </c>
      <c r="L1329" s="13">
        <v>0</v>
      </c>
      <c r="M1329" s="13">
        <v>0</v>
      </c>
      <c r="N1329" s="14">
        <f>D1329*$D$17</f>
        <v>201.4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427.97500000000002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31"/>
        <v>629.375</v>
      </c>
      <c r="Y1329" s="14">
        <f t="shared" si="432"/>
        <v>0</v>
      </c>
      <c r="Z1329" s="14">
        <f t="shared" si="433"/>
        <v>0</v>
      </c>
      <c r="AA1329" s="14">
        <f t="shared" si="434"/>
        <v>0</v>
      </c>
      <c r="AB1329" s="14">
        <f t="shared" si="442"/>
        <v>0</v>
      </c>
      <c r="AC1329" s="15">
        <f t="shared" si="441"/>
        <v>629.4</v>
      </c>
      <c r="AD1329" s="48">
        <f>(ROUND(AC1329-AC1315,1)/AC1315)</f>
        <v>0.2002288329519451</v>
      </c>
      <c r="AE1329" s="113"/>
      <c r="AF1329" s="60"/>
      <c r="AH1329" s="20"/>
    </row>
    <row r="1330" spans="1:34">
      <c r="A1330" s="106" t="s">
        <v>0</v>
      </c>
      <c r="B1330" s="92" t="s">
        <v>66</v>
      </c>
      <c r="C1330" s="50" t="s">
        <v>241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30</v>
      </c>
      <c r="K1330" s="51">
        <v>0</v>
      </c>
      <c r="L1330" s="51">
        <v>0</v>
      </c>
      <c r="M1330" s="51">
        <v>0</v>
      </c>
      <c r="N1330" s="52">
        <f>D1330*$D$3</f>
        <v>166.75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333.5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31"/>
        <v>500.25</v>
      </c>
      <c r="Y1330" s="52">
        <f t="shared" si="432"/>
        <v>0</v>
      </c>
      <c r="Z1330" s="52">
        <f t="shared" si="433"/>
        <v>0</v>
      </c>
      <c r="AA1330" s="52">
        <f t="shared" si="434"/>
        <v>0</v>
      </c>
      <c r="AB1330" s="52">
        <f>R1330+W1330</f>
        <v>0</v>
      </c>
      <c r="AC1330" s="53">
        <f>ROUND(X1330+Y1330+Z1330+AA1330+AB1330,1)</f>
        <v>500.3</v>
      </c>
      <c r="AD1330" s="58"/>
      <c r="AE1330" s="113"/>
      <c r="AF1330" s="60"/>
      <c r="AH1330" s="20"/>
    </row>
    <row r="1331" spans="1:34">
      <c r="A1331" s="99" t="s">
        <v>791</v>
      </c>
      <c r="B1331" s="93">
        <v>32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40</v>
      </c>
      <c r="K1331" s="13">
        <v>0</v>
      </c>
      <c r="L1331" s="13">
        <v>0</v>
      </c>
      <c r="M1331" s="13">
        <v>0</v>
      </c>
      <c r="N1331" s="14">
        <f>D1331*$D$4</f>
        <v>153.70000000000002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384.25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ref="X1331:X1344" si="443">N1331+S1331</f>
        <v>537.95000000000005</v>
      </c>
      <c r="Y1331" s="14">
        <f t="shared" ref="Y1331:Y1344" si="444">O1331+T1331</f>
        <v>0</v>
      </c>
      <c r="Z1331" s="14">
        <f t="shared" ref="Z1331:Z1344" si="445">P1331+U1331</f>
        <v>0</v>
      </c>
      <c r="AA1331" s="14">
        <f t="shared" ref="AA1331:AA1344" si="446">Q1331+V1331</f>
        <v>0</v>
      </c>
      <c r="AB1331" s="14">
        <f>R1331+W1331</f>
        <v>0</v>
      </c>
      <c r="AC1331" s="15">
        <f>ROUND(X1331+Y1331+Z1331+AA1331+AB1331,1)</f>
        <v>538</v>
      </c>
      <c r="AD1331" s="48">
        <f>(ROUND(AC1331-AC1330,1)/AC1330)</f>
        <v>7.5354787127723366E-2</v>
      </c>
      <c r="AE1331" s="113"/>
      <c r="AF1331" s="60"/>
      <c r="AH1331" s="20"/>
    </row>
    <row r="1332" spans="1:34">
      <c r="A1332" s="99" t="s">
        <v>792</v>
      </c>
      <c r="B1332" s="93">
        <v>12</v>
      </c>
      <c r="C1332" s="21" t="s">
        <v>825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30</v>
      </c>
      <c r="K1332" s="13">
        <v>0</v>
      </c>
      <c r="L1332" s="13">
        <v>0</v>
      </c>
      <c r="M1332" s="13">
        <v>0</v>
      </c>
      <c r="N1332" s="14">
        <f>D1332*$D$5</f>
        <v>166.75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333.5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500.25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>R1332+W1332</f>
        <v>0</v>
      </c>
      <c r="AC1332" s="15">
        <f t="shared" ref="AC1332:AC1344" si="447">ROUND(X1332+Y1332+Z1332+AA1332+AB1332,1)</f>
        <v>500.3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3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30</v>
      </c>
      <c r="K1333" s="13">
        <v>0</v>
      </c>
      <c r="L1333" s="13">
        <v>0</v>
      </c>
      <c r="M1333" s="13">
        <v>0</v>
      </c>
      <c r="N1333" s="14">
        <f>D1333*$D$6</f>
        <v>166.75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333.5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500.25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48">R1333+W1333</f>
        <v>0</v>
      </c>
      <c r="AC1333" s="15">
        <f t="shared" si="447"/>
        <v>500.3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3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30</v>
      </c>
      <c r="K1334" s="13">
        <v>0</v>
      </c>
      <c r="L1334" s="13">
        <v>0</v>
      </c>
      <c r="M1334" s="13">
        <v>0</v>
      </c>
      <c r="N1334" s="14">
        <f>D1334*$D$7</f>
        <v>166.75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333.5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500.25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48"/>
        <v>0</v>
      </c>
      <c r="AC1334" s="15">
        <f t="shared" si="447"/>
        <v>500.3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3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30</v>
      </c>
      <c r="K1335" s="13">
        <v>0</v>
      </c>
      <c r="L1335" s="13">
        <v>0</v>
      </c>
      <c r="M1335" s="13">
        <v>0</v>
      </c>
      <c r="N1335" s="14">
        <f>D1335*$D$8</f>
        <v>166.75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333.5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500.25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48"/>
        <v>0</v>
      </c>
      <c r="AC1335" s="15">
        <f t="shared" si="447"/>
        <v>500.3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3"/>
      <c r="C1336" s="21" t="s">
        <v>1</v>
      </c>
      <c r="D1336" s="12">
        <v>72</v>
      </c>
      <c r="E1336" s="12">
        <v>145</v>
      </c>
      <c r="F1336" s="12">
        <v>0</v>
      </c>
      <c r="G1336" s="12">
        <v>0</v>
      </c>
      <c r="H1336" s="12">
        <v>0</v>
      </c>
      <c r="I1336" s="13">
        <v>70</v>
      </c>
      <c r="J1336" s="13">
        <v>30</v>
      </c>
      <c r="K1336" s="13">
        <v>120</v>
      </c>
      <c r="L1336" s="13">
        <v>0</v>
      </c>
      <c r="M1336" s="13">
        <v>0</v>
      </c>
      <c r="N1336" s="14">
        <f>D1336*$D$9</f>
        <v>76.320000000000007</v>
      </c>
      <c r="O1336" s="14">
        <f>E1336*$E$9</f>
        <v>153.70000000000002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76.320000000000007</v>
      </c>
      <c r="T1336" s="14">
        <f>(O1336/100)*(K1336*$K$9)</f>
        <v>258.21600000000001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152.64000000000001</v>
      </c>
      <c r="Y1336" s="14">
        <f t="shared" si="444"/>
        <v>411.91600000000005</v>
      </c>
      <c r="Z1336" s="14">
        <f t="shared" si="445"/>
        <v>0</v>
      </c>
      <c r="AA1336" s="14">
        <f t="shared" si="446"/>
        <v>0</v>
      </c>
      <c r="AB1336" s="14">
        <f t="shared" si="448"/>
        <v>0</v>
      </c>
      <c r="AC1336" s="15">
        <f t="shared" si="447"/>
        <v>564.6</v>
      </c>
      <c r="AD1336" s="48">
        <f>(ROUND(AC1336-AC1330,1)/AC1330)</f>
        <v>0.12852288626823904</v>
      </c>
      <c r="AE1336" s="113"/>
      <c r="AF1336" s="60"/>
      <c r="AH1336" s="20"/>
    </row>
    <row r="1337" spans="1:34">
      <c r="A1337" s="99" t="s">
        <v>820</v>
      </c>
      <c r="B1337" s="93"/>
      <c r="C1337" s="21" t="s">
        <v>2</v>
      </c>
      <c r="D1337" s="12">
        <v>72</v>
      </c>
      <c r="E1337" s="12">
        <v>0</v>
      </c>
      <c r="F1337" s="12">
        <v>145</v>
      </c>
      <c r="G1337" s="12">
        <v>0</v>
      </c>
      <c r="H1337" s="12">
        <v>0</v>
      </c>
      <c r="I1337" s="13">
        <v>70</v>
      </c>
      <c r="J1337" s="13">
        <v>30</v>
      </c>
      <c r="K1337" s="13">
        <v>60</v>
      </c>
      <c r="L1337" s="13">
        <v>60</v>
      </c>
      <c r="M1337" s="13">
        <v>0</v>
      </c>
      <c r="N1337" s="14">
        <f>D1337*$D$10</f>
        <v>76.320000000000007</v>
      </c>
      <c r="O1337" s="14">
        <f>E1337*$E$10</f>
        <v>0</v>
      </c>
      <c r="P1337" s="14">
        <f>F1337*$F$10</f>
        <v>153.70000000000002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76.320000000000007</v>
      </c>
      <c r="T1337" s="14">
        <f>(O1337/100)*(K1337*$J$10)</f>
        <v>0</v>
      </c>
      <c r="U1337" s="14">
        <f>(P1337/100)*(K1337*$K$10)+(P1337/100)*(L1337*$L$10)</f>
        <v>258.21600000000001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152.64000000000001</v>
      </c>
      <c r="Y1337" s="14">
        <f t="shared" si="444"/>
        <v>0</v>
      </c>
      <c r="Z1337" s="14">
        <f t="shared" si="445"/>
        <v>411.91600000000005</v>
      </c>
      <c r="AA1337" s="14">
        <f t="shared" si="446"/>
        <v>0</v>
      </c>
      <c r="AB1337" s="14">
        <f t="shared" si="448"/>
        <v>0</v>
      </c>
      <c r="AC1337" s="15">
        <f t="shared" si="447"/>
        <v>564.6</v>
      </c>
      <c r="AD1337" s="48">
        <f>(ROUND(AC1337-AC1330,1)/AC1330)</f>
        <v>0.12852288626823904</v>
      </c>
      <c r="AE1337" s="113"/>
      <c r="AF1337" s="60"/>
      <c r="AH1337" s="20"/>
    </row>
    <row r="1338" spans="1:34">
      <c r="A1338" s="99" t="s">
        <v>821</v>
      </c>
      <c r="B1338" s="93"/>
      <c r="C1338" s="21" t="s">
        <v>3</v>
      </c>
      <c r="D1338" s="12">
        <v>72</v>
      </c>
      <c r="E1338" s="12">
        <v>0</v>
      </c>
      <c r="F1338" s="12">
        <v>0</v>
      </c>
      <c r="G1338" s="12">
        <v>145</v>
      </c>
      <c r="H1338" s="12">
        <v>0</v>
      </c>
      <c r="I1338" s="13">
        <v>70</v>
      </c>
      <c r="J1338" s="13">
        <v>30</v>
      </c>
      <c r="K1338" s="13">
        <v>0</v>
      </c>
      <c r="L1338" s="13">
        <v>120</v>
      </c>
      <c r="M1338" s="13">
        <v>0</v>
      </c>
      <c r="N1338" s="14">
        <f>D1338*$D$11</f>
        <v>76.320000000000007</v>
      </c>
      <c r="O1338" s="14">
        <f>E1338*$E$11</f>
        <v>0</v>
      </c>
      <c r="P1338" s="14">
        <f>F1338*$F$11</f>
        <v>0</v>
      </c>
      <c r="Q1338" s="14">
        <f>G1338*$G$11</f>
        <v>153.70000000000002</v>
      </c>
      <c r="R1338" s="14">
        <f>H1338*$H$11</f>
        <v>0</v>
      </c>
      <c r="S1338" s="14">
        <f>(N1338/100)*(I1338*$I$11)+(N1338/100)*(J1338*$J$11)</f>
        <v>76.320000000000007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258.21600000000001</v>
      </c>
      <c r="W1338" s="14">
        <f>(R1338/100)*(K1338*$K$11)+(R1338/100)*(L1338*$L$11)</f>
        <v>0</v>
      </c>
      <c r="X1338" s="14">
        <f t="shared" si="443"/>
        <v>152.64000000000001</v>
      </c>
      <c r="Y1338" s="14">
        <f t="shared" si="444"/>
        <v>0</v>
      </c>
      <c r="Z1338" s="14">
        <f t="shared" si="445"/>
        <v>0</v>
      </c>
      <c r="AA1338" s="14">
        <f t="shared" si="446"/>
        <v>411.91600000000005</v>
      </c>
      <c r="AB1338" s="14">
        <f t="shared" si="448"/>
        <v>0</v>
      </c>
      <c r="AC1338" s="15">
        <f t="shared" si="447"/>
        <v>564.6</v>
      </c>
      <c r="AD1338" s="48">
        <f>(ROUND(AC1338-AC1330,1)/AC1330)</f>
        <v>0.12852288626823904</v>
      </c>
      <c r="AE1338" s="113"/>
      <c r="AF1338" s="60"/>
      <c r="AH1338" s="20"/>
    </row>
    <row r="1339" spans="1:34">
      <c r="A1339" s="99" t="s">
        <v>822</v>
      </c>
      <c r="B1339" s="93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145</v>
      </c>
      <c r="I1339" s="13">
        <v>70</v>
      </c>
      <c r="J1339" s="13">
        <v>30</v>
      </c>
      <c r="K1339" s="13">
        <v>60</v>
      </c>
      <c r="L1339" s="13">
        <v>60</v>
      </c>
      <c r="M1339" s="13">
        <v>0</v>
      </c>
      <c r="N1339" s="14">
        <f>D1339*$D$12</f>
        <v>76.320000000000007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153.70000000000002</v>
      </c>
      <c r="S1339" s="14">
        <f>(N1339/100)*(I1339*$I$12)+(N1339/100)*(J1339*$J$12)</f>
        <v>76.320000000000007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258.21600000000001</v>
      </c>
      <c r="X1339" s="14">
        <f t="shared" si="443"/>
        <v>152.64000000000001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48"/>
        <v>411.91600000000005</v>
      </c>
      <c r="AC1339" s="15">
        <f t="shared" si="447"/>
        <v>564.6</v>
      </c>
      <c r="AD1339" s="48">
        <f>(ROUND(AC1339-AC1330,1)/AC1330)</f>
        <v>0.12852288626823904</v>
      </c>
      <c r="AE1339" s="113"/>
      <c r="AF1339" s="60"/>
      <c r="AH1339" s="20"/>
    </row>
    <row r="1340" spans="1:34">
      <c r="A1340" s="99" t="s">
        <v>823</v>
      </c>
      <c r="B1340" s="93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30</v>
      </c>
      <c r="K1340" s="13">
        <v>0</v>
      </c>
      <c r="L1340" s="13">
        <v>0</v>
      </c>
      <c r="M1340" s="13">
        <v>80</v>
      </c>
      <c r="N1340" s="14">
        <f>D1340*$D$13</f>
        <v>153.70000000000002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399.62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553.32000000000005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48"/>
        <v>0</v>
      </c>
      <c r="AC1340" s="15">
        <f t="shared" si="447"/>
        <v>553.29999999999995</v>
      </c>
      <c r="AD1340" s="48">
        <f>(ROUND(AC1340-AC1330,1)/AC1330)</f>
        <v>0.10593643813711773</v>
      </c>
      <c r="AE1340" s="113"/>
      <c r="AF1340" s="60"/>
      <c r="AH1340" s="20"/>
    </row>
    <row r="1341" spans="1:34">
      <c r="A1341" s="99" t="s">
        <v>824</v>
      </c>
      <c r="B1341" s="93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30</v>
      </c>
      <c r="K1341" s="13">
        <v>80</v>
      </c>
      <c r="L1341" s="13">
        <v>0</v>
      </c>
      <c r="M1341" s="13">
        <v>0</v>
      </c>
      <c r="N1341" s="14">
        <f>D1341*$D$14</f>
        <v>153.70000000000002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399.62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553.32000000000005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48"/>
        <v>0</v>
      </c>
      <c r="AC1341" s="15">
        <f t="shared" si="447"/>
        <v>553.29999999999995</v>
      </c>
      <c r="AD1341" s="48">
        <f>(ROUND(AC1341-AC1330,1)/AC1330)</f>
        <v>0.10593643813711773</v>
      </c>
      <c r="AE1341" s="111"/>
      <c r="AF1341" s="60"/>
      <c r="AH1341" s="20"/>
    </row>
    <row r="1342" spans="1:34">
      <c r="A1342" s="99"/>
      <c r="B1342" s="93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30</v>
      </c>
      <c r="K1342" s="13">
        <v>0</v>
      </c>
      <c r="L1342" s="13">
        <v>80</v>
      </c>
      <c r="M1342" s="13">
        <v>0</v>
      </c>
      <c r="N1342" s="14">
        <f>D1342*$D$15</f>
        <v>153.70000000000002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399.62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553.32000000000005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48"/>
        <v>0</v>
      </c>
      <c r="AC1342" s="15">
        <f t="shared" si="447"/>
        <v>553.29999999999995</v>
      </c>
      <c r="AD1342" s="48">
        <f>(ROUND(AC1342-AC1330,1)/AC1330)</f>
        <v>0.10593643813711773</v>
      </c>
      <c r="AE1342" s="113"/>
      <c r="AF1342" s="60"/>
      <c r="AH1342" s="20"/>
    </row>
    <row r="1343" spans="1:34">
      <c r="A1343" s="99"/>
      <c r="B1343" s="93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70</v>
      </c>
      <c r="K1343" s="13">
        <v>0</v>
      </c>
      <c r="L1343" s="13">
        <v>0</v>
      </c>
      <c r="M1343" s="13">
        <v>0</v>
      </c>
      <c r="N1343" s="14">
        <f>D1343*$D$16</f>
        <v>153.70000000000002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376.56500000000005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530.2650000000001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48"/>
        <v>0</v>
      </c>
      <c r="AC1343" s="15">
        <f t="shared" si="447"/>
        <v>530.29999999999995</v>
      </c>
      <c r="AD1343" s="48">
        <f>(ROUND(AC1343-AC1330,1)/AC1330)</f>
        <v>5.9964021587047771E-2</v>
      </c>
      <c r="AE1343" s="113"/>
      <c r="AF1343" s="60"/>
      <c r="AH1343" s="20"/>
    </row>
    <row r="1344" spans="1:34">
      <c r="A1344" s="99"/>
      <c r="B1344" s="93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100</v>
      </c>
      <c r="J1344" s="13">
        <v>30</v>
      </c>
      <c r="K1344" s="13">
        <v>0</v>
      </c>
      <c r="L1344" s="13">
        <v>0</v>
      </c>
      <c r="M1344" s="13">
        <v>0</v>
      </c>
      <c r="N1344" s="14">
        <f>D1344*$D$17</f>
        <v>153.70000000000002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430.36000000000007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584.06000000000006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48"/>
        <v>0</v>
      </c>
      <c r="AC1344" s="15">
        <f t="shared" si="447"/>
        <v>584.1</v>
      </c>
      <c r="AD1344" s="48">
        <f>(ROUND(AC1344-AC1330,1)/AC1330)</f>
        <v>0.16749950029982011</v>
      </c>
      <c r="AE1344" s="113" t="s">
        <v>790</v>
      </c>
      <c r="AF1344" s="60"/>
      <c r="AH1344" s="20"/>
    </row>
    <row r="1345" spans="1:34">
      <c r="A1345" s="106" t="s">
        <v>0</v>
      </c>
      <c r="B1345" s="90" t="s">
        <v>67</v>
      </c>
      <c r="C1345" s="50" t="s">
        <v>241</v>
      </c>
      <c r="D1345" s="11">
        <v>170</v>
      </c>
      <c r="E1345" s="11">
        <v>0</v>
      </c>
      <c r="F1345" s="11">
        <v>50</v>
      </c>
      <c r="G1345" s="11">
        <v>0</v>
      </c>
      <c r="H1345" s="11">
        <v>0</v>
      </c>
      <c r="I1345" s="51">
        <v>40</v>
      </c>
      <c r="J1345" s="51">
        <v>20</v>
      </c>
      <c r="K1345" s="51">
        <v>15</v>
      </c>
      <c r="L1345" s="51">
        <v>15</v>
      </c>
      <c r="M1345" s="51">
        <v>0</v>
      </c>
      <c r="N1345" s="52">
        <f>D1345*$D$3</f>
        <v>195.49999999999997</v>
      </c>
      <c r="O1345" s="52">
        <f>E1345*$E$3</f>
        <v>0</v>
      </c>
      <c r="P1345" s="52">
        <f>F1345*$F$3</f>
        <v>57.499999999999993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234.59999999999997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31"/>
        <v>430.09999999999991</v>
      </c>
      <c r="Y1345" s="52">
        <f t="shared" si="432"/>
        <v>0</v>
      </c>
      <c r="Z1345" s="52">
        <f t="shared" si="433"/>
        <v>92</v>
      </c>
      <c r="AA1345" s="52">
        <f t="shared" si="434"/>
        <v>0</v>
      </c>
      <c r="AB1345" s="52">
        <f>R1345+W1345</f>
        <v>0</v>
      </c>
      <c r="AC1345" s="53">
        <f>ROUND(X1345+Y1345+Z1345+AA1345+AB1345,1)</f>
        <v>522.1</v>
      </c>
      <c r="AD1345" s="58"/>
      <c r="AE1345" s="113"/>
      <c r="AF1345" s="60"/>
      <c r="AH1345" s="20"/>
    </row>
    <row r="1346" spans="1:34">
      <c r="A1346" s="99" t="s">
        <v>791</v>
      </c>
      <c r="B1346" s="91">
        <v>28</v>
      </c>
      <c r="C1346" s="21" t="s">
        <v>323</v>
      </c>
      <c r="D1346" s="12">
        <v>170</v>
      </c>
      <c r="E1346" s="12">
        <v>0</v>
      </c>
      <c r="F1346" s="12">
        <v>50</v>
      </c>
      <c r="G1346" s="12">
        <v>0</v>
      </c>
      <c r="H1346" s="12">
        <v>0</v>
      </c>
      <c r="I1346" s="13">
        <v>55</v>
      </c>
      <c r="J1346" s="13">
        <v>30</v>
      </c>
      <c r="K1346" s="13">
        <v>15</v>
      </c>
      <c r="L1346" s="13">
        <v>15</v>
      </c>
      <c r="M1346" s="13">
        <v>0</v>
      </c>
      <c r="N1346" s="14">
        <f>D1346*$D$4</f>
        <v>180.20000000000002</v>
      </c>
      <c r="O1346" s="14">
        <f>E1346*$E$4</f>
        <v>0</v>
      </c>
      <c r="P1346" s="14">
        <f>F1346*$F$4</f>
        <v>53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306.34000000000003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31"/>
        <v>486.54000000000008</v>
      </c>
      <c r="Y1346" s="14">
        <f t="shared" si="432"/>
        <v>0</v>
      </c>
      <c r="Z1346" s="14">
        <f t="shared" si="433"/>
        <v>84.8</v>
      </c>
      <c r="AA1346" s="14">
        <f t="shared" si="434"/>
        <v>0</v>
      </c>
      <c r="AB1346" s="14">
        <f>R1346+W1346</f>
        <v>0</v>
      </c>
      <c r="AC1346" s="15">
        <f>ROUND(X1346+Y1346+Z1346+AA1346+AB1346,1)</f>
        <v>571.29999999999995</v>
      </c>
      <c r="AD1346" s="48">
        <f>(ROUND(AC1346-AC1345,1)/AC1345)</f>
        <v>9.4234820915533424E-2</v>
      </c>
      <c r="AE1346" s="113"/>
      <c r="AF1346" s="60"/>
      <c r="AH1346" s="20"/>
    </row>
    <row r="1347" spans="1:34">
      <c r="A1347" s="99" t="s">
        <v>792</v>
      </c>
      <c r="B1347" s="91">
        <v>16</v>
      </c>
      <c r="C1347" s="21" t="s">
        <v>825</v>
      </c>
      <c r="D1347" s="12">
        <v>170</v>
      </c>
      <c r="E1347" s="12">
        <v>0</v>
      </c>
      <c r="F1347" s="12">
        <v>50</v>
      </c>
      <c r="G1347" s="12">
        <v>0</v>
      </c>
      <c r="H1347" s="12">
        <v>0</v>
      </c>
      <c r="I1347" s="13">
        <v>40</v>
      </c>
      <c r="J1347" s="13">
        <v>20</v>
      </c>
      <c r="K1347" s="13">
        <v>15</v>
      </c>
      <c r="L1347" s="13">
        <v>15</v>
      </c>
      <c r="M1347" s="13">
        <v>0</v>
      </c>
      <c r="N1347" s="14">
        <f>D1347*$D$5</f>
        <v>195.49999999999997</v>
      </c>
      <c r="O1347" s="14">
        <f>E1347*$E$5</f>
        <v>0</v>
      </c>
      <c r="P1347" s="14">
        <f>F1347*$F$5</f>
        <v>57.499999999999993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234.59999999999997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31"/>
        <v>430.09999999999991</v>
      </c>
      <c r="Y1347" s="14">
        <f t="shared" si="432"/>
        <v>0</v>
      </c>
      <c r="Z1347" s="14">
        <f t="shared" si="433"/>
        <v>92</v>
      </c>
      <c r="AA1347" s="14">
        <f t="shared" si="434"/>
        <v>0</v>
      </c>
      <c r="AB1347" s="14">
        <f>R1347+W1347</f>
        <v>0</v>
      </c>
      <c r="AC1347" s="15">
        <f t="shared" ref="AC1347:AC1359" si="449">ROUND(X1347+Y1347+Z1347+AA1347+AB1347,1)</f>
        <v>522.1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1">
        <v>16</v>
      </c>
      <c r="C1348" s="21" t="s">
        <v>336</v>
      </c>
      <c r="D1348" s="12">
        <v>170</v>
      </c>
      <c r="E1348" s="12">
        <v>0</v>
      </c>
      <c r="F1348" s="12">
        <v>50</v>
      </c>
      <c r="G1348" s="12">
        <v>0</v>
      </c>
      <c r="H1348" s="12">
        <v>0</v>
      </c>
      <c r="I1348" s="13">
        <v>40</v>
      </c>
      <c r="J1348" s="13">
        <v>20</v>
      </c>
      <c r="K1348" s="13">
        <v>15</v>
      </c>
      <c r="L1348" s="13">
        <v>15</v>
      </c>
      <c r="M1348" s="13">
        <v>0</v>
      </c>
      <c r="N1348" s="14">
        <f>D1348*$D$6</f>
        <v>195.49999999999997</v>
      </c>
      <c r="O1348" s="14">
        <f>E1348*$E$6</f>
        <v>0</v>
      </c>
      <c r="P1348" s="14">
        <f>F1348*$F$6</f>
        <v>57.499999999999993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234.59999999999997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31"/>
        <v>430.09999999999991</v>
      </c>
      <c r="Y1348" s="14">
        <f t="shared" si="432"/>
        <v>0</v>
      </c>
      <c r="Z1348" s="14">
        <f t="shared" si="433"/>
        <v>92</v>
      </c>
      <c r="AA1348" s="14">
        <f t="shared" si="434"/>
        <v>0</v>
      </c>
      <c r="AB1348" s="14">
        <f t="shared" ref="AB1348:AB1359" si="450">R1348+W1348</f>
        <v>0</v>
      </c>
      <c r="AC1348" s="15">
        <f t="shared" si="449"/>
        <v>522.1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1">
        <v>16</v>
      </c>
      <c r="C1349" s="21" t="s">
        <v>337</v>
      </c>
      <c r="D1349" s="12">
        <v>170</v>
      </c>
      <c r="E1349" s="12">
        <v>0</v>
      </c>
      <c r="F1349" s="12">
        <v>50</v>
      </c>
      <c r="G1349" s="12">
        <v>0</v>
      </c>
      <c r="H1349" s="12">
        <v>0</v>
      </c>
      <c r="I1349" s="13">
        <v>40</v>
      </c>
      <c r="J1349" s="13">
        <v>20</v>
      </c>
      <c r="K1349" s="13">
        <v>15</v>
      </c>
      <c r="L1349" s="13">
        <v>15</v>
      </c>
      <c r="M1349" s="13">
        <v>0</v>
      </c>
      <c r="N1349" s="14">
        <f>D1349*$D$7</f>
        <v>195.49999999999997</v>
      </c>
      <c r="O1349" s="14">
        <f>E1349*$E$7</f>
        <v>0</v>
      </c>
      <c r="P1349" s="14">
        <f>F1349*$F$7</f>
        <v>57.499999999999993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234.59999999999997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31"/>
        <v>430.09999999999991</v>
      </c>
      <c r="Y1349" s="14">
        <f t="shared" si="432"/>
        <v>0</v>
      </c>
      <c r="Z1349" s="14">
        <f t="shared" si="433"/>
        <v>92</v>
      </c>
      <c r="AA1349" s="14">
        <f t="shared" si="434"/>
        <v>0</v>
      </c>
      <c r="AB1349" s="14">
        <f t="shared" si="450"/>
        <v>0</v>
      </c>
      <c r="AC1349" s="15">
        <f t="shared" si="449"/>
        <v>522.1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1"/>
      <c r="C1350" s="21" t="s">
        <v>338</v>
      </c>
      <c r="D1350" s="12">
        <v>170</v>
      </c>
      <c r="E1350" s="12">
        <v>0</v>
      </c>
      <c r="F1350" s="12">
        <v>50</v>
      </c>
      <c r="G1350" s="12">
        <v>0</v>
      </c>
      <c r="H1350" s="12">
        <v>0</v>
      </c>
      <c r="I1350" s="13">
        <v>40</v>
      </c>
      <c r="J1350" s="13">
        <v>20</v>
      </c>
      <c r="K1350" s="13">
        <v>15</v>
      </c>
      <c r="L1350" s="13">
        <v>15</v>
      </c>
      <c r="M1350" s="13">
        <v>0</v>
      </c>
      <c r="N1350" s="14">
        <f>D1350*$D$8</f>
        <v>195.49999999999997</v>
      </c>
      <c r="O1350" s="14">
        <f>E1350*$E$8</f>
        <v>0</v>
      </c>
      <c r="P1350" s="14">
        <f>F1350*$F$8</f>
        <v>57.499999999999993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234.59999999999997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31"/>
        <v>430.09999999999991</v>
      </c>
      <c r="Y1350" s="14">
        <f t="shared" si="432"/>
        <v>0</v>
      </c>
      <c r="Z1350" s="14">
        <f t="shared" si="433"/>
        <v>92</v>
      </c>
      <c r="AA1350" s="14">
        <f t="shared" si="434"/>
        <v>0</v>
      </c>
      <c r="AB1350" s="14">
        <f t="shared" si="450"/>
        <v>0</v>
      </c>
      <c r="AC1350" s="15">
        <f t="shared" si="449"/>
        <v>522.1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1"/>
      <c r="C1351" s="21" t="s">
        <v>1</v>
      </c>
      <c r="D1351" s="12">
        <v>85</v>
      </c>
      <c r="E1351" s="12">
        <v>170</v>
      </c>
      <c r="F1351" s="12">
        <v>0</v>
      </c>
      <c r="G1351" s="12">
        <v>0</v>
      </c>
      <c r="H1351" s="12">
        <v>0</v>
      </c>
      <c r="I1351" s="13">
        <v>40</v>
      </c>
      <c r="J1351" s="13">
        <v>20</v>
      </c>
      <c r="K1351" s="13">
        <v>100</v>
      </c>
      <c r="L1351" s="13">
        <v>0</v>
      </c>
      <c r="M1351" s="13">
        <v>0</v>
      </c>
      <c r="N1351" s="14">
        <f>D1351*$D$9</f>
        <v>90.100000000000009</v>
      </c>
      <c r="O1351" s="14">
        <f>E1351*$E$9</f>
        <v>180.20000000000002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54.060000000000009</v>
      </c>
      <c r="T1351" s="14">
        <f>(O1351/100)*(K1351*$K$9)</f>
        <v>252.28000000000003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31"/>
        <v>144.16000000000003</v>
      </c>
      <c r="Y1351" s="14">
        <f t="shared" si="432"/>
        <v>432.48</v>
      </c>
      <c r="Z1351" s="14">
        <f t="shared" si="433"/>
        <v>0</v>
      </c>
      <c r="AA1351" s="14">
        <f t="shared" si="434"/>
        <v>0</v>
      </c>
      <c r="AB1351" s="14">
        <f t="shared" si="450"/>
        <v>0</v>
      </c>
      <c r="AC1351" s="15">
        <f t="shared" si="449"/>
        <v>576.6</v>
      </c>
      <c r="AD1351" s="48">
        <f>(ROUND(AC1351-AC1345,1)/AC1345)</f>
        <v>0.10438613292472707</v>
      </c>
      <c r="AE1351" s="113"/>
      <c r="AF1351" s="60"/>
      <c r="AH1351" s="20"/>
    </row>
    <row r="1352" spans="1:34">
      <c r="A1352" s="99" t="s">
        <v>820</v>
      </c>
      <c r="B1352" s="91"/>
      <c r="C1352" s="21" t="s">
        <v>2</v>
      </c>
      <c r="D1352" s="12">
        <v>85</v>
      </c>
      <c r="E1352" s="12">
        <v>0</v>
      </c>
      <c r="F1352" s="12">
        <v>170</v>
      </c>
      <c r="G1352" s="12">
        <v>0</v>
      </c>
      <c r="H1352" s="12">
        <v>0</v>
      </c>
      <c r="I1352" s="13">
        <v>40</v>
      </c>
      <c r="J1352" s="13">
        <v>20</v>
      </c>
      <c r="K1352" s="13">
        <v>60</v>
      </c>
      <c r="L1352" s="13">
        <v>60</v>
      </c>
      <c r="M1352" s="13">
        <v>0</v>
      </c>
      <c r="N1352" s="14">
        <f>D1352*$D$10</f>
        <v>90.100000000000009</v>
      </c>
      <c r="O1352" s="14">
        <f>E1352*$E$10</f>
        <v>0</v>
      </c>
      <c r="P1352" s="14">
        <f>F1352*$F$10</f>
        <v>180.20000000000002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54.060000000000009</v>
      </c>
      <c r="T1352" s="14">
        <f>(O1352/100)*(K1352*$J$10)</f>
        <v>0</v>
      </c>
      <c r="U1352" s="14">
        <f>(P1352/100)*(K1352*$K$10)+(P1352/100)*(L1352*$L$10)</f>
        <v>302.73600000000005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31"/>
        <v>144.16000000000003</v>
      </c>
      <c r="Y1352" s="14">
        <f t="shared" si="432"/>
        <v>0</v>
      </c>
      <c r="Z1352" s="14">
        <f t="shared" si="433"/>
        <v>482.93600000000004</v>
      </c>
      <c r="AA1352" s="14">
        <f t="shared" si="434"/>
        <v>0</v>
      </c>
      <c r="AB1352" s="14">
        <f t="shared" si="450"/>
        <v>0</v>
      </c>
      <c r="AC1352" s="15">
        <f t="shared" si="449"/>
        <v>627.1</v>
      </c>
      <c r="AD1352" s="48">
        <f>(ROUND(AC1352-AC1345,1)/AC1345)</f>
        <v>0.2011108982953457</v>
      </c>
      <c r="AE1352" s="113"/>
      <c r="AF1352" s="60"/>
      <c r="AH1352" s="20"/>
    </row>
    <row r="1353" spans="1:34">
      <c r="A1353" s="99" t="s">
        <v>821</v>
      </c>
      <c r="B1353" s="91"/>
      <c r="C1353" s="21" t="s">
        <v>3</v>
      </c>
      <c r="D1353" s="12">
        <v>85</v>
      </c>
      <c r="E1353" s="12">
        <v>0</v>
      </c>
      <c r="F1353" s="12">
        <v>0</v>
      </c>
      <c r="G1353" s="12">
        <v>170</v>
      </c>
      <c r="H1353" s="12">
        <v>0</v>
      </c>
      <c r="I1353" s="13">
        <v>40</v>
      </c>
      <c r="J1353" s="13">
        <v>20</v>
      </c>
      <c r="K1353" s="13">
        <v>0</v>
      </c>
      <c r="L1353" s="13">
        <v>100</v>
      </c>
      <c r="M1353" s="13">
        <v>0</v>
      </c>
      <c r="N1353" s="14">
        <f>D1353*$D$11</f>
        <v>90.100000000000009</v>
      </c>
      <c r="O1353" s="14">
        <f>E1353*$E$11</f>
        <v>0</v>
      </c>
      <c r="P1353" s="14">
        <f>F1353*$F$11</f>
        <v>0</v>
      </c>
      <c r="Q1353" s="14">
        <f>G1353*$G$11</f>
        <v>180.20000000000002</v>
      </c>
      <c r="R1353" s="14">
        <f>H1353*$H$11</f>
        <v>0</v>
      </c>
      <c r="S1353" s="14">
        <f>(N1353/100)*(I1353*$I$11)+(N1353/100)*(J1353*$J$11)</f>
        <v>54.060000000000009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252.28000000000003</v>
      </c>
      <c r="W1353" s="14">
        <f>(R1353/100)*(K1353*$K$11)+(R1353/100)*(L1353*$L$11)</f>
        <v>0</v>
      </c>
      <c r="X1353" s="14">
        <f t="shared" si="431"/>
        <v>144.16000000000003</v>
      </c>
      <c r="Y1353" s="14">
        <f t="shared" si="432"/>
        <v>0</v>
      </c>
      <c r="Z1353" s="14">
        <f t="shared" si="433"/>
        <v>0</v>
      </c>
      <c r="AA1353" s="14">
        <f t="shared" si="434"/>
        <v>432.48</v>
      </c>
      <c r="AB1353" s="14">
        <f t="shared" si="450"/>
        <v>0</v>
      </c>
      <c r="AC1353" s="15">
        <f t="shared" si="449"/>
        <v>576.6</v>
      </c>
      <c r="AD1353" s="48">
        <f>(ROUND(AC1353-AC1345,1)/AC1345)</f>
        <v>0.10438613292472707</v>
      </c>
      <c r="AE1353" s="113"/>
      <c r="AF1353" s="60"/>
      <c r="AH1353" s="20"/>
    </row>
    <row r="1354" spans="1:34">
      <c r="A1354" s="99" t="s">
        <v>822</v>
      </c>
      <c r="B1354" s="91"/>
      <c r="C1354" s="21" t="s">
        <v>4</v>
      </c>
      <c r="D1354" s="12">
        <v>85</v>
      </c>
      <c r="E1354" s="12">
        <v>0</v>
      </c>
      <c r="F1354" s="12">
        <v>0</v>
      </c>
      <c r="G1354" s="12">
        <v>0</v>
      </c>
      <c r="H1354" s="12">
        <v>170</v>
      </c>
      <c r="I1354" s="13">
        <v>40</v>
      </c>
      <c r="J1354" s="13">
        <v>20</v>
      </c>
      <c r="K1354" s="13">
        <v>50</v>
      </c>
      <c r="L1354" s="13">
        <v>50</v>
      </c>
      <c r="M1354" s="13">
        <v>0</v>
      </c>
      <c r="N1354" s="14">
        <f>D1354*$D$12</f>
        <v>90.100000000000009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180.20000000000002</v>
      </c>
      <c r="S1354" s="14">
        <f>(N1354/100)*(I1354*$I$12)+(N1354/100)*(J1354*$J$12)</f>
        <v>54.060000000000009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252.28000000000003</v>
      </c>
      <c r="X1354" s="14">
        <f t="shared" si="431"/>
        <v>144.16000000000003</v>
      </c>
      <c r="Y1354" s="14">
        <f t="shared" si="432"/>
        <v>0</v>
      </c>
      <c r="Z1354" s="14">
        <f t="shared" si="433"/>
        <v>0</v>
      </c>
      <c r="AA1354" s="14">
        <f t="shared" si="434"/>
        <v>0</v>
      </c>
      <c r="AB1354" s="14">
        <f t="shared" si="450"/>
        <v>432.48</v>
      </c>
      <c r="AC1354" s="15">
        <f t="shared" si="449"/>
        <v>576.6</v>
      </c>
      <c r="AD1354" s="48">
        <f>(ROUND(AC1354-AC1345,1)/AC1345)</f>
        <v>0.10438613292472707</v>
      </c>
      <c r="AE1354" s="113"/>
      <c r="AF1354" s="60"/>
      <c r="AH1354" s="20"/>
    </row>
    <row r="1355" spans="1:34">
      <c r="A1355" s="99" t="s">
        <v>823</v>
      </c>
      <c r="B1355" s="91"/>
      <c r="C1355" s="21" t="s">
        <v>326</v>
      </c>
      <c r="D1355" s="12">
        <v>170</v>
      </c>
      <c r="E1355" s="12">
        <v>0</v>
      </c>
      <c r="F1355" s="12">
        <v>50</v>
      </c>
      <c r="G1355" s="12">
        <v>0</v>
      </c>
      <c r="H1355" s="12">
        <v>0</v>
      </c>
      <c r="I1355" s="13">
        <v>40</v>
      </c>
      <c r="J1355" s="13">
        <v>20</v>
      </c>
      <c r="K1355" s="13">
        <v>15</v>
      </c>
      <c r="L1355" s="13">
        <v>15</v>
      </c>
      <c r="M1355" s="13">
        <v>50</v>
      </c>
      <c r="N1355" s="14">
        <f>D1355*$D$13</f>
        <v>180.20000000000002</v>
      </c>
      <c r="O1355" s="14">
        <f>E1355*$E$13</f>
        <v>0</v>
      </c>
      <c r="P1355" s="14">
        <f>F1355*$F$13</f>
        <v>53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288.32000000000005</v>
      </c>
      <c r="T1355" s="14">
        <f>(O1355/100)*(K1355*$K$13)+(O1355/100)*(M1355*$M$13)</f>
        <v>0</v>
      </c>
      <c r="U1355" s="14">
        <f>(P1355/100)*(K1355*$K$13)+(P1355/100)*(L1355*$L$13)+(P1355/100)*(M1355*$M$13)</f>
        <v>68.900000000000006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468.5200000000001</v>
      </c>
      <c r="Y1355" s="14">
        <f t="shared" si="432"/>
        <v>0</v>
      </c>
      <c r="Z1355" s="14">
        <f t="shared" si="433"/>
        <v>121.9</v>
      </c>
      <c r="AA1355" s="14">
        <f t="shared" si="434"/>
        <v>0</v>
      </c>
      <c r="AB1355" s="14">
        <f t="shared" si="450"/>
        <v>0</v>
      </c>
      <c r="AC1355" s="15">
        <f t="shared" si="449"/>
        <v>590.4</v>
      </c>
      <c r="AD1355" s="48">
        <f>(ROUND(AC1355-AC1345,1)/AC1345)</f>
        <v>0.13081785098640106</v>
      </c>
      <c r="AE1355" s="113"/>
      <c r="AF1355" s="60"/>
      <c r="AH1355" s="20"/>
    </row>
    <row r="1356" spans="1:34">
      <c r="A1356" s="99" t="s">
        <v>824</v>
      </c>
      <c r="B1356" s="91"/>
      <c r="C1356" s="21" t="s">
        <v>327</v>
      </c>
      <c r="D1356" s="12">
        <v>170</v>
      </c>
      <c r="E1356" s="12">
        <v>0</v>
      </c>
      <c r="F1356" s="12">
        <v>0</v>
      </c>
      <c r="G1356" s="12">
        <v>0</v>
      </c>
      <c r="H1356" s="12">
        <v>0</v>
      </c>
      <c r="I1356" s="13">
        <v>40</v>
      </c>
      <c r="J1356" s="13">
        <v>20</v>
      </c>
      <c r="K1356" s="13">
        <v>80</v>
      </c>
      <c r="L1356" s="13">
        <v>0</v>
      </c>
      <c r="M1356" s="13">
        <v>0</v>
      </c>
      <c r="N1356" s="14">
        <f>D1356*$D$14</f>
        <v>180.20000000000002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396.44000000000005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31"/>
        <v>576.6400000000001</v>
      </c>
      <c r="Y1356" s="14">
        <f t="shared" si="432"/>
        <v>0</v>
      </c>
      <c r="Z1356" s="14">
        <f t="shared" si="433"/>
        <v>0</v>
      </c>
      <c r="AA1356" s="14">
        <f t="shared" si="434"/>
        <v>0</v>
      </c>
      <c r="AB1356" s="14">
        <f t="shared" si="450"/>
        <v>0</v>
      </c>
      <c r="AC1356" s="15">
        <f t="shared" si="449"/>
        <v>576.6</v>
      </c>
      <c r="AD1356" s="48">
        <f>(ROUND(AC1356-AC1345,1)/AC1345)</f>
        <v>0.10438613292472707</v>
      </c>
      <c r="AE1356" s="113"/>
      <c r="AF1356" s="60"/>
      <c r="AH1356" s="20"/>
    </row>
    <row r="1357" spans="1:34">
      <c r="A1357" s="99"/>
      <c r="B1357" s="91"/>
      <c r="C1357" s="21" t="s">
        <v>328</v>
      </c>
      <c r="D1357" s="12">
        <v>170</v>
      </c>
      <c r="E1357" s="12">
        <v>0</v>
      </c>
      <c r="F1357" s="12">
        <v>0</v>
      </c>
      <c r="G1357" s="12">
        <v>0</v>
      </c>
      <c r="H1357" s="12">
        <v>0</v>
      </c>
      <c r="I1357" s="13">
        <v>40</v>
      </c>
      <c r="J1357" s="13">
        <v>20</v>
      </c>
      <c r="K1357" s="13">
        <v>0</v>
      </c>
      <c r="L1357" s="13">
        <v>80</v>
      </c>
      <c r="M1357" s="13">
        <v>0</v>
      </c>
      <c r="N1357" s="14">
        <f>D1357*$D$15</f>
        <v>180.20000000000002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396.44000000000005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31"/>
        <v>576.6400000000001</v>
      </c>
      <c r="Y1357" s="14">
        <f t="shared" si="432"/>
        <v>0</v>
      </c>
      <c r="Z1357" s="14">
        <f t="shared" si="433"/>
        <v>0</v>
      </c>
      <c r="AA1357" s="14">
        <f t="shared" si="434"/>
        <v>0</v>
      </c>
      <c r="AB1357" s="14">
        <f t="shared" si="450"/>
        <v>0</v>
      </c>
      <c r="AC1357" s="15">
        <f t="shared" si="449"/>
        <v>576.6</v>
      </c>
      <c r="AD1357" s="48">
        <f>(ROUND(AC1357-AC1345,1)/AC1345)</f>
        <v>0.10438613292472707</v>
      </c>
      <c r="AE1357" s="113"/>
      <c r="AF1357" s="60"/>
      <c r="AH1357" s="20"/>
    </row>
    <row r="1358" spans="1:34">
      <c r="A1358" s="99"/>
      <c r="B1358" s="91"/>
      <c r="C1358" s="21" t="s">
        <v>324</v>
      </c>
      <c r="D1358" s="12">
        <v>170</v>
      </c>
      <c r="E1358" s="12">
        <v>0</v>
      </c>
      <c r="F1358" s="12">
        <v>50</v>
      </c>
      <c r="G1358" s="12">
        <v>0</v>
      </c>
      <c r="H1358" s="12">
        <v>0</v>
      </c>
      <c r="I1358" s="13">
        <v>40</v>
      </c>
      <c r="J1358" s="13">
        <v>55</v>
      </c>
      <c r="K1358" s="13">
        <v>15</v>
      </c>
      <c r="L1358" s="13">
        <v>15</v>
      </c>
      <c r="M1358" s="13">
        <v>0</v>
      </c>
      <c r="N1358" s="14">
        <f>D1358*$D$16</f>
        <v>180.20000000000002</v>
      </c>
      <c r="O1358" s="14">
        <f>E1358*$E$16</f>
        <v>0</v>
      </c>
      <c r="P1358" s="14">
        <f>F1358*$F$16</f>
        <v>53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319.85500000000002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31"/>
        <v>500.05500000000006</v>
      </c>
      <c r="Y1358" s="14">
        <f t="shared" si="432"/>
        <v>0</v>
      </c>
      <c r="Z1358" s="14">
        <f t="shared" si="433"/>
        <v>68.900000000000006</v>
      </c>
      <c r="AA1358" s="14">
        <f t="shared" si="434"/>
        <v>0</v>
      </c>
      <c r="AB1358" s="14">
        <f t="shared" si="450"/>
        <v>0</v>
      </c>
      <c r="AC1358" s="15">
        <f t="shared" si="449"/>
        <v>569</v>
      </c>
      <c r="AD1358" s="48">
        <f>(ROUND(AC1358-AC1345,1)/AC1345)</f>
        <v>8.9829534571921082E-2</v>
      </c>
      <c r="AE1358" s="113"/>
      <c r="AF1358" s="60"/>
      <c r="AH1358" s="20"/>
    </row>
    <row r="1359" spans="1:34">
      <c r="A1359" s="99"/>
      <c r="B1359" s="91"/>
      <c r="C1359" s="21" t="s">
        <v>325</v>
      </c>
      <c r="D1359" s="12">
        <v>170</v>
      </c>
      <c r="E1359" s="12">
        <v>0</v>
      </c>
      <c r="F1359" s="12">
        <v>50</v>
      </c>
      <c r="G1359" s="12">
        <v>0</v>
      </c>
      <c r="H1359" s="12">
        <v>0</v>
      </c>
      <c r="I1359" s="13">
        <v>75</v>
      </c>
      <c r="J1359" s="13">
        <v>20</v>
      </c>
      <c r="K1359" s="13">
        <v>15</v>
      </c>
      <c r="L1359" s="13">
        <v>15</v>
      </c>
      <c r="M1359" s="13">
        <v>0</v>
      </c>
      <c r="N1359" s="14">
        <f>D1359*$D$17</f>
        <v>180.20000000000002</v>
      </c>
      <c r="O1359" s="14">
        <f>E1359*$E$17</f>
        <v>0</v>
      </c>
      <c r="P1359" s="14">
        <f>F1359*$F$17</f>
        <v>53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373.91500000000008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31"/>
        <v>554.11500000000012</v>
      </c>
      <c r="Y1359" s="14">
        <f t="shared" si="432"/>
        <v>0</v>
      </c>
      <c r="Z1359" s="14">
        <f t="shared" si="433"/>
        <v>68.900000000000006</v>
      </c>
      <c r="AA1359" s="14">
        <f t="shared" si="434"/>
        <v>0</v>
      </c>
      <c r="AB1359" s="14">
        <f t="shared" si="450"/>
        <v>0</v>
      </c>
      <c r="AC1359" s="15">
        <f t="shared" si="449"/>
        <v>623</v>
      </c>
      <c r="AD1359" s="48">
        <f>(ROUND(AC1359-AC1345,1)/AC1345)</f>
        <v>0.1932579965523846</v>
      </c>
      <c r="AE1359" s="113" t="s">
        <v>790</v>
      </c>
      <c r="AF1359" s="60"/>
      <c r="AH1359" s="20"/>
    </row>
    <row r="1360" spans="1:34">
      <c r="A1360" s="106" t="s">
        <v>0</v>
      </c>
      <c r="B1360" s="92" t="s">
        <v>68</v>
      </c>
      <c r="C1360" s="50" t="s">
        <v>240</v>
      </c>
      <c r="D1360" s="11">
        <v>135</v>
      </c>
      <c r="E1360" s="11">
        <v>0</v>
      </c>
      <c r="F1360" s="11">
        <v>75</v>
      </c>
      <c r="G1360" s="11">
        <v>0</v>
      </c>
      <c r="H1360" s="11">
        <v>0</v>
      </c>
      <c r="I1360" s="51">
        <v>50</v>
      </c>
      <c r="J1360" s="51">
        <v>20</v>
      </c>
      <c r="K1360" s="51">
        <v>10</v>
      </c>
      <c r="L1360" s="51">
        <v>10</v>
      </c>
      <c r="M1360" s="51">
        <v>0</v>
      </c>
      <c r="N1360" s="52">
        <f>D1360*$D$3</f>
        <v>155.25</v>
      </c>
      <c r="O1360" s="52">
        <f>E1360*$E$3</f>
        <v>0</v>
      </c>
      <c r="P1360" s="52">
        <f>F1360*$F$3</f>
        <v>86.25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217.35</v>
      </c>
      <c r="T1360" s="52">
        <f>(O1360/100)*(K1360*$K$3)</f>
        <v>0</v>
      </c>
      <c r="U1360" s="52">
        <f>(P1360/100)*(K1360*$K$3)+(P1360/100)*(L1360*$L$3)</f>
        <v>34.5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31"/>
        <v>372.6</v>
      </c>
      <c r="Y1360" s="52">
        <f t="shared" si="432"/>
        <v>0</v>
      </c>
      <c r="Z1360" s="52">
        <f t="shared" si="433"/>
        <v>120.75</v>
      </c>
      <c r="AA1360" s="52">
        <f t="shared" si="434"/>
        <v>0</v>
      </c>
      <c r="AB1360" s="52">
        <f>R1360+W1360</f>
        <v>0</v>
      </c>
      <c r="AC1360" s="53">
        <f>ROUND(X1360+Y1360+Z1360+AA1360+AB1360,1)</f>
        <v>493.4</v>
      </c>
      <c r="AD1360" s="58"/>
      <c r="AE1360" s="113"/>
      <c r="AF1360" s="60"/>
      <c r="AH1360" s="20"/>
    </row>
    <row r="1361" spans="1:34">
      <c r="A1361" s="99" t="s">
        <v>791</v>
      </c>
      <c r="B1361" s="93">
        <v>32</v>
      </c>
      <c r="C1361" s="21" t="s">
        <v>323</v>
      </c>
      <c r="D1361" s="12">
        <v>135</v>
      </c>
      <c r="E1361" s="12">
        <v>0</v>
      </c>
      <c r="F1361" s="12">
        <v>75</v>
      </c>
      <c r="G1361" s="12">
        <v>0</v>
      </c>
      <c r="H1361" s="12">
        <v>0</v>
      </c>
      <c r="I1361" s="13">
        <v>60</v>
      </c>
      <c r="J1361" s="13">
        <v>40</v>
      </c>
      <c r="K1361" s="13">
        <v>10</v>
      </c>
      <c r="L1361" s="13">
        <v>10</v>
      </c>
      <c r="M1361" s="13">
        <v>0</v>
      </c>
      <c r="N1361" s="14">
        <f>D1361*$D$4</f>
        <v>143.1</v>
      </c>
      <c r="O1361" s="14">
        <f>E1361*$E$4</f>
        <v>0</v>
      </c>
      <c r="P1361" s="14">
        <f>F1361*$F$4</f>
        <v>79.5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286.2</v>
      </c>
      <c r="T1361" s="14">
        <f>(O1361/100)*(K1361*$K$4)</f>
        <v>0</v>
      </c>
      <c r="U1361" s="14">
        <f>(P1361/100)*(K1361*$K$4)+(P1361/100)*(L1361*$L$4)</f>
        <v>31.8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1">N1361+S1361</f>
        <v>429.29999999999995</v>
      </c>
      <c r="Y1361" s="14">
        <f t="shared" ref="Y1361:Y1374" si="452">O1361+T1361</f>
        <v>0</v>
      </c>
      <c r="Z1361" s="14">
        <f t="shared" ref="Z1361:Z1374" si="453">P1361+U1361</f>
        <v>111.3</v>
      </c>
      <c r="AA1361" s="14">
        <f t="shared" ref="AA1361:AA1374" si="454">Q1361+V1361</f>
        <v>0</v>
      </c>
      <c r="AB1361" s="14">
        <f>R1361+W1361</f>
        <v>0</v>
      </c>
      <c r="AC1361" s="15">
        <f>ROUND(X1361+Y1361+Z1361+AA1361+AB1361,1)</f>
        <v>540.6</v>
      </c>
      <c r="AD1361" s="48">
        <f>(ROUND(AC1361-AC1360,1)/AC1360)</f>
        <v>9.5662748277259846E-2</v>
      </c>
      <c r="AE1361" s="113"/>
      <c r="AF1361" s="60"/>
      <c r="AH1361" s="20"/>
    </row>
    <row r="1362" spans="1:34">
      <c r="A1362" s="99" t="s">
        <v>792</v>
      </c>
      <c r="B1362" s="93">
        <v>12</v>
      </c>
      <c r="C1362" s="21" t="s">
        <v>825</v>
      </c>
      <c r="D1362" s="12">
        <v>135</v>
      </c>
      <c r="E1362" s="12">
        <v>0</v>
      </c>
      <c r="F1362" s="12">
        <v>75</v>
      </c>
      <c r="G1362" s="12">
        <v>0</v>
      </c>
      <c r="H1362" s="12">
        <v>0</v>
      </c>
      <c r="I1362" s="13">
        <v>50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D1362*$D$5</f>
        <v>155.25</v>
      </c>
      <c r="O1362" s="14">
        <f>E1362*$E$5</f>
        <v>0</v>
      </c>
      <c r="P1362" s="14">
        <f>F1362*$F$5</f>
        <v>86.25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217.35</v>
      </c>
      <c r="T1362" s="14">
        <f>(O1362/100)*(K1362*$K$5)</f>
        <v>0</v>
      </c>
      <c r="U1362" s="14">
        <f>(P1362/100)*(K1362*$K$5)+(P1362/100)*(L1362*$L$5)</f>
        <v>34.5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1"/>
        <v>372.6</v>
      </c>
      <c r="Y1362" s="14">
        <f t="shared" si="452"/>
        <v>0</v>
      </c>
      <c r="Z1362" s="14">
        <f t="shared" si="453"/>
        <v>120.75</v>
      </c>
      <c r="AA1362" s="14">
        <f t="shared" si="454"/>
        <v>0</v>
      </c>
      <c r="AB1362" s="14">
        <f>R1362+W1362</f>
        <v>0</v>
      </c>
      <c r="AC1362" s="15">
        <f t="shared" ref="AC1362:AC1374" si="455">ROUND(X1362+Y1362+Z1362+AA1362+AB1362,1)</f>
        <v>493.4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3">
        <v>16</v>
      </c>
      <c r="C1363" s="21" t="s">
        <v>336</v>
      </c>
      <c r="D1363" s="12">
        <v>135</v>
      </c>
      <c r="E1363" s="12">
        <v>0</v>
      </c>
      <c r="F1363" s="12">
        <v>75</v>
      </c>
      <c r="G1363" s="12">
        <v>0</v>
      </c>
      <c r="H1363" s="12">
        <v>0</v>
      </c>
      <c r="I1363" s="13">
        <v>50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D1363*$D$6</f>
        <v>155.25</v>
      </c>
      <c r="O1363" s="14">
        <f>E1363*$E$6</f>
        <v>0</v>
      </c>
      <c r="P1363" s="14">
        <f>F1363*$F$6</f>
        <v>86.25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217.35</v>
      </c>
      <c r="T1363" s="14">
        <f>(O1363/100)*(K1363*$K$6)</f>
        <v>0</v>
      </c>
      <c r="U1363" s="14">
        <f>(P1363/100)*(K1363*$K$6)+(P1363/100)*(L1363*$L$6)</f>
        <v>34.5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1"/>
        <v>372.6</v>
      </c>
      <c r="Y1363" s="14">
        <f t="shared" si="452"/>
        <v>0</v>
      </c>
      <c r="Z1363" s="14">
        <f t="shared" si="453"/>
        <v>120.75</v>
      </c>
      <c r="AA1363" s="14">
        <f t="shared" si="454"/>
        <v>0</v>
      </c>
      <c r="AB1363" s="14">
        <f t="shared" ref="AB1363:AB1374" si="456">R1363+W1363</f>
        <v>0</v>
      </c>
      <c r="AC1363" s="15">
        <f t="shared" si="455"/>
        <v>493.4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3">
        <v>16</v>
      </c>
      <c r="C1364" s="21" t="s">
        <v>337</v>
      </c>
      <c r="D1364" s="12">
        <v>135</v>
      </c>
      <c r="E1364" s="12">
        <v>0</v>
      </c>
      <c r="F1364" s="12">
        <v>75</v>
      </c>
      <c r="G1364" s="12">
        <v>0</v>
      </c>
      <c r="H1364" s="12">
        <v>0</v>
      </c>
      <c r="I1364" s="13">
        <v>50</v>
      </c>
      <c r="J1364" s="13">
        <v>20</v>
      </c>
      <c r="K1364" s="13">
        <v>10</v>
      </c>
      <c r="L1364" s="13">
        <v>10</v>
      </c>
      <c r="M1364" s="13">
        <v>0</v>
      </c>
      <c r="N1364" s="14">
        <f>D1364*$D$7</f>
        <v>155.25</v>
      </c>
      <c r="O1364" s="14">
        <f>E1364*$E$7</f>
        <v>0</v>
      </c>
      <c r="P1364" s="14">
        <f>F1364*$F$7</f>
        <v>86.25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217.35</v>
      </c>
      <c r="T1364" s="14">
        <f>(O1364/100)*(K1364*$K$7)</f>
        <v>0</v>
      </c>
      <c r="U1364" s="14">
        <f>(P1364/100)*(K1364*$K$7)+(P1364/100)*(L1364*$L$7)</f>
        <v>34.5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1"/>
        <v>372.6</v>
      </c>
      <c r="Y1364" s="14">
        <f t="shared" si="452"/>
        <v>0</v>
      </c>
      <c r="Z1364" s="14">
        <f t="shared" si="453"/>
        <v>120.75</v>
      </c>
      <c r="AA1364" s="14">
        <f t="shared" si="454"/>
        <v>0</v>
      </c>
      <c r="AB1364" s="14">
        <f t="shared" si="456"/>
        <v>0</v>
      </c>
      <c r="AC1364" s="15">
        <f t="shared" si="455"/>
        <v>493.4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3"/>
      <c r="C1365" s="21" t="s">
        <v>338</v>
      </c>
      <c r="D1365" s="12">
        <v>135</v>
      </c>
      <c r="E1365" s="12">
        <v>0</v>
      </c>
      <c r="F1365" s="12">
        <v>75</v>
      </c>
      <c r="G1365" s="12">
        <v>0</v>
      </c>
      <c r="H1365" s="12">
        <v>0</v>
      </c>
      <c r="I1365" s="13">
        <v>50</v>
      </c>
      <c r="J1365" s="13">
        <v>20</v>
      </c>
      <c r="K1365" s="13">
        <v>10</v>
      </c>
      <c r="L1365" s="13">
        <v>10</v>
      </c>
      <c r="M1365" s="13">
        <v>0</v>
      </c>
      <c r="N1365" s="14">
        <f>D1365*$D$8</f>
        <v>155.25</v>
      </c>
      <c r="O1365" s="14">
        <f>E1365*$E$8</f>
        <v>0</v>
      </c>
      <c r="P1365" s="14">
        <f>F1365*$F$8</f>
        <v>86.25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217.35</v>
      </c>
      <c r="T1365" s="14">
        <f>(O1365/100)*(K1365*$K$8)</f>
        <v>0</v>
      </c>
      <c r="U1365" s="14">
        <f>(P1365/100)*(K1365*$K$8)+(P1365/100)*(L1365*$L$8)</f>
        <v>34.5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1"/>
        <v>372.6</v>
      </c>
      <c r="Y1365" s="14">
        <f t="shared" si="452"/>
        <v>0</v>
      </c>
      <c r="Z1365" s="14">
        <f t="shared" si="453"/>
        <v>120.75</v>
      </c>
      <c r="AA1365" s="14">
        <f t="shared" si="454"/>
        <v>0</v>
      </c>
      <c r="AB1365" s="14">
        <f t="shared" si="456"/>
        <v>0</v>
      </c>
      <c r="AC1365" s="15">
        <f t="shared" si="455"/>
        <v>493.4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3"/>
      <c r="C1366" s="21" t="s">
        <v>1</v>
      </c>
      <c r="D1366" s="12">
        <v>78</v>
      </c>
      <c r="E1366" s="12">
        <v>135</v>
      </c>
      <c r="F1366" s="12">
        <v>0</v>
      </c>
      <c r="G1366" s="12">
        <v>0</v>
      </c>
      <c r="H1366" s="12">
        <v>0</v>
      </c>
      <c r="I1366" s="13">
        <v>50</v>
      </c>
      <c r="J1366" s="13">
        <v>20</v>
      </c>
      <c r="K1366" s="13">
        <v>120</v>
      </c>
      <c r="L1366" s="13">
        <v>0</v>
      </c>
      <c r="M1366" s="13">
        <v>0</v>
      </c>
      <c r="N1366" s="14">
        <f>D1366*$D$9</f>
        <v>82.68</v>
      </c>
      <c r="O1366" s="14">
        <f>E1366*$E$9</f>
        <v>143.1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57.876000000000005</v>
      </c>
      <c r="T1366" s="14">
        <f>(O1366/100)*(K1366*$K$9)</f>
        <v>240.40800000000002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1"/>
        <v>140.55600000000001</v>
      </c>
      <c r="Y1366" s="14">
        <f t="shared" si="452"/>
        <v>383.50800000000004</v>
      </c>
      <c r="Z1366" s="14">
        <f t="shared" si="453"/>
        <v>0</v>
      </c>
      <c r="AA1366" s="14">
        <f t="shared" si="454"/>
        <v>0</v>
      </c>
      <c r="AB1366" s="14">
        <f t="shared" si="456"/>
        <v>0</v>
      </c>
      <c r="AC1366" s="15">
        <f t="shared" si="455"/>
        <v>524.1</v>
      </c>
      <c r="AD1366" s="48">
        <f>(ROUND(AC1366-AC1360,1)/AC1360)</f>
        <v>6.222132144304824E-2</v>
      </c>
      <c r="AE1366" s="113"/>
      <c r="AF1366" s="60"/>
      <c r="AH1366" s="20"/>
    </row>
    <row r="1367" spans="1:34">
      <c r="A1367" s="99" t="s">
        <v>820</v>
      </c>
      <c r="B1367" s="93"/>
      <c r="C1367" s="21" t="s">
        <v>2</v>
      </c>
      <c r="D1367" s="12">
        <v>78</v>
      </c>
      <c r="E1367" s="12">
        <v>0</v>
      </c>
      <c r="F1367" s="12">
        <v>135</v>
      </c>
      <c r="G1367" s="12">
        <v>0</v>
      </c>
      <c r="H1367" s="12">
        <v>0</v>
      </c>
      <c r="I1367" s="13">
        <v>50</v>
      </c>
      <c r="J1367" s="13">
        <v>20</v>
      </c>
      <c r="K1367" s="13">
        <v>70</v>
      </c>
      <c r="L1367" s="13">
        <v>70</v>
      </c>
      <c r="M1367" s="13">
        <v>0</v>
      </c>
      <c r="N1367" s="14">
        <f>D1367*$D$10</f>
        <v>82.68</v>
      </c>
      <c r="O1367" s="14">
        <f>E1367*$E$10</f>
        <v>0</v>
      </c>
      <c r="P1367" s="14">
        <f>F1367*$F$10</f>
        <v>143.1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57.876000000000005</v>
      </c>
      <c r="T1367" s="14">
        <f>(O1367/100)*(K1367*$J$10)</f>
        <v>0</v>
      </c>
      <c r="U1367" s="14">
        <f>(P1367/100)*(K1367*$K$10)+(P1367/100)*(L1367*$L$10)</f>
        <v>280.476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1"/>
        <v>140.55600000000001</v>
      </c>
      <c r="Y1367" s="14">
        <f t="shared" si="452"/>
        <v>0</v>
      </c>
      <c r="Z1367" s="14">
        <f t="shared" si="453"/>
        <v>423.57600000000002</v>
      </c>
      <c r="AA1367" s="14">
        <f t="shared" si="454"/>
        <v>0</v>
      </c>
      <c r="AB1367" s="14">
        <f t="shared" si="456"/>
        <v>0</v>
      </c>
      <c r="AC1367" s="15">
        <f t="shared" si="455"/>
        <v>564.1</v>
      </c>
      <c r="AD1367" s="48">
        <f>(ROUND(AC1367-AC1360,1)/AC1360)</f>
        <v>0.14329144710174302</v>
      </c>
      <c r="AE1367" s="113"/>
      <c r="AF1367" s="60"/>
      <c r="AH1367" s="20"/>
    </row>
    <row r="1368" spans="1:34">
      <c r="A1368" s="99" t="s">
        <v>821</v>
      </c>
      <c r="B1368" s="93"/>
      <c r="C1368" s="21" t="s">
        <v>3</v>
      </c>
      <c r="D1368" s="12">
        <v>78</v>
      </c>
      <c r="E1368" s="12">
        <v>0</v>
      </c>
      <c r="F1368" s="12">
        <v>0</v>
      </c>
      <c r="G1368" s="12">
        <v>135</v>
      </c>
      <c r="H1368" s="12">
        <v>0</v>
      </c>
      <c r="I1368" s="13">
        <v>50</v>
      </c>
      <c r="J1368" s="13">
        <v>20</v>
      </c>
      <c r="K1368" s="13">
        <v>0</v>
      </c>
      <c r="L1368" s="13">
        <v>120</v>
      </c>
      <c r="M1368" s="13">
        <v>0</v>
      </c>
      <c r="N1368" s="14">
        <f>D1368*$D$11</f>
        <v>82.68</v>
      </c>
      <c r="O1368" s="14">
        <f>E1368*$E$11</f>
        <v>0</v>
      </c>
      <c r="P1368" s="14">
        <f>F1368*$F$11</f>
        <v>0</v>
      </c>
      <c r="Q1368" s="14">
        <f>G1368*$G$11</f>
        <v>143.1</v>
      </c>
      <c r="R1368" s="14">
        <f>H1368*$H$11</f>
        <v>0</v>
      </c>
      <c r="S1368" s="14">
        <f>(N1368/100)*(I1368*$I$11)+(N1368/100)*(J1368*$J$11)</f>
        <v>57.876000000000005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240.40800000000002</v>
      </c>
      <c r="W1368" s="14">
        <f>(R1368/100)*(K1368*$K$11)+(R1368/100)*(L1368*$L$11)</f>
        <v>0</v>
      </c>
      <c r="X1368" s="14">
        <f t="shared" si="451"/>
        <v>140.55600000000001</v>
      </c>
      <c r="Y1368" s="14">
        <f t="shared" si="452"/>
        <v>0</v>
      </c>
      <c r="Z1368" s="14">
        <f t="shared" si="453"/>
        <v>0</v>
      </c>
      <c r="AA1368" s="14">
        <f t="shared" si="454"/>
        <v>383.50800000000004</v>
      </c>
      <c r="AB1368" s="14">
        <f t="shared" si="456"/>
        <v>0</v>
      </c>
      <c r="AC1368" s="15">
        <f t="shared" si="455"/>
        <v>524.1</v>
      </c>
      <c r="AD1368" s="48">
        <f>(ROUND(AC1368-AC1360,1)/AC1360)</f>
        <v>6.222132144304824E-2</v>
      </c>
      <c r="AE1368" s="113"/>
      <c r="AF1368" s="60"/>
      <c r="AH1368" s="20"/>
    </row>
    <row r="1369" spans="1:34">
      <c r="A1369" s="99" t="s">
        <v>822</v>
      </c>
      <c r="B1369" s="93"/>
      <c r="C1369" s="21" t="s">
        <v>4</v>
      </c>
      <c r="D1369" s="12">
        <v>78</v>
      </c>
      <c r="E1369" s="12">
        <v>0</v>
      </c>
      <c r="F1369" s="12">
        <v>0</v>
      </c>
      <c r="G1369" s="12">
        <v>0</v>
      </c>
      <c r="H1369" s="12">
        <v>135</v>
      </c>
      <c r="I1369" s="13">
        <v>50</v>
      </c>
      <c r="J1369" s="13">
        <v>20</v>
      </c>
      <c r="K1369" s="13">
        <v>60</v>
      </c>
      <c r="L1369" s="13">
        <v>60</v>
      </c>
      <c r="M1369" s="13">
        <v>0</v>
      </c>
      <c r="N1369" s="14">
        <f>D1369*$D$12</f>
        <v>82.68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143.1</v>
      </c>
      <c r="S1369" s="14">
        <f>(N1369/100)*(I1369*$I$12)+(N1369/100)*(J1369*$J$12)</f>
        <v>57.876000000000005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240.40800000000002</v>
      </c>
      <c r="X1369" s="14">
        <f t="shared" si="451"/>
        <v>140.55600000000001</v>
      </c>
      <c r="Y1369" s="14">
        <f t="shared" si="452"/>
        <v>0</v>
      </c>
      <c r="Z1369" s="14">
        <f t="shared" si="453"/>
        <v>0</v>
      </c>
      <c r="AA1369" s="14">
        <f t="shared" si="454"/>
        <v>0</v>
      </c>
      <c r="AB1369" s="14">
        <f t="shared" si="456"/>
        <v>383.50800000000004</v>
      </c>
      <c r="AC1369" s="15">
        <f t="shared" si="455"/>
        <v>524.1</v>
      </c>
      <c r="AD1369" s="48">
        <f>(ROUND(AC1369-AC1360,1)/AC1360)</f>
        <v>6.222132144304824E-2</v>
      </c>
      <c r="AE1369" s="113"/>
      <c r="AF1369" s="60"/>
      <c r="AH1369" s="20"/>
    </row>
    <row r="1370" spans="1:34">
      <c r="A1370" s="99" t="s">
        <v>823</v>
      </c>
      <c r="B1370" s="93"/>
      <c r="C1370" s="21" t="s">
        <v>326</v>
      </c>
      <c r="D1370" s="12">
        <v>135</v>
      </c>
      <c r="E1370" s="12">
        <v>0</v>
      </c>
      <c r="F1370" s="12">
        <v>75</v>
      </c>
      <c r="G1370" s="12">
        <v>0</v>
      </c>
      <c r="H1370" s="12">
        <v>0</v>
      </c>
      <c r="I1370" s="13">
        <v>50</v>
      </c>
      <c r="J1370" s="13">
        <v>20</v>
      </c>
      <c r="K1370" s="13">
        <v>10</v>
      </c>
      <c r="L1370" s="13">
        <v>10</v>
      </c>
      <c r="M1370" s="13">
        <v>50</v>
      </c>
      <c r="N1370" s="14">
        <f>D1370*$D$13</f>
        <v>143.1</v>
      </c>
      <c r="O1370" s="14">
        <f>E1370*$E$13</f>
        <v>0</v>
      </c>
      <c r="P1370" s="14">
        <f>F1370*$F$13</f>
        <v>79.5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243.26999999999998</v>
      </c>
      <c r="T1370" s="14">
        <f>(O1370/100)*(K1370*$K$13)+(O1370/100)*(M1370*$M$13)</f>
        <v>0</v>
      </c>
      <c r="U1370" s="14">
        <f>(P1370/100)*(K1370*$K$13)+(P1370/100)*(L1370*$L$13)+(P1370/100)*(M1370*$M$13)</f>
        <v>95.4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386.37</v>
      </c>
      <c r="Y1370" s="14">
        <f t="shared" si="452"/>
        <v>0</v>
      </c>
      <c r="Z1370" s="14">
        <f t="shared" si="453"/>
        <v>174.9</v>
      </c>
      <c r="AA1370" s="14">
        <f t="shared" si="454"/>
        <v>0</v>
      </c>
      <c r="AB1370" s="14">
        <f t="shared" si="456"/>
        <v>0</v>
      </c>
      <c r="AC1370" s="15">
        <f t="shared" si="455"/>
        <v>561.29999999999995</v>
      </c>
      <c r="AD1370" s="48">
        <f>(ROUND(AC1370-AC1360,1)/AC1360)</f>
        <v>0.13761653830563439</v>
      </c>
      <c r="AE1370" s="113"/>
      <c r="AF1370" s="60"/>
      <c r="AH1370" s="20"/>
    </row>
    <row r="1371" spans="1:34">
      <c r="A1371" s="99" t="s">
        <v>824</v>
      </c>
      <c r="B1371" s="93"/>
      <c r="C1371" s="21" t="s">
        <v>327</v>
      </c>
      <c r="D1371" s="12">
        <v>135</v>
      </c>
      <c r="E1371" s="12">
        <v>0</v>
      </c>
      <c r="F1371" s="12">
        <v>0</v>
      </c>
      <c r="G1371" s="12">
        <v>0</v>
      </c>
      <c r="H1371" s="12">
        <v>0</v>
      </c>
      <c r="I1371" s="13">
        <v>50</v>
      </c>
      <c r="J1371" s="13">
        <v>20</v>
      </c>
      <c r="K1371" s="13">
        <v>100</v>
      </c>
      <c r="L1371" s="13">
        <v>0</v>
      </c>
      <c r="M1371" s="13">
        <v>0</v>
      </c>
      <c r="N1371" s="14">
        <f>D1371*$D$14</f>
        <v>143.1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386.37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1"/>
        <v>529.47</v>
      </c>
      <c r="Y1371" s="14">
        <f t="shared" si="452"/>
        <v>0</v>
      </c>
      <c r="Z1371" s="14">
        <f t="shared" si="453"/>
        <v>0</v>
      </c>
      <c r="AA1371" s="14">
        <f t="shared" si="454"/>
        <v>0</v>
      </c>
      <c r="AB1371" s="14">
        <f t="shared" si="456"/>
        <v>0</v>
      </c>
      <c r="AC1371" s="15">
        <f t="shared" si="455"/>
        <v>529.5</v>
      </c>
      <c r="AD1371" s="48">
        <f>(ROUND(AC1371-AC1360,1)/AC1360)</f>
        <v>7.3165788406972035E-2</v>
      </c>
      <c r="AE1371" s="113"/>
      <c r="AF1371" s="60"/>
      <c r="AH1371" s="20"/>
    </row>
    <row r="1372" spans="1:34">
      <c r="A1372" s="99"/>
      <c r="B1372" s="93"/>
      <c r="C1372" s="21" t="s">
        <v>328</v>
      </c>
      <c r="D1372" s="12">
        <v>135</v>
      </c>
      <c r="E1372" s="12">
        <v>0</v>
      </c>
      <c r="F1372" s="12">
        <v>0</v>
      </c>
      <c r="G1372" s="12">
        <v>0</v>
      </c>
      <c r="H1372" s="12">
        <v>0</v>
      </c>
      <c r="I1372" s="13">
        <v>50</v>
      </c>
      <c r="J1372" s="13">
        <v>20</v>
      </c>
      <c r="K1372" s="13">
        <v>0</v>
      </c>
      <c r="L1372" s="13">
        <v>100</v>
      </c>
      <c r="M1372" s="13">
        <v>0</v>
      </c>
      <c r="N1372" s="14">
        <f>D1372*$D$15</f>
        <v>143.1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386.37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1"/>
        <v>529.47</v>
      </c>
      <c r="Y1372" s="14">
        <f t="shared" si="452"/>
        <v>0</v>
      </c>
      <c r="Z1372" s="14">
        <f t="shared" si="453"/>
        <v>0</v>
      </c>
      <c r="AA1372" s="14">
        <f t="shared" si="454"/>
        <v>0</v>
      </c>
      <c r="AB1372" s="14">
        <f t="shared" si="456"/>
        <v>0</v>
      </c>
      <c r="AC1372" s="15">
        <f t="shared" si="455"/>
        <v>529.5</v>
      </c>
      <c r="AD1372" s="48">
        <f>(ROUND(AC1372-AC1360,1)/AC1360)</f>
        <v>7.3165788406972035E-2</v>
      </c>
      <c r="AE1372" s="113"/>
      <c r="AF1372" s="60"/>
      <c r="AH1372" s="20"/>
    </row>
    <row r="1373" spans="1:34">
      <c r="A1373" s="99"/>
      <c r="B1373" s="93"/>
      <c r="C1373" s="21" t="s">
        <v>324</v>
      </c>
      <c r="D1373" s="12">
        <v>135</v>
      </c>
      <c r="E1373" s="12">
        <v>0</v>
      </c>
      <c r="F1373" s="12">
        <v>75</v>
      </c>
      <c r="G1373" s="12">
        <v>0</v>
      </c>
      <c r="H1373" s="12">
        <v>0</v>
      </c>
      <c r="I1373" s="13">
        <v>50</v>
      </c>
      <c r="J1373" s="13">
        <v>55</v>
      </c>
      <c r="K1373" s="13">
        <v>10</v>
      </c>
      <c r="L1373" s="13">
        <v>10</v>
      </c>
      <c r="M1373" s="13">
        <v>0</v>
      </c>
      <c r="N1373" s="14">
        <f>D1373*$D$16</f>
        <v>143.1</v>
      </c>
      <c r="O1373" s="14">
        <f>E1373*$E$16</f>
        <v>0</v>
      </c>
      <c r="P1373" s="14">
        <f>F1373*$F$16</f>
        <v>79.5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268.3125</v>
      </c>
      <c r="T1373" s="14">
        <f>(O1373/100)*(K1373*$K$16)</f>
        <v>0</v>
      </c>
      <c r="U1373" s="14">
        <f>(P1373/100)*(K1373*$K$16)+(P1373/100)*(L1373*$L$16)</f>
        <v>15.9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1"/>
        <v>411.41250000000002</v>
      </c>
      <c r="Y1373" s="14">
        <f t="shared" si="452"/>
        <v>0</v>
      </c>
      <c r="Z1373" s="14">
        <f t="shared" si="453"/>
        <v>95.4</v>
      </c>
      <c r="AA1373" s="14">
        <f t="shared" si="454"/>
        <v>0</v>
      </c>
      <c r="AB1373" s="14">
        <f t="shared" si="456"/>
        <v>0</v>
      </c>
      <c r="AC1373" s="15">
        <f t="shared" si="455"/>
        <v>506.8</v>
      </c>
      <c r="AD1373" s="48">
        <f>(ROUND(AC1373-AC1360,1)/AC1360)</f>
        <v>2.7158492095662751E-2</v>
      </c>
      <c r="AE1373" s="113"/>
      <c r="AF1373" s="60"/>
      <c r="AH1373" s="20"/>
    </row>
    <row r="1374" spans="1:34">
      <c r="A1374" s="99"/>
      <c r="B1374" s="93"/>
      <c r="C1374" s="21" t="s">
        <v>325</v>
      </c>
      <c r="D1374" s="12">
        <v>135</v>
      </c>
      <c r="E1374" s="12">
        <v>0</v>
      </c>
      <c r="F1374" s="12">
        <v>75</v>
      </c>
      <c r="G1374" s="12">
        <v>0</v>
      </c>
      <c r="H1374" s="12">
        <v>0</v>
      </c>
      <c r="I1374" s="13">
        <v>90</v>
      </c>
      <c r="J1374" s="13">
        <v>20</v>
      </c>
      <c r="K1374" s="13">
        <v>10</v>
      </c>
      <c r="L1374" s="13">
        <v>10</v>
      </c>
      <c r="M1374" s="13">
        <v>0</v>
      </c>
      <c r="N1374" s="14">
        <f>D1374*$D$17</f>
        <v>143.1</v>
      </c>
      <c r="O1374" s="14">
        <f>E1374*$E$17</f>
        <v>0</v>
      </c>
      <c r="P1374" s="14">
        <f>F1374*$F$17</f>
        <v>79.5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350.59500000000003</v>
      </c>
      <c r="T1374" s="14">
        <f>(O1374/100)*(K1374*$K$17)</f>
        <v>0</v>
      </c>
      <c r="U1374" s="14">
        <f>(P1374/100)*(K1374*$K$17)+(P1374/100)*(L1374*$L$17)</f>
        <v>15.9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1"/>
        <v>493.69500000000005</v>
      </c>
      <c r="Y1374" s="14">
        <f t="shared" si="452"/>
        <v>0</v>
      </c>
      <c r="Z1374" s="14">
        <f t="shared" si="453"/>
        <v>95.4</v>
      </c>
      <c r="AA1374" s="14">
        <f t="shared" si="454"/>
        <v>0</v>
      </c>
      <c r="AB1374" s="14">
        <f t="shared" si="456"/>
        <v>0</v>
      </c>
      <c r="AC1374" s="15">
        <f t="shared" si="455"/>
        <v>589.1</v>
      </c>
      <c r="AD1374" s="48">
        <f>(ROUND(AC1374-AC1360,1)/AC1360)</f>
        <v>0.19396027563842724</v>
      </c>
      <c r="AE1374" s="113" t="s">
        <v>790</v>
      </c>
      <c r="AF1374" s="60"/>
      <c r="AH1374" s="20"/>
    </row>
    <row r="1375" spans="1:34">
      <c r="A1375" s="106" t="s">
        <v>0</v>
      </c>
      <c r="B1375" s="90" t="s">
        <v>69</v>
      </c>
      <c r="C1375" s="50" t="s">
        <v>241</v>
      </c>
      <c r="D1375" s="11">
        <v>146</v>
      </c>
      <c r="E1375" s="11">
        <v>0</v>
      </c>
      <c r="F1375" s="11">
        <v>0</v>
      </c>
      <c r="G1375" s="11">
        <v>0</v>
      </c>
      <c r="H1375" s="11">
        <v>0</v>
      </c>
      <c r="I1375" s="51">
        <v>20</v>
      </c>
      <c r="J1375" s="51">
        <v>80</v>
      </c>
      <c r="K1375" s="51">
        <v>0</v>
      </c>
      <c r="L1375" s="51">
        <v>0</v>
      </c>
      <c r="M1375" s="51">
        <v>0</v>
      </c>
      <c r="N1375" s="52">
        <f>D1375*$D$3</f>
        <v>167.89999999999998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335.79999999999995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31"/>
        <v>503.69999999999993</v>
      </c>
      <c r="Y1375" s="52">
        <f t="shared" si="432"/>
        <v>0</v>
      </c>
      <c r="Z1375" s="52">
        <f t="shared" si="433"/>
        <v>0</v>
      </c>
      <c r="AA1375" s="52">
        <f t="shared" si="434"/>
        <v>0</v>
      </c>
      <c r="AB1375" s="52">
        <f>R1375+W1375</f>
        <v>0</v>
      </c>
      <c r="AC1375" s="53">
        <f>ROUND(X1375+Y1375+Z1375+AA1375+AB1375,1)</f>
        <v>503.7</v>
      </c>
      <c r="AD1375" s="58"/>
      <c r="AE1375" s="113"/>
      <c r="AF1375" s="60"/>
      <c r="AH1375" s="20"/>
    </row>
    <row r="1376" spans="1:34">
      <c r="A1376" s="99" t="s">
        <v>791</v>
      </c>
      <c r="B1376" s="91">
        <v>12</v>
      </c>
      <c r="C1376" s="21" t="s">
        <v>323</v>
      </c>
      <c r="D1376" s="12">
        <v>146</v>
      </c>
      <c r="E1376" s="12">
        <v>0</v>
      </c>
      <c r="F1376" s="12">
        <v>0</v>
      </c>
      <c r="G1376" s="12">
        <v>0</v>
      </c>
      <c r="H1376" s="12">
        <v>0</v>
      </c>
      <c r="I1376" s="13">
        <v>40</v>
      </c>
      <c r="J1376" s="13">
        <v>90</v>
      </c>
      <c r="K1376" s="13">
        <v>0</v>
      </c>
      <c r="L1376" s="13">
        <v>0</v>
      </c>
      <c r="M1376" s="13">
        <v>0</v>
      </c>
      <c r="N1376" s="14">
        <f>D1376*$D$4</f>
        <v>154.76000000000002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402.37600000000003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31"/>
        <v>557.13600000000008</v>
      </c>
      <c r="Y1376" s="14">
        <f t="shared" si="432"/>
        <v>0</v>
      </c>
      <c r="Z1376" s="14">
        <f t="shared" si="433"/>
        <v>0</v>
      </c>
      <c r="AA1376" s="14">
        <f t="shared" si="434"/>
        <v>0</v>
      </c>
      <c r="AB1376" s="14">
        <f>R1376+W1376</f>
        <v>0</v>
      </c>
      <c r="AC1376" s="15">
        <f>ROUND(X1376+Y1376+Z1376+AA1376+AB1376,1)</f>
        <v>557.1</v>
      </c>
      <c r="AD1376" s="48">
        <f>(ROUND(AC1376-AC1375,1)/AC1375)</f>
        <v>0.10601548540798095</v>
      </c>
      <c r="AE1376" s="113"/>
      <c r="AF1376" s="60"/>
      <c r="AH1376" s="20"/>
    </row>
    <row r="1377" spans="1:34">
      <c r="A1377" s="99" t="s">
        <v>792</v>
      </c>
      <c r="B1377" s="91">
        <v>32</v>
      </c>
      <c r="C1377" s="21" t="s">
        <v>825</v>
      </c>
      <c r="D1377" s="12">
        <v>146</v>
      </c>
      <c r="E1377" s="12">
        <v>0</v>
      </c>
      <c r="F1377" s="12">
        <v>0</v>
      </c>
      <c r="G1377" s="12">
        <v>0</v>
      </c>
      <c r="H1377" s="12">
        <v>0</v>
      </c>
      <c r="I1377" s="13">
        <v>20</v>
      </c>
      <c r="J1377" s="13">
        <v>80</v>
      </c>
      <c r="K1377" s="13">
        <v>0</v>
      </c>
      <c r="L1377" s="13">
        <v>0</v>
      </c>
      <c r="M1377" s="13">
        <v>0</v>
      </c>
      <c r="N1377" s="14">
        <f>D1377*$D$5</f>
        <v>167.89999999999998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335.79999999999995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31"/>
        <v>503.69999999999993</v>
      </c>
      <c r="Y1377" s="14">
        <f t="shared" si="432"/>
        <v>0</v>
      </c>
      <c r="Z1377" s="14">
        <f t="shared" si="433"/>
        <v>0</v>
      </c>
      <c r="AA1377" s="14">
        <f t="shared" si="434"/>
        <v>0</v>
      </c>
      <c r="AB1377" s="14">
        <f>R1377+W1377</f>
        <v>0</v>
      </c>
      <c r="AC1377" s="15">
        <f t="shared" ref="AC1377:AC1389" si="457">ROUND(X1377+Y1377+Z1377+AA1377+AB1377,1)</f>
        <v>503.7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1">
        <v>0</v>
      </c>
      <c r="C1378" s="21" t="s">
        <v>336</v>
      </c>
      <c r="D1378" s="12">
        <v>146</v>
      </c>
      <c r="E1378" s="12">
        <v>0</v>
      </c>
      <c r="F1378" s="12">
        <v>0</v>
      </c>
      <c r="G1378" s="12">
        <v>0</v>
      </c>
      <c r="H1378" s="12">
        <v>0</v>
      </c>
      <c r="I1378" s="13">
        <v>20</v>
      </c>
      <c r="J1378" s="13">
        <v>80</v>
      </c>
      <c r="K1378" s="13">
        <v>0</v>
      </c>
      <c r="L1378" s="13">
        <v>0</v>
      </c>
      <c r="M1378" s="13">
        <v>0</v>
      </c>
      <c r="N1378" s="14">
        <f>D1378*$D$6</f>
        <v>167.89999999999998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335.79999999999995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31"/>
        <v>503.69999999999993</v>
      </c>
      <c r="Y1378" s="14">
        <f t="shared" si="432"/>
        <v>0</v>
      </c>
      <c r="Z1378" s="14">
        <f t="shared" si="433"/>
        <v>0</v>
      </c>
      <c r="AA1378" s="14">
        <f t="shared" si="434"/>
        <v>0</v>
      </c>
      <c r="AB1378" s="14">
        <f t="shared" ref="AB1378:AB1389" si="458">R1378+W1378</f>
        <v>0</v>
      </c>
      <c r="AC1378" s="15">
        <f t="shared" si="457"/>
        <v>503.7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1">
        <v>0</v>
      </c>
      <c r="C1379" s="21" t="s">
        <v>337</v>
      </c>
      <c r="D1379" s="12">
        <v>146</v>
      </c>
      <c r="E1379" s="12">
        <v>0</v>
      </c>
      <c r="F1379" s="12">
        <v>0</v>
      </c>
      <c r="G1379" s="12">
        <v>0</v>
      </c>
      <c r="H1379" s="12">
        <v>0</v>
      </c>
      <c r="I1379" s="13">
        <v>20</v>
      </c>
      <c r="J1379" s="13">
        <v>80</v>
      </c>
      <c r="K1379" s="13">
        <v>0</v>
      </c>
      <c r="L1379" s="13">
        <v>0</v>
      </c>
      <c r="M1379" s="13">
        <v>0</v>
      </c>
      <c r="N1379" s="14">
        <f>D1379*$D$7</f>
        <v>167.89999999999998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335.79999999999995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31"/>
        <v>503.69999999999993</v>
      </c>
      <c r="Y1379" s="14">
        <f t="shared" si="432"/>
        <v>0</v>
      </c>
      <c r="Z1379" s="14">
        <f t="shared" si="433"/>
        <v>0</v>
      </c>
      <c r="AA1379" s="14">
        <f t="shared" si="434"/>
        <v>0</v>
      </c>
      <c r="AB1379" s="14">
        <f t="shared" si="458"/>
        <v>0</v>
      </c>
      <c r="AC1379" s="15">
        <f t="shared" si="457"/>
        <v>503.7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1"/>
      <c r="C1380" s="21" t="s">
        <v>338</v>
      </c>
      <c r="D1380" s="12">
        <v>146</v>
      </c>
      <c r="E1380" s="12">
        <v>0</v>
      </c>
      <c r="F1380" s="12">
        <v>0</v>
      </c>
      <c r="G1380" s="12">
        <v>0</v>
      </c>
      <c r="H1380" s="12">
        <v>0</v>
      </c>
      <c r="I1380" s="13">
        <v>20</v>
      </c>
      <c r="J1380" s="13">
        <v>80</v>
      </c>
      <c r="K1380" s="13">
        <v>0</v>
      </c>
      <c r="L1380" s="13">
        <v>0</v>
      </c>
      <c r="M1380" s="13">
        <v>0</v>
      </c>
      <c r="N1380" s="14">
        <f>D1380*$D$8</f>
        <v>167.89999999999998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335.79999999999995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31"/>
        <v>503.69999999999993</v>
      </c>
      <c r="Y1380" s="14">
        <f t="shared" si="432"/>
        <v>0</v>
      </c>
      <c r="Z1380" s="14">
        <f t="shared" si="433"/>
        <v>0</v>
      </c>
      <c r="AA1380" s="14">
        <f t="shared" si="434"/>
        <v>0</v>
      </c>
      <c r="AB1380" s="14">
        <f t="shared" si="458"/>
        <v>0</v>
      </c>
      <c r="AC1380" s="15">
        <f t="shared" si="457"/>
        <v>503.7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1"/>
      <c r="C1381" s="21" t="s">
        <v>1</v>
      </c>
      <c r="D1381" s="12">
        <v>73</v>
      </c>
      <c r="E1381" s="12">
        <v>146</v>
      </c>
      <c r="F1381" s="12">
        <v>0</v>
      </c>
      <c r="G1381" s="12">
        <v>0</v>
      </c>
      <c r="H1381" s="12">
        <v>0</v>
      </c>
      <c r="I1381" s="13">
        <v>20</v>
      </c>
      <c r="J1381" s="13">
        <v>80</v>
      </c>
      <c r="K1381" s="13">
        <v>100</v>
      </c>
      <c r="L1381" s="13">
        <v>0</v>
      </c>
      <c r="M1381" s="13">
        <v>0</v>
      </c>
      <c r="N1381" s="14">
        <f>D1381*$D$9</f>
        <v>77.38000000000001</v>
      </c>
      <c r="O1381" s="14">
        <f>E1381*$E$9</f>
        <v>154.76000000000002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77.38000000000001</v>
      </c>
      <c r="T1381" s="14">
        <f>(O1381/100)*(K1381*$K$9)</f>
        <v>216.66400000000002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31"/>
        <v>154.76000000000002</v>
      </c>
      <c r="Y1381" s="14">
        <f t="shared" si="432"/>
        <v>371.42400000000004</v>
      </c>
      <c r="Z1381" s="14">
        <f t="shared" si="433"/>
        <v>0</v>
      </c>
      <c r="AA1381" s="14">
        <f t="shared" si="434"/>
        <v>0</v>
      </c>
      <c r="AB1381" s="14">
        <f t="shared" si="458"/>
        <v>0</v>
      </c>
      <c r="AC1381" s="15">
        <f t="shared" si="457"/>
        <v>526.20000000000005</v>
      </c>
      <c r="AD1381" s="48">
        <f>(ROUND(AC1381-AC1375,1)/AC1375)</f>
        <v>4.4669446098868373E-2</v>
      </c>
      <c r="AE1381" s="113"/>
      <c r="AF1381" s="60"/>
      <c r="AH1381" s="20"/>
    </row>
    <row r="1382" spans="1:34">
      <c r="A1382" s="99" t="s">
        <v>820</v>
      </c>
      <c r="B1382" s="91"/>
      <c r="C1382" s="21" t="s">
        <v>2</v>
      </c>
      <c r="D1382" s="12">
        <v>73</v>
      </c>
      <c r="E1382" s="12">
        <v>0</v>
      </c>
      <c r="F1382" s="12">
        <v>146</v>
      </c>
      <c r="G1382" s="12">
        <v>0</v>
      </c>
      <c r="H1382" s="12">
        <v>0</v>
      </c>
      <c r="I1382" s="13">
        <v>20</v>
      </c>
      <c r="J1382" s="13">
        <v>80</v>
      </c>
      <c r="K1382" s="13">
        <v>50</v>
      </c>
      <c r="L1382" s="13">
        <v>50</v>
      </c>
      <c r="M1382" s="13">
        <v>0</v>
      </c>
      <c r="N1382" s="14">
        <f>D1382*$D$10</f>
        <v>77.38000000000001</v>
      </c>
      <c r="O1382" s="14">
        <f>E1382*$E$10</f>
        <v>0</v>
      </c>
      <c r="P1382" s="14">
        <f>F1382*$F$10</f>
        <v>154.76000000000002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77.38000000000001</v>
      </c>
      <c r="T1382" s="14">
        <f>(O1382/100)*(K1382*$J$10)</f>
        <v>0</v>
      </c>
      <c r="U1382" s="14">
        <f>(P1382/100)*(K1382*$K$10)+(P1382/100)*(L1382*$L$10)</f>
        <v>216.66400000000002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31"/>
        <v>154.76000000000002</v>
      </c>
      <c r="Y1382" s="14">
        <f t="shared" si="432"/>
        <v>0</v>
      </c>
      <c r="Z1382" s="14">
        <f t="shared" si="433"/>
        <v>371.42400000000004</v>
      </c>
      <c r="AA1382" s="14">
        <f t="shared" si="434"/>
        <v>0</v>
      </c>
      <c r="AB1382" s="14">
        <f t="shared" si="458"/>
        <v>0</v>
      </c>
      <c r="AC1382" s="15">
        <f t="shared" si="457"/>
        <v>526.20000000000005</v>
      </c>
      <c r="AD1382" s="48">
        <f>(ROUND(AC1382-AC1375,1)/AC1375)</f>
        <v>4.4669446098868373E-2</v>
      </c>
      <c r="AE1382" s="113"/>
      <c r="AF1382" s="60"/>
      <c r="AH1382" s="20"/>
    </row>
    <row r="1383" spans="1:34">
      <c r="A1383" s="99" t="s">
        <v>821</v>
      </c>
      <c r="B1383" s="91"/>
      <c r="C1383" s="21" t="s">
        <v>3</v>
      </c>
      <c r="D1383" s="12">
        <v>73</v>
      </c>
      <c r="E1383" s="12">
        <v>0</v>
      </c>
      <c r="F1383" s="12">
        <v>0</v>
      </c>
      <c r="G1383" s="12">
        <v>146</v>
      </c>
      <c r="H1383" s="12">
        <v>0</v>
      </c>
      <c r="I1383" s="13">
        <v>20</v>
      </c>
      <c r="J1383" s="13">
        <v>80</v>
      </c>
      <c r="K1383" s="13">
        <v>0</v>
      </c>
      <c r="L1383" s="13">
        <v>100</v>
      </c>
      <c r="M1383" s="13">
        <v>0</v>
      </c>
      <c r="N1383" s="14">
        <f>D1383*$D$11</f>
        <v>77.38000000000001</v>
      </c>
      <c r="O1383" s="14">
        <f>E1383*$E$11</f>
        <v>0</v>
      </c>
      <c r="P1383" s="14">
        <f>F1383*$F$11</f>
        <v>0</v>
      </c>
      <c r="Q1383" s="14">
        <f>G1383*$G$11</f>
        <v>154.76000000000002</v>
      </c>
      <c r="R1383" s="14">
        <f>H1383*$H$11</f>
        <v>0</v>
      </c>
      <c r="S1383" s="14">
        <f>(N1383/100)*(I1383*$I$11)+(N1383/100)*(J1383*$J$11)</f>
        <v>77.38000000000001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216.66400000000002</v>
      </c>
      <c r="W1383" s="14">
        <f>(R1383/100)*(K1383*$K$11)+(R1383/100)*(L1383*$L$11)</f>
        <v>0</v>
      </c>
      <c r="X1383" s="14">
        <f t="shared" si="431"/>
        <v>154.76000000000002</v>
      </c>
      <c r="Y1383" s="14">
        <f t="shared" si="432"/>
        <v>0</v>
      </c>
      <c r="Z1383" s="14">
        <f t="shared" si="433"/>
        <v>0</v>
      </c>
      <c r="AA1383" s="14">
        <f t="shared" si="434"/>
        <v>371.42400000000004</v>
      </c>
      <c r="AB1383" s="14">
        <f t="shared" si="458"/>
        <v>0</v>
      </c>
      <c r="AC1383" s="15">
        <f t="shared" si="457"/>
        <v>526.20000000000005</v>
      </c>
      <c r="AD1383" s="48">
        <f>(ROUND(AC1383-AC1375,1)/AC1375)</f>
        <v>4.4669446098868373E-2</v>
      </c>
      <c r="AE1383" s="113"/>
      <c r="AF1383" s="60"/>
      <c r="AH1383" s="20"/>
    </row>
    <row r="1384" spans="1:34">
      <c r="A1384" s="99" t="s">
        <v>822</v>
      </c>
      <c r="B1384" s="91"/>
      <c r="C1384" s="21" t="s">
        <v>4</v>
      </c>
      <c r="D1384" s="12">
        <v>73</v>
      </c>
      <c r="E1384" s="12">
        <v>0</v>
      </c>
      <c r="F1384" s="12">
        <v>0</v>
      </c>
      <c r="G1384" s="12">
        <v>0</v>
      </c>
      <c r="H1384" s="12">
        <v>146</v>
      </c>
      <c r="I1384" s="13">
        <v>20</v>
      </c>
      <c r="J1384" s="13">
        <v>80</v>
      </c>
      <c r="K1384" s="13">
        <v>50</v>
      </c>
      <c r="L1384" s="13">
        <v>50</v>
      </c>
      <c r="M1384" s="13">
        <v>0</v>
      </c>
      <c r="N1384" s="14">
        <f>D1384*$D$12</f>
        <v>77.38000000000001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154.76000000000002</v>
      </c>
      <c r="S1384" s="14">
        <f>(N1384/100)*(I1384*$I$12)+(N1384/100)*(J1384*$J$12)</f>
        <v>77.38000000000001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216.66400000000002</v>
      </c>
      <c r="X1384" s="14">
        <f t="shared" si="431"/>
        <v>154.76000000000002</v>
      </c>
      <c r="Y1384" s="14">
        <f t="shared" si="432"/>
        <v>0</v>
      </c>
      <c r="Z1384" s="14">
        <f t="shared" si="433"/>
        <v>0</v>
      </c>
      <c r="AA1384" s="14">
        <f t="shared" si="434"/>
        <v>0</v>
      </c>
      <c r="AB1384" s="14">
        <f t="shared" si="458"/>
        <v>371.42400000000004</v>
      </c>
      <c r="AC1384" s="15">
        <f t="shared" si="457"/>
        <v>526.20000000000005</v>
      </c>
      <c r="AD1384" s="48">
        <f>(ROUND(AC1384-AC1375,1)/AC1375)</f>
        <v>4.4669446098868373E-2</v>
      </c>
      <c r="AE1384" s="113"/>
      <c r="AF1384" s="60"/>
      <c r="AH1384" s="20"/>
    </row>
    <row r="1385" spans="1:34">
      <c r="A1385" s="99" t="s">
        <v>823</v>
      </c>
      <c r="B1385" s="91"/>
      <c r="C1385" s="21" t="s">
        <v>326</v>
      </c>
      <c r="D1385" s="12">
        <v>146</v>
      </c>
      <c r="E1385" s="12">
        <v>0</v>
      </c>
      <c r="F1385" s="12">
        <v>0</v>
      </c>
      <c r="G1385" s="12">
        <v>0</v>
      </c>
      <c r="H1385" s="12">
        <v>0</v>
      </c>
      <c r="I1385" s="13">
        <v>20</v>
      </c>
      <c r="J1385" s="13">
        <v>80</v>
      </c>
      <c r="K1385" s="13">
        <v>0</v>
      </c>
      <c r="L1385" s="13">
        <v>0</v>
      </c>
      <c r="M1385" s="13">
        <v>80</v>
      </c>
      <c r="N1385" s="14">
        <f>D1385*$D$13</f>
        <v>154.76000000000002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402.37600000000003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557.13600000000008</v>
      </c>
      <c r="Y1385" s="14">
        <f t="shared" si="432"/>
        <v>0</v>
      </c>
      <c r="Z1385" s="14">
        <f t="shared" si="433"/>
        <v>0</v>
      </c>
      <c r="AA1385" s="14">
        <f t="shared" si="434"/>
        <v>0</v>
      </c>
      <c r="AB1385" s="14">
        <f t="shared" si="458"/>
        <v>0</v>
      </c>
      <c r="AC1385" s="15">
        <f t="shared" si="457"/>
        <v>557.1</v>
      </c>
      <c r="AD1385" s="48">
        <f>(ROUND(AC1385-AC1375,1)/AC1375)</f>
        <v>0.10601548540798095</v>
      </c>
      <c r="AE1385" s="113"/>
      <c r="AF1385" s="60"/>
      <c r="AH1385" s="20"/>
    </row>
    <row r="1386" spans="1:34">
      <c r="A1386" s="99" t="s">
        <v>824</v>
      </c>
      <c r="B1386" s="91"/>
      <c r="C1386" s="21" t="s">
        <v>327</v>
      </c>
      <c r="D1386" s="12">
        <v>146</v>
      </c>
      <c r="E1386" s="12">
        <v>0</v>
      </c>
      <c r="F1386" s="12">
        <v>0</v>
      </c>
      <c r="G1386" s="12">
        <v>0</v>
      </c>
      <c r="H1386" s="12">
        <v>0</v>
      </c>
      <c r="I1386" s="13">
        <v>20</v>
      </c>
      <c r="J1386" s="13">
        <v>80</v>
      </c>
      <c r="K1386" s="13">
        <v>80</v>
      </c>
      <c r="L1386" s="13">
        <v>0</v>
      </c>
      <c r="M1386" s="13">
        <v>0</v>
      </c>
      <c r="N1386" s="14">
        <f>D1386*$D$14</f>
        <v>154.76000000000002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402.37600000000003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31"/>
        <v>557.13600000000008</v>
      </c>
      <c r="Y1386" s="14">
        <f t="shared" si="432"/>
        <v>0</v>
      </c>
      <c r="Z1386" s="14">
        <f t="shared" si="433"/>
        <v>0</v>
      </c>
      <c r="AA1386" s="14">
        <f t="shared" si="434"/>
        <v>0</v>
      </c>
      <c r="AB1386" s="14">
        <f t="shared" si="458"/>
        <v>0</v>
      </c>
      <c r="AC1386" s="15">
        <f t="shared" si="457"/>
        <v>557.1</v>
      </c>
      <c r="AD1386" s="48">
        <f>(ROUND(AC1386-AC1375,1)/AC1375)</f>
        <v>0.10601548540798095</v>
      </c>
      <c r="AE1386" s="113"/>
      <c r="AF1386" s="60"/>
      <c r="AH1386" s="20"/>
    </row>
    <row r="1387" spans="1:34">
      <c r="A1387" s="99"/>
      <c r="B1387" s="91"/>
      <c r="C1387" s="21" t="s">
        <v>328</v>
      </c>
      <c r="D1387" s="12">
        <v>146</v>
      </c>
      <c r="E1387" s="12">
        <v>0</v>
      </c>
      <c r="F1387" s="12">
        <v>0</v>
      </c>
      <c r="G1387" s="12">
        <v>0</v>
      </c>
      <c r="H1387" s="12">
        <v>0</v>
      </c>
      <c r="I1387" s="13">
        <v>20</v>
      </c>
      <c r="J1387" s="13">
        <v>80</v>
      </c>
      <c r="K1387" s="13">
        <v>0</v>
      </c>
      <c r="L1387" s="13">
        <v>80</v>
      </c>
      <c r="M1387" s="13">
        <v>0</v>
      </c>
      <c r="N1387" s="14">
        <f>D1387*$D$15</f>
        <v>154.76000000000002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402.37600000000003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31"/>
        <v>557.13600000000008</v>
      </c>
      <c r="Y1387" s="14">
        <f t="shared" si="432"/>
        <v>0</v>
      </c>
      <c r="Z1387" s="14">
        <f t="shared" si="433"/>
        <v>0</v>
      </c>
      <c r="AA1387" s="14">
        <f t="shared" si="434"/>
        <v>0</v>
      </c>
      <c r="AB1387" s="14">
        <f t="shared" si="458"/>
        <v>0</v>
      </c>
      <c r="AC1387" s="15">
        <f t="shared" si="457"/>
        <v>557.1</v>
      </c>
      <c r="AD1387" s="48">
        <f>(ROUND(AC1387-AC1375,1)/AC1375)</f>
        <v>0.10601548540798095</v>
      </c>
      <c r="AE1387" s="113"/>
      <c r="AF1387" s="60"/>
      <c r="AH1387" s="20"/>
    </row>
    <row r="1388" spans="1:34">
      <c r="A1388" s="99"/>
      <c r="B1388" s="91"/>
      <c r="C1388" s="21" t="s">
        <v>324</v>
      </c>
      <c r="D1388" s="12">
        <v>146</v>
      </c>
      <c r="E1388" s="12">
        <v>0</v>
      </c>
      <c r="F1388" s="12">
        <v>0</v>
      </c>
      <c r="G1388" s="12">
        <v>0</v>
      </c>
      <c r="H1388" s="12">
        <v>0</v>
      </c>
      <c r="I1388" s="13">
        <v>20</v>
      </c>
      <c r="J1388" s="13">
        <v>110</v>
      </c>
      <c r="K1388" s="13">
        <v>0</v>
      </c>
      <c r="L1388" s="13">
        <v>0</v>
      </c>
      <c r="M1388" s="13">
        <v>0</v>
      </c>
      <c r="N1388" s="14">
        <f>D1388*$D$16</f>
        <v>154.76000000000002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456.54200000000003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31"/>
        <v>611.30200000000002</v>
      </c>
      <c r="Y1388" s="14">
        <f t="shared" si="432"/>
        <v>0</v>
      </c>
      <c r="Z1388" s="14">
        <f t="shared" si="433"/>
        <v>0</v>
      </c>
      <c r="AA1388" s="14">
        <f t="shared" si="434"/>
        <v>0</v>
      </c>
      <c r="AB1388" s="14">
        <f t="shared" si="458"/>
        <v>0</v>
      </c>
      <c r="AC1388" s="15">
        <f t="shared" si="457"/>
        <v>611.29999999999995</v>
      </c>
      <c r="AD1388" s="48">
        <f>(ROUND(AC1388-AC1375,1)/AC1375)</f>
        <v>0.21361921778836609</v>
      </c>
      <c r="AE1388" s="113"/>
      <c r="AF1388" s="60"/>
      <c r="AH1388" s="20"/>
    </row>
    <row r="1389" spans="1:34">
      <c r="A1389" s="99"/>
      <c r="B1389" s="91"/>
      <c r="C1389" s="21" t="s">
        <v>325</v>
      </c>
      <c r="D1389" s="12">
        <v>146</v>
      </c>
      <c r="E1389" s="12">
        <v>0</v>
      </c>
      <c r="F1389" s="12">
        <v>0</v>
      </c>
      <c r="G1389" s="12">
        <v>0</v>
      </c>
      <c r="H1389" s="12">
        <v>0</v>
      </c>
      <c r="I1389" s="13">
        <v>60</v>
      </c>
      <c r="J1389" s="13">
        <v>80</v>
      </c>
      <c r="K1389" s="13">
        <v>0</v>
      </c>
      <c r="L1389" s="13">
        <v>0</v>
      </c>
      <c r="M1389" s="13">
        <v>0</v>
      </c>
      <c r="N1389" s="14">
        <f>D1389*$D$17</f>
        <v>154.76000000000002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355.94800000000004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31"/>
        <v>510.70800000000008</v>
      </c>
      <c r="Y1389" s="14">
        <f t="shared" si="432"/>
        <v>0</v>
      </c>
      <c r="Z1389" s="14">
        <f t="shared" si="433"/>
        <v>0</v>
      </c>
      <c r="AA1389" s="14">
        <f t="shared" si="434"/>
        <v>0</v>
      </c>
      <c r="AB1389" s="14">
        <f t="shared" si="458"/>
        <v>0</v>
      </c>
      <c r="AC1389" s="15">
        <f t="shared" si="457"/>
        <v>510.7</v>
      </c>
      <c r="AD1389" s="48">
        <f>(ROUND(AC1389-AC1375,1)/AC1375)</f>
        <v>1.3897161008536827E-2</v>
      </c>
      <c r="AE1389" s="113" t="s">
        <v>790</v>
      </c>
      <c r="AF1389" s="60"/>
      <c r="AH1389" s="20"/>
    </row>
    <row r="1390" spans="1:34">
      <c r="A1390" s="106" t="s">
        <v>0</v>
      </c>
      <c r="B1390" s="92" t="s">
        <v>788</v>
      </c>
      <c r="C1390" s="50" t="s">
        <v>240</v>
      </c>
      <c r="D1390" s="11">
        <v>140</v>
      </c>
      <c r="E1390" s="11">
        <v>0</v>
      </c>
      <c r="F1390" s="11">
        <v>0</v>
      </c>
      <c r="G1390" s="11">
        <v>0</v>
      </c>
      <c r="H1390" s="11">
        <v>92</v>
      </c>
      <c r="I1390" s="51">
        <v>40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161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105.8</v>
      </c>
      <c r="S1390" s="52">
        <f>(N1390/100)*(I1390*$I$3)+(N1390/100)*(J1390*$J$3)</f>
        <v>193.20000000000002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42.32</v>
      </c>
      <c r="X1390" s="52">
        <f t="shared" si="431"/>
        <v>354.20000000000005</v>
      </c>
      <c r="Y1390" s="52">
        <f t="shared" si="432"/>
        <v>0</v>
      </c>
      <c r="Z1390" s="52">
        <f t="shared" si="433"/>
        <v>0</v>
      </c>
      <c r="AA1390" s="52">
        <f t="shared" si="434"/>
        <v>0</v>
      </c>
      <c r="AB1390" s="52">
        <f>R1390+W1390</f>
        <v>148.12</v>
      </c>
      <c r="AC1390" s="53">
        <f>ROUND(X1390+Y1390+Z1390+AA1390+AB1390,1)</f>
        <v>502.3</v>
      </c>
      <c r="AD1390" s="58"/>
      <c r="AE1390" s="113"/>
      <c r="AF1390" s="60"/>
      <c r="AH1390" s="20"/>
    </row>
    <row r="1391" spans="1:34">
      <c r="A1391" s="99" t="s">
        <v>791</v>
      </c>
      <c r="B1391" s="93">
        <v>28</v>
      </c>
      <c r="C1391" s="21" t="s">
        <v>323</v>
      </c>
      <c r="D1391" s="12">
        <v>140</v>
      </c>
      <c r="E1391" s="12">
        <v>0</v>
      </c>
      <c r="F1391" s="12">
        <v>0</v>
      </c>
      <c r="G1391" s="12">
        <v>0</v>
      </c>
      <c r="H1391" s="12">
        <v>92</v>
      </c>
      <c r="I1391" s="13">
        <v>50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148.4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97.52000000000001</v>
      </c>
      <c r="S1391" s="14">
        <f>(N1391/100)*(I1391*$I$4)+(N1391/100)*(J1391*$J$4)</f>
        <v>267.12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39.008000000000003</v>
      </c>
      <c r="X1391" s="14">
        <f t="shared" ref="X1391:X1404" si="459">N1391+S1391</f>
        <v>415.52</v>
      </c>
      <c r="Y1391" s="14">
        <f t="shared" ref="Y1391:Y1404" si="460">O1391+T1391</f>
        <v>0</v>
      </c>
      <c r="Z1391" s="14">
        <f t="shared" ref="Z1391:Z1404" si="461">P1391+U1391</f>
        <v>0</v>
      </c>
      <c r="AA1391" s="14">
        <f t="shared" ref="AA1391:AA1404" si="462">Q1391+V1391</f>
        <v>0</v>
      </c>
      <c r="AB1391" s="14">
        <f>R1391+W1391</f>
        <v>136.52800000000002</v>
      </c>
      <c r="AC1391" s="15">
        <f>ROUND(X1391+Y1391+Z1391+AA1391+AB1391,1)</f>
        <v>552</v>
      </c>
      <c r="AD1391" s="48">
        <f>(ROUND(AC1391-AC1390,1)/AC1390)</f>
        <v>9.8944853673103725E-2</v>
      </c>
      <c r="AE1391" s="113"/>
      <c r="AF1391" s="60"/>
      <c r="AH1391" s="20"/>
    </row>
    <row r="1392" spans="1:34">
      <c r="A1392" s="99" t="s">
        <v>792</v>
      </c>
      <c r="B1392" s="93">
        <v>16</v>
      </c>
      <c r="C1392" s="21" t="s">
        <v>825</v>
      </c>
      <c r="D1392" s="12">
        <v>140</v>
      </c>
      <c r="E1392" s="12">
        <v>0</v>
      </c>
      <c r="F1392" s="12">
        <v>0</v>
      </c>
      <c r="G1392" s="12">
        <v>0</v>
      </c>
      <c r="H1392" s="12">
        <v>92</v>
      </c>
      <c r="I1392" s="13">
        <v>40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161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105.8</v>
      </c>
      <c r="S1392" s="14">
        <f>(N1392/100)*(I1392*$I$5)+(N1392/100)*(J1392*$J$5)</f>
        <v>193.20000000000002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42.32</v>
      </c>
      <c r="X1392" s="14">
        <f t="shared" si="459"/>
        <v>354.20000000000005</v>
      </c>
      <c r="Y1392" s="14">
        <f t="shared" si="460"/>
        <v>0</v>
      </c>
      <c r="Z1392" s="14">
        <f t="shared" si="461"/>
        <v>0</v>
      </c>
      <c r="AA1392" s="14">
        <f t="shared" si="462"/>
        <v>0</v>
      </c>
      <c r="AB1392" s="14">
        <f>R1392+W1392</f>
        <v>148.12</v>
      </c>
      <c r="AC1392" s="15">
        <f t="shared" ref="AC1392:AC1404" si="463">ROUND(X1392+Y1392+Z1392+AA1392+AB1392,1)</f>
        <v>502.3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3">
        <v>18</v>
      </c>
      <c r="C1393" s="21" t="s">
        <v>336</v>
      </c>
      <c r="D1393" s="12">
        <v>140</v>
      </c>
      <c r="E1393" s="12">
        <v>0</v>
      </c>
      <c r="F1393" s="12">
        <v>0</v>
      </c>
      <c r="G1393" s="12">
        <v>0</v>
      </c>
      <c r="H1393" s="12">
        <v>92</v>
      </c>
      <c r="I1393" s="13">
        <v>40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161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105.8</v>
      </c>
      <c r="S1393" s="14">
        <f>(N1393/100)*(I1393*$I$6)+(N1393/100)*(J1393*$J$6)</f>
        <v>193.20000000000002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42.32</v>
      </c>
      <c r="X1393" s="14">
        <f t="shared" si="459"/>
        <v>354.20000000000005</v>
      </c>
      <c r="Y1393" s="14">
        <f t="shared" si="460"/>
        <v>0</v>
      </c>
      <c r="Z1393" s="14">
        <f t="shared" si="461"/>
        <v>0</v>
      </c>
      <c r="AA1393" s="14">
        <f t="shared" si="462"/>
        <v>0</v>
      </c>
      <c r="AB1393" s="14">
        <f t="shared" ref="AB1393:AB1404" si="464">R1393+W1393</f>
        <v>148.12</v>
      </c>
      <c r="AC1393" s="15">
        <f t="shared" si="463"/>
        <v>502.3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3">
        <v>18</v>
      </c>
      <c r="C1394" s="21" t="s">
        <v>337</v>
      </c>
      <c r="D1394" s="12">
        <v>140</v>
      </c>
      <c r="E1394" s="12">
        <v>0</v>
      </c>
      <c r="F1394" s="12">
        <v>0</v>
      </c>
      <c r="G1394" s="12">
        <v>0</v>
      </c>
      <c r="H1394" s="12">
        <v>92</v>
      </c>
      <c r="I1394" s="13">
        <v>40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161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105.8</v>
      </c>
      <c r="S1394" s="14">
        <f>(N1394/100)*(I1394*$I$7)+(N1394/100)*(J1394*$J$7)</f>
        <v>193.20000000000002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42.32</v>
      </c>
      <c r="X1394" s="14">
        <f t="shared" si="459"/>
        <v>354.20000000000005</v>
      </c>
      <c r="Y1394" s="14">
        <f t="shared" si="460"/>
        <v>0</v>
      </c>
      <c r="Z1394" s="14">
        <f t="shared" si="461"/>
        <v>0</v>
      </c>
      <c r="AA1394" s="14">
        <f t="shared" si="462"/>
        <v>0</v>
      </c>
      <c r="AB1394" s="14">
        <f t="shared" si="464"/>
        <v>148.12</v>
      </c>
      <c r="AC1394" s="15">
        <f t="shared" si="463"/>
        <v>502.3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3"/>
      <c r="C1395" s="21" t="s">
        <v>338</v>
      </c>
      <c r="D1395" s="12">
        <v>140</v>
      </c>
      <c r="E1395" s="12">
        <v>0</v>
      </c>
      <c r="F1395" s="12">
        <v>0</v>
      </c>
      <c r="G1395" s="12">
        <v>0</v>
      </c>
      <c r="H1395" s="12">
        <v>92</v>
      </c>
      <c r="I1395" s="13">
        <v>40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161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105.8</v>
      </c>
      <c r="S1395" s="14">
        <f>(N1395/100)*(I1395*$I$8)+(N1395/100)*(J1395*$J$8)</f>
        <v>193.20000000000002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42.32</v>
      </c>
      <c r="X1395" s="14">
        <f t="shared" si="459"/>
        <v>354.20000000000005</v>
      </c>
      <c r="Y1395" s="14">
        <f t="shared" si="460"/>
        <v>0</v>
      </c>
      <c r="Z1395" s="14">
        <f t="shared" si="461"/>
        <v>0</v>
      </c>
      <c r="AA1395" s="14">
        <f t="shared" si="462"/>
        <v>0</v>
      </c>
      <c r="AB1395" s="14">
        <f t="shared" si="464"/>
        <v>148.12</v>
      </c>
      <c r="AC1395" s="15">
        <f t="shared" si="463"/>
        <v>502.3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3"/>
      <c r="C1396" s="21" t="s">
        <v>1</v>
      </c>
      <c r="D1396" s="12">
        <v>70</v>
      </c>
      <c r="E1396" s="12">
        <v>140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140</v>
      </c>
      <c r="L1396" s="13">
        <v>0</v>
      </c>
      <c r="M1396" s="13">
        <v>0</v>
      </c>
      <c r="N1396" s="14">
        <f>D1396*$D$9</f>
        <v>74.2</v>
      </c>
      <c r="O1396" s="14">
        <f>E1396*$E$9</f>
        <v>148.4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44.519999999999996</v>
      </c>
      <c r="T1396" s="14">
        <f>(O1396/100)*(K1396*$K$9)</f>
        <v>290.86399999999998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59"/>
        <v>118.72</v>
      </c>
      <c r="Y1396" s="14">
        <f t="shared" si="460"/>
        <v>439.26400000000001</v>
      </c>
      <c r="Z1396" s="14">
        <f t="shared" si="461"/>
        <v>0</v>
      </c>
      <c r="AA1396" s="14">
        <f t="shared" si="462"/>
        <v>0</v>
      </c>
      <c r="AB1396" s="14">
        <f t="shared" si="464"/>
        <v>0</v>
      </c>
      <c r="AC1396" s="15">
        <f t="shared" si="463"/>
        <v>558</v>
      </c>
      <c r="AD1396" s="48">
        <f>(ROUND(AC1396-AC1390,1)/AC1390)</f>
        <v>0.11088990643042007</v>
      </c>
      <c r="AE1396" s="113"/>
      <c r="AF1396" s="60"/>
      <c r="AH1396" s="20"/>
    </row>
    <row r="1397" spans="1:34">
      <c r="A1397" s="99" t="s">
        <v>820</v>
      </c>
      <c r="B1397" s="93"/>
      <c r="C1397" s="21" t="s">
        <v>2</v>
      </c>
      <c r="D1397" s="12">
        <v>70</v>
      </c>
      <c r="E1397" s="12">
        <v>0</v>
      </c>
      <c r="F1397" s="12">
        <v>140</v>
      </c>
      <c r="G1397" s="12">
        <v>0</v>
      </c>
      <c r="H1397" s="12">
        <v>0</v>
      </c>
      <c r="I1397" s="13">
        <v>40</v>
      </c>
      <c r="J1397" s="13">
        <v>20</v>
      </c>
      <c r="K1397" s="13">
        <v>70</v>
      </c>
      <c r="L1397" s="13">
        <v>70</v>
      </c>
      <c r="M1397" s="13">
        <v>0</v>
      </c>
      <c r="N1397" s="14">
        <f>D1397*$D$10</f>
        <v>74.2</v>
      </c>
      <c r="O1397" s="14">
        <f>E1397*$E$10</f>
        <v>0</v>
      </c>
      <c r="P1397" s="14">
        <f>F1397*$F$10</f>
        <v>148.4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44.519999999999996</v>
      </c>
      <c r="T1397" s="14">
        <f>(O1397/100)*(K1397*$J$10)</f>
        <v>0</v>
      </c>
      <c r="U1397" s="14">
        <f>(P1397/100)*(K1397*$K$10)+(P1397/100)*(L1397*$L$10)</f>
        <v>290.86399999999998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59"/>
        <v>118.72</v>
      </c>
      <c r="Y1397" s="14">
        <f t="shared" si="460"/>
        <v>0</v>
      </c>
      <c r="Z1397" s="14">
        <f t="shared" si="461"/>
        <v>439.26400000000001</v>
      </c>
      <c r="AA1397" s="14">
        <f t="shared" si="462"/>
        <v>0</v>
      </c>
      <c r="AB1397" s="14">
        <f t="shared" si="464"/>
        <v>0</v>
      </c>
      <c r="AC1397" s="15">
        <f t="shared" si="463"/>
        <v>558</v>
      </c>
      <c r="AD1397" s="48">
        <f>(ROUND(AC1397-AC1390,1)/AC1390)</f>
        <v>0.11088990643042007</v>
      </c>
      <c r="AE1397" s="113"/>
      <c r="AF1397" s="60"/>
      <c r="AH1397" s="20"/>
    </row>
    <row r="1398" spans="1:34">
      <c r="A1398" s="99" t="s">
        <v>821</v>
      </c>
      <c r="B1398" s="93"/>
      <c r="C1398" s="21" t="s">
        <v>3</v>
      </c>
      <c r="D1398" s="12">
        <v>70</v>
      </c>
      <c r="E1398" s="12">
        <v>0</v>
      </c>
      <c r="F1398" s="12">
        <v>0</v>
      </c>
      <c r="G1398" s="12">
        <v>140</v>
      </c>
      <c r="H1398" s="12">
        <v>0</v>
      </c>
      <c r="I1398" s="13">
        <v>40</v>
      </c>
      <c r="J1398" s="13">
        <v>20</v>
      </c>
      <c r="K1398" s="13">
        <v>0</v>
      </c>
      <c r="L1398" s="13">
        <v>140</v>
      </c>
      <c r="M1398" s="13">
        <v>0</v>
      </c>
      <c r="N1398" s="14">
        <f>D1398*$D$11</f>
        <v>74.2</v>
      </c>
      <c r="O1398" s="14">
        <f>E1398*$E$11</f>
        <v>0</v>
      </c>
      <c r="P1398" s="14">
        <f>F1398*$F$11</f>
        <v>0</v>
      </c>
      <c r="Q1398" s="14">
        <f>G1398*$G$11</f>
        <v>148.4</v>
      </c>
      <c r="R1398" s="14">
        <f>H1398*$H$11</f>
        <v>0</v>
      </c>
      <c r="S1398" s="14">
        <f>(N1398/100)*(I1398*$I$11)+(N1398/100)*(J1398*$J$11)</f>
        <v>44.519999999999996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290.86399999999998</v>
      </c>
      <c r="W1398" s="14">
        <f>(R1398/100)*(K1398*$K$11)+(R1398/100)*(L1398*$L$11)</f>
        <v>0</v>
      </c>
      <c r="X1398" s="14">
        <f t="shared" si="459"/>
        <v>118.72</v>
      </c>
      <c r="Y1398" s="14">
        <f t="shared" si="460"/>
        <v>0</v>
      </c>
      <c r="Z1398" s="14">
        <f t="shared" si="461"/>
        <v>0</v>
      </c>
      <c r="AA1398" s="14">
        <f t="shared" si="462"/>
        <v>439.26400000000001</v>
      </c>
      <c r="AB1398" s="14">
        <f t="shared" si="464"/>
        <v>0</v>
      </c>
      <c r="AC1398" s="15">
        <f t="shared" si="463"/>
        <v>558</v>
      </c>
      <c r="AD1398" s="48">
        <f>(ROUND(AC1398-AC1390,1)/AC1390)</f>
        <v>0.11088990643042007</v>
      </c>
      <c r="AE1398" s="113"/>
      <c r="AF1398" s="60"/>
      <c r="AH1398" s="20"/>
    </row>
    <row r="1399" spans="1:34">
      <c r="A1399" s="99" t="s">
        <v>822</v>
      </c>
      <c r="B1399" s="93"/>
      <c r="C1399" s="21" t="s">
        <v>4</v>
      </c>
      <c r="D1399" s="12">
        <v>70</v>
      </c>
      <c r="E1399" s="12">
        <v>0</v>
      </c>
      <c r="F1399" s="12">
        <v>0</v>
      </c>
      <c r="G1399" s="12">
        <v>0</v>
      </c>
      <c r="H1399" s="12">
        <v>140</v>
      </c>
      <c r="I1399" s="13">
        <v>40</v>
      </c>
      <c r="J1399" s="13">
        <v>20</v>
      </c>
      <c r="K1399" s="13">
        <v>80</v>
      </c>
      <c r="L1399" s="13">
        <v>80</v>
      </c>
      <c r="M1399" s="13">
        <v>0</v>
      </c>
      <c r="N1399" s="14">
        <f>D1399*$D$12</f>
        <v>74.2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148.4</v>
      </c>
      <c r="S1399" s="14">
        <f>(N1399/100)*(I1399*$I$12)+(N1399/100)*(J1399*$J$12)</f>
        <v>44.519999999999996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332.416</v>
      </c>
      <c r="X1399" s="14">
        <f t="shared" si="459"/>
        <v>118.72</v>
      </c>
      <c r="Y1399" s="14">
        <f t="shared" si="460"/>
        <v>0</v>
      </c>
      <c r="Z1399" s="14">
        <f t="shared" si="461"/>
        <v>0</v>
      </c>
      <c r="AA1399" s="14">
        <f t="shared" si="462"/>
        <v>0</v>
      </c>
      <c r="AB1399" s="14">
        <f t="shared" si="464"/>
        <v>480.81600000000003</v>
      </c>
      <c r="AC1399" s="15">
        <f t="shared" si="463"/>
        <v>599.5</v>
      </c>
      <c r="AD1399" s="48">
        <f>(ROUND(AC1399-AC1390,1)/AC1390)</f>
        <v>0.1935098546685248</v>
      </c>
      <c r="AE1399" s="113"/>
      <c r="AF1399" s="60"/>
      <c r="AH1399" s="20"/>
    </row>
    <row r="1400" spans="1:34">
      <c r="A1400" s="99" t="s">
        <v>823</v>
      </c>
      <c r="B1400" s="93"/>
      <c r="C1400" s="21" t="s">
        <v>326</v>
      </c>
      <c r="D1400" s="12">
        <v>140</v>
      </c>
      <c r="E1400" s="12">
        <v>0</v>
      </c>
      <c r="F1400" s="12">
        <v>0</v>
      </c>
      <c r="G1400" s="12">
        <v>0</v>
      </c>
      <c r="H1400" s="12">
        <v>92</v>
      </c>
      <c r="I1400" s="13">
        <v>40</v>
      </c>
      <c r="J1400" s="13">
        <v>20</v>
      </c>
      <c r="K1400" s="13">
        <v>10</v>
      </c>
      <c r="L1400" s="13">
        <v>10</v>
      </c>
      <c r="M1400" s="13">
        <v>40</v>
      </c>
      <c r="N1400" s="14">
        <f>D1400*$D$13</f>
        <v>148.4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97.52000000000001</v>
      </c>
      <c r="S1400" s="14">
        <f>(N1400/100)*(I1400*$I$13)+(N1400/100)*(J1400*$J$13)+(N1400/100)*(M1400*$M$13)</f>
        <v>207.76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97.52000000000001</v>
      </c>
      <c r="X1400" s="14">
        <f>N1400+S1400</f>
        <v>356.15999999999997</v>
      </c>
      <c r="Y1400" s="14">
        <f t="shared" si="460"/>
        <v>0</v>
      </c>
      <c r="Z1400" s="14">
        <f t="shared" si="461"/>
        <v>0</v>
      </c>
      <c r="AA1400" s="14">
        <f t="shared" si="462"/>
        <v>0</v>
      </c>
      <c r="AB1400" s="14">
        <f t="shared" si="464"/>
        <v>195.04000000000002</v>
      </c>
      <c r="AC1400" s="15">
        <f t="shared" si="463"/>
        <v>551.20000000000005</v>
      </c>
      <c r="AD1400" s="48">
        <f>(ROUND(AC1400-AC1390,1)/AC1390)</f>
        <v>9.7352179972128208E-2</v>
      </c>
      <c r="AE1400" s="113"/>
      <c r="AF1400" s="60"/>
      <c r="AH1400" s="20"/>
    </row>
    <row r="1401" spans="1:34">
      <c r="A1401" s="99" t="s">
        <v>824</v>
      </c>
      <c r="B1401" s="93"/>
      <c r="C1401" s="21" t="s">
        <v>327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148.4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385.84000000000003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59"/>
        <v>534.24</v>
      </c>
      <c r="Y1401" s="14">
        <f t="shared" si="460"/>
        <v>0</v>
      </c>
      <c r="Z1401" s="14">
        <f t="shared" si="461"/>
        <v>0</v>
      </c>
      <c r="AA1401" s="14">
        <f t="shared" si="462"/>
        <v>0</v>
      </c>
      <c r="AB1401" s="14">
        <f t="shared" si="464"/>
        <v>0</v>
      </c>
      <c r="AC1401" s="15">
        <f t="shared" si="463"/>
        <v>534.20000000000005</v>
      </c>
      <c r="AD1401" s="48">
        <f>(ROUND(AC1401-AC1390,1)/AC1390)</f>
        <v>6.3507863826398558E-2</v>
      </c>
      <c r="AE1401" s="113"/>
      <c r="AF1401" s="60"/>
      <c r="AH1401" s="20"/>
    </row>
    <row r="1402" spans="1:34">
      <c r="A1402" s="99"/>
      <c r="B1402" s="93"/>
      <c r="C1402" s="21" t="s">
        <v>328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148.4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385.84000000000003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59"/>
        <v>534.24</v>
      </c>
      <c r="Y1402" s="14">
        <f t="shared" si="460"/>
        <v>0</v>
      </c>
      <c r="Z1402" s="14">
        <f t="shared" si="461"/>
        <v>0</v>
      </c>
      <c r="AA1402" s="14">
        <f t="shared" si="462"/>
        <v>0</v>
      </c>
      <c r="AB1402" s="14">
        <f t="shared" si="464"/>
        <v>0</v>
      </c>
      <c r="AC1402" s="15">
        <f t="shared" si="463"/>
        <v>534.20000000000005</v>
      </c>
      <c r="AD1402" s="48">
        <f>(ROUND(AC1402-AC1390,1)/AC1390)</f>
        <v>6.3507863826398558E-2</v>
      </c>
      <c r="AE1402" s="113"/>
      <c r="AF1402" s="60"/>
      <c r="AH1402" s="20"/>
    </row>
    <row r="1403" spans="1:34">
      <c r="A1403" s="99"/>
      <c r="B1403" s="93"/>
      <c r="C1403" s="21" t="s">
        <v>324</v>
      </c>
      <c r="D1403" s="12">
        <v>140</v>
      </c>
      <c r="E1403" s="12">
        <v>0</v>
      </c>
      <c r="F1403" s="12">
        <v>0</v>
      </c>
      <c r="G1403" s="12">
        <v>0</v>
      </c>
      <c r="H1403" s="12">
        <v>92</v>
      </c>
      <c r="I1403" s="13">
        <v>40</v>
      </c>
      <c r="J1403" s="13">
        <v>60</v>
      </c>
      <c r="K1403" s="13">
        <v>10</v>
      </c>
      <c r="L1403" s="13">
        <v>10</v>
      </c>
      <c r="M1403" s="13">
        <v>0</v>
      </c>
      <c r="N1403" s="14">
        <f>D1403*$D$16</f>
        <v>148.4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97.52000000000001</v>
      </c>
      <c r="S1403" s="14">
        <f>(N1403/100)*(I1403*$I$16)+(N1403/100)*(J1403*$J$16)</f>
        <v>281.95999999999998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19.504000000000001</v>
      </c>
      <c r="X1403" s="14">
        <f t="shared" si="459"/>
        <v>430.36</v>
      </c>
      <c r="Y1403" s="14">
        <f t="shared" si="460"/>
        <v>0</v>
      </c>
      <c r="Z1403" s="14">
        <f t="shared" si="461"/>
        <v>0</v>
      </c>
      <c r="AA1403" s="14">
        <f t="shared" si="462"/>
        <v>0</v>
      </c>
      <c r="AB1403" s="14">
        <f t="shared" si="464"/>
        <v>117.02400000000002</v>
      </c>
      <c r="AC1403" s="15">
        <f t="shared" si="463"/>
        <v>547.4</v>
      </c>
      <c r="AD1403" s="48">
        <f>(ROUND(AC1403-AC1390,1)/AC1390)</f>
        <v>8.9786979892494526E-2</v>
      </c>
      <c r="AE1403" s="113"/>
      <c r="AF1403" s="60"/>
      <c r="AH1403" s="20"/>
    </row>
    <row r="1404" spans="1:34">
      <c r="A1404" s="99"/>
      <c r="B1404" s="93"/>
      <c r="C1404" s="21" t="s">
        <v>325</v>
      </c>
      <c r="D1404" s="12">
        <v>140</v>
      </c>
      <c r="E1404" s="12">
        <v>0</v>
      </c>
      <c r="F1404" s="12">
        <v>0</v>
      </c>
      <c r="G1404" s="12">
        <v>0</v>
      </c>
      <c r="H1404" s="12">
        <v>92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148.4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97.52000000000001</v>
      </c>
      <c r="S1404" s="14">
        <f>(N1404/100)*(I1404*$I$17)+(N1404/100)*(J1404*$J$17)</f>
        <v>326.48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19.504000000000001</v>
      </c>
      <c r="X1404" s="14">
        <f t="shared" si="459"/>
        <v>474.88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 t="shared" si="464"/>
        <v>117.02400000000002</v>
      </c>
      <c r="AC1404" s="15">
        <f t="shared" si="463"/>
        <v>591.9</v>
      </c>
      <c r="AD1404" s="48">
        <f>(ROUND(AC1404-AC1390,1)/AC1390)</f>
        <v>0.17837945450925741</v>
      </c>
      <c r="AE1404" s="113" t="s">
        <v>790</v>
      </c>
      <c r="AF1404" s="60"/>
      <c r="AH1404" s="20"/>
    </row>
    <row r="1405" spans="1:34">
      <c r="A1405" s="106" t="s">
        <v>0</v>
      </c>
      <c r="B1405" s="90" t="s">
        <v>229</v>
      </c>
      <c r="C1405" s="50" t="s">
        <v>240</v>
      </c>
      <c r="D1405" s="11">
        <v>175</v>
      </c>
      <c r="E1405" s="11">
        <v>0</v>
      </c>
      <c r="F1405" s="11">
        <v>0</v>
      </c>
      <c r="G1405" s="11">
        <v>0</v>
      </c>
      <c r="H1405" s="11">
        <v>0</v>
      </c>
      <c r="I1405" s="51">
        <v>60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201.24999999999997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321.99999999999994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31"/>
        <v>523.24999999999989</v>
      </c>
      <c r="Y1405" s="52">
        <f t="shared" si="432"/>
        <v>0</v>
      </c>
      <c r="Z1405" s="52">
        <f t="shared" si="433"/>
        <v>0</v>
      </c>
      <c r="AA1405" s="52">
        <f t="shared" si="434"/>
        <v>0</v>
      </c>
      <c r="AB1405" s="52">
        <f>R1405+W1405</f>
        <v>0</v>
      </c>
      <c r="AC1405" s="53">
        <f>ROUND(X1405+Y1405+Z1405+AA1405+AB1405,1)</f>
        <v>523.29999999999995</v>
      </c>
      <c r="AD1405" s="58"/>
      <c r="AE1405" s="113"/>
      <c r="AF1405" s="60"/>
      <c r="AH1405" s="20"/>
    </row>
    <row r="1406" spans="1:34">
      <c r="A1406" s="99" t="s">
        <v>791</v>
      </c>
      <c r="B1406" s="91">
        <v>32</v>
      </c>
      <c r="C1406" s="21" t="s">
        <v>323</v>
      </c>
      <c r="D1406" s="12">
        <v>175</v>
      </c>
      <c r="E1406" s="12">
        <v>0</v>
      </c>
      <c r="F1406" s="12">
        <v>0</v>
      </c>
      <c r="G1406" s="12">
        <v>0</v>
      </c>
      <c r="H1406" s="12">
        <v>0</v>
      </c>
      <c r="I1406" s="13">
        <v>75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185.5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408.1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593.6</v>
      </c>
      <c r="Y1406" s="14">
        <f t="shared" ref="Y1406:Y1419" si="466">O1406+T1406</f>
        <v>0</v>
      </c>
      <c r="Z1406" s="14">
        <f t="shared" ref="Z1406:Z1419" si="467">P1406+U1406</f>
        <v>0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593.6</v>
      </c>
      <c r="AD1406" s="48">
        <f>(ROUND(AC1406-AC1405,1)/AC1405)</f>
        <v>0.13433976686413149</v>
      </c>
      <c r="AE1406" s="113"/>
      <c r="AF1406" s="60"/>
      <c r="AH1406" s="20"/>
    </row>
    <row r="1407" spans="1:34">
      <c r="A1407" s="99" t="s">
        <v>792</v>
      </c>
      <c r="B1407" s="91">
        <v>18</v>
      </c>
      <c r="C1407" s="21" t="s">
        <v>825</v>
      </c>
      <c r="D1407" s="12">
        <v>175</v>
      </c>
      <c r="E1407" s="12">
        <v>0</v>
      </c>
      <c r="F1407" s="12">
        <v>0</v>
      </c>
      <c r="G1407" s="12">
        <v>0</v>
      </c>
      <c r="H1407" s="12">
        <v>0</v>
      </c>
      <c r="I1407" s="13">
        <v>60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201.24999999999997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321.99999999999994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523.24999999999989</v>
      </c>
      <c r="Y1407" s="14">
        <f t="shared" si="466"/>
        <v>0</v>
      </c>
      <c r="Z1407" s="14">
        <f t="shared" si="467"/>
        <v>0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523.29999999999995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1">
        <v>0</v>
      </c>
      <c r="C1408" s="21" t="s">
        <v>336</v>
      </c>
      <c r="D1408" s="12">
        <v>175</v>
      </c>
      <c r="E1408" s="12">
        <v>0</v>
      </c>
      <c r="F1408" s="12">
        <v>0</v>
      </c>
      <c r="G1408" s="12">
        <v>0</v>
      </c>
      <c r="H1408" s="12">
        <v>0</v>
      </c>
      <c r="I1408" s="13">
        <v>60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201.24999999999997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321.99999999999994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523.24999999999989</v>
      </c>
      <c r="Y1408" s="14">
        <f t="shared" si="466"/>
        <v>0</v>
      </c>
      <c r="Z1408" s="14">
        <f t="shared" si="467"/>
        <v>0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523.29999999999995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1">
        <v>0</v>
      </c>
      <c r="C1409" s="21" t="s">
        <v>337</v>
      </c>
      <c r="D1409" s="12">
        <v>175</v>
      </c>
      <c r="E1409" s="12">
        <v>0</v>
      </c>
      <c r="F1409" s="12">
        <v>0</v>
      </c>
      <c r="G1409" s="12">
        <v>0</v>
      </c>
      <c r="H1409" s="12">
        <v>0</v>
      </c>
      <c r="I1409" s="13">
        <v>60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201.24999999999997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321.99999999999994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523.24999999999989</v>
      </c>
      <c r="Y1409" s="14">
        <f t="shared" si="466"/>
        <v>0</v>
      </c>
      <c r="Z1409" s="14">
        <f t="shared" si="467"/>
        <v>0</v>
      </c>
      <c r="AA1409" s="14">
        <f t="shared" si="468"/>
        <v>0</v>
      </c>
      <c r="AB1409" s="14">
        <f t="shared" si="470"/>
        <v>0</v>
      </c>
      <c r="AC1409" s="15">
        <f t="shared" si="469"/>
        <v>523.29999999999995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1"/>
      <c r="C1410" s="21" t="s">
        <v>338</v>
      </c>
      <c r="D1410" s="12">
        <v>175</v>
      </c>
      <c r="E1410" s="12">
        <v>0</v>
      </c>
      <c r="F1410" s="12">
        <v>0</v>
      </c>
      <c r="G1410" s="12">
        <v>0</v>
      </c>
      <c r="H1410" s="12">
        <v>0</v>
      </c>
      <c r="I1410" s="13">
        <v>60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201.24999999999997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321.99999999999994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523.24999999999989</v>
      </c>
      <c r="Y1410" s="14">
        <f t="shared" si="466"/>
        <v>0</v>
      </c>
      <c r="Z1410" s="14">
        <f t="shared" si="467"/>
        <v>0</v>
      </c>
      <c r="AA1410" s="14">
        <f t="shared" si="468"/>
        <v>0</v>
      </c>
      <c r="AB1410" s="14">
        <f t="shared" si="470"/>
        <v>0</v>
      </c>
      <c r="AC1410" s="15">
        <f t="shared" si="469"/>
        <v>523.29999999999995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1"/>
      <c r="C1411" s="21" t="s">
        <v>1</v>
      </c>
      <c r="D1411" s="12">
        <v>88</v>
      </c>
      <c r="E1411" s="12">
        <v>175</v>
      </c>
      <c r="F1411" s="12">
        <v>0</v>
      </c>
      <c r="G1411" s="12">
        <v>0</v>
      </c>
      <c r="H1411" s="12">
        <v>0</v>
      </c>
      <c r="I1411" s="13">
        <v>60</v>
      </c>
      <c r="J1411" s="13">
        <v>20</v>
      </c>
      <c r="K1411" s="13">
        <v>90</v>
      </c>
      <c r="L1411" s="13">
        <v>0</v>
      </c>
      <c r="M1411" s="13">
        <v>0</v>
      </c>
      <c r="N1411" s="14">
        <f>D1411*$D$9</f>
        <v>93.28</v>
      </c>
      <c r="O1411" s="14">
        <f>E1411*$E$9</f>
        <v>185.5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74.623999999999995</v>
      </c>
      <c r="T1411" s="14">
        <f>(O1411/100)*(K1411*$K$9)</f>
        <v>233.72999999999996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167.904</v>
      </c>
      <c r="Y1411" s="14">
        <f t="shared" si="466"/>
        <v>419.22999999999996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587.1</v>
      </c>
      <c r="AD1411" s="48">
        <f>(ROUND(AC1411-AC1405,1)/AC1405)</f>
        <v>0.12191859354098988</v>
      </c>
      <c r="AE1411" s="113"/>
      <c r="AF1411" s="60"/>
      <c r="AH1411" s="20"/>
    </row>
    <row r="1412" spans="1:34">
      <c r="A1412" s="99" t="s">
        <v>820</v>
      </c>
      <c r="B1412" s="91"/>
      <c r="C1412" s="21" t="s">
        <v>2</v>
      </c>
      <c r="D1412" s="12">
        <v>88</v>
      </c>
      <c r="E1412" s="12">
        <v>0</v>
      </c>
      <c r="F1412" s="12">
        <v>175</v>
      </c>
      <c r="G1412" s="12">
        <v>0</v>
      </c>
      <c r="H1412" s="12">
        <v>0</v>
      </c>
      <c r="I1412" s="13">
        <v>60</v>
      </c>
      <c r="J1412" s="13">
        <v>20</v>
      </c>
      <c r="K1412" s="13">
        <v>45</v>
      </c>
      <c r="L1412" s="13">
        <v>45</v>
      </c>
      <c r="M1412" s="13">
        <v>0</v>
      </c>
      <c r="N1412" s="14">
        <f>D1412*$D$10</f>
        <v>93.28</v>
      </c>
      <c r="O1412" s="14">
        <f>E1412*$E$10</f>
        <v>0</v>
      </c>
      <c r="P1412" s="14">
        <f>F1412*$F$10</f>
        <v>185.5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74.623999999999995</v>
      </c>
      <c r="T1412" s="14">
        <f>(O1412/100)*(K1412*$J$10)</f>
        <v>0</v>
      </c>
      <c r="U1412" s="14">
        <f>(P1412/100)*(K1412*$K$10)+(P1412/100)*(L1412*$L$10)</f>
        <v>233.72999999999996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167.904</v>
      </c>
      <c r="Y1412" s="14">
        <f t="shared" si="466"/>
        <v>0</v>
      </c>
      <c r="Z1412" s="14">
        <f t="shared" si="467"/>
        <v>419.22999999999996</v>
      </c>
      <c r="AA1412" s="14">
        <f t="shared" si="468"/>
        <v>0</v>
      </c>
      <c r="AB1412" s="14">
        <f t="shared" si="470"/>
        <v>0</v>
      </c>
      <c r="AC1412" s="15">
        <f t="shared" si="469"/>
        <v>587.1</v>
      </c>
      <c r="AD1412" s="48">
        <f>(ROUND(AC1412-AC1405,1)/AC1405)</f>
        <v>0.12191859354098988</v>
      </c>
      <c r="AE1412" s="113"/>
      <c r="AF1412" s="60"/>
      <c r="AH1412" s="20"/>
    </row>
    <row r="1413" spans="1:34">
      <c r="A1413" s="99" t="s">
        <v>821</v>
      </c>
      <c r="B1413" s="91"/>
      <c r="C1413" s="21" t="s">
        <v>3</v>
      </c>
      <c r="D1413" s="12">
        <v>88</v>
      </c>
      <c r="E1413" s="12">
        <v>0</v>
      </c>
      <c r="F1413" s="12">
        <v>0</v>
      </c>
      <c r="G1413" s="12">
        <v>175</v>
      </c>
      <c r="H1413" s="12">
        <v>0</v>
      </c>
      <c r="I1413" s="13">
        <v>60</v>
      </c>
      <c r="J1413" s="13">
        <v>20</v>
      </c>
      <c r="K1413" s="13">
        <v>0</v>
      </c>
      <c r="L1413" s="13">
        <v>90</v>
      </c>
      <c r="M1413" s="13">
        <v>0</v>
      </c>
      <c r="N1413" s="14">
        <f>D1413*$D$11</f>
        <v>93.28</v>
      </c>
      <c r="O1413" s="14">
        <f>E1413*$E$11</f>
        <v>0</v>
      </c>
      <c r="P1413" s="14">
        <f>F1413*$F$11</f>
        <v>0</v>
      </c>
      <c r="Q1413" s="14">
        <f>G1413*$G$11</f>
        <v>185.5</v>
      </c>
      <c r="R1413" s="14">
        <f>H1413*$H$11</f>
        <v>0</v>
      </c>
      <c r="S1413" s="14">
        <f>(N1413/100)*(I1413*$I$11)+(N1413/100)*(J1413*$J$11)</f>
        <v>74.623999999999995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233.72999999999996</v>
      </c>
      <c r="W1413" s="14">
        <f>(R1413/100)*(K1413*$K$11)+(R1413/100)*(L1413*$L$11)</f>
        <v>0</v>
      </c>
      <c r="X1413" s="14">
        <f t="shared" si="465"/>
        <v>167.904</v>
      </c>
      <c r="Y1413" s="14">
        <f t="shared" si="466"/>
        <v>0</v>
      </c>
      <c r="Z1413" s="14">
        <f t="shared" si="467"/>
        <v>0</v>
      </c>
      <c r="AA1413" s="14">
        <f t="shared" si="468"/>
        <v>419.22999999999996</v>
      </c>
      <c r="AB1413" s="14">
        <f t="shared" si="470"/>
        <v>0</v>
      </c>
      <c r="AC1413" s="15">
        <f t="shared" si="469"/>
        <v>587.1</v>
      </c>
      <c r="AD1413" s="48">
        <f>(ROUND(AC1413-AC1405,1)/AC1405)</f>
        <v>0.12191859354098988</v>
      </c>
      <c r="AE1413" s="113"/>
      <c r="AF1413" s="60"/>
      <c r="AH1413" s="20"/>
    </row>
    <row r="1414" spans="1:34">
      <c r="A1414" s="99" t="s">
        <v>822</v>
      </c>
      <c r="B1414" s="91"/>
      <c r="C1414" s="21" t="s">
        <v>4</v>
      </c>
      <c r="D1414" s="12">
        <v>88</v>
      </c>
      <c r="E1414" s="12">
        <v>0</v>
      </c>
      <c r="F1414" s="12">
        <v>0</v>
      </c>
      <c r="G1414" s="12">
        <v>0</v>
      </c>
      <c r="H1414" s="12">
        <v>175</v>
      </c>
      <c r="I1414" s="13">
        <v>60</v>
      </c>
      <c r="J1414" s="13">
        <v>20</v>
      </c>
      <c r="K1414" s="13">
        <v>45</v>
      </c>
      <c r="L1414" s="13">
        <v>45</v>
      </c>
      <c r="M1414" s="13">
        <v>0</v>
      </c>
      <c r="N1414" s="14">
        <f>D1414*$D$12</f>
        <v>93.28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185.5</v>
      </c>
      <c r="S1414" s="14">
        <f>(N1414/100)*(I1414*$I$12)+(N1414/100)*(J1414*$J$12)</f>
        <v>74.623999999999995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233.72999999999996</v>
      </c>
      <c r="X1414" s="14">
        <f t="shared" si="465"/>
        <v>167.904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419.22999999999996</v>
      </c>
      <c r="AC1414" s="15">
        <f t="shared" si="469"/>
        <v>587.1</v>
      </c>
      <c r="AD1414" s="48">
        <f>(ROUND(AC1414-AC1405,1)/AC1405)</f>
        <v>0.12191859354098988</v>
      </c>
      <c r="AE1414" s="113"/>
      <c r="AF1414" s="60"/>
      <c r="AH1414" s="20"/>
    </row>
    <row r="1415" spans="1:34">
      <c r="A1415" s="99" t="s">
        <v>823</v>
      </c>
      <c r="B1415" s="91"/>
      <c r="C1415" s="21" t="s">
        <v>326</v>
      </c>
      <c r="D1415" s="12">
        <v>175</v>
      </c>
      <c r="E1415" s="12">
        <v>0</v>
      </c>
      <c r="F1415" s="12">
        <v>0</v>
      </c>
      <c r="G1415" s="12">
        <v>0</v>
      </c>
      <c r="H1415" s="12">
        <v>0</v>
      </c>
      <c r="I1415" s="13">
        <v>60</v>
      </c>
      <c r="J1415" s="13">
        <v>20</v>
      </c>
      <c r="K1415" s="13">
        <v>0</v>
      </c>
      <c r="L1415" s="13">
        <v>0</v>
      </c>
      <c r="M1415" s="13">
        <v>70</v>
      </c>
      <c r="N1415" s="14">
        <f>D1415*$D$13</f>
        <v>185.5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408.1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593.6</v>
      </c>
      <c r="Y1415" s="14">
        <f t="shared" si="466"/>
        <v>0</v>
      </c>
      <c r="Z1415" s="14">
        <f t="shared" si="467"/>
        <v>0</v>
      </c>
      <c r="AA1415" s="14">
        <f t="shared" si="468"/>
        <v>0</v>
      </c>
      <c r="AB1415" s="14">
        <f t="shared" si="470"/>
        <v>0</v>
      </c>
      <c r="AC1415" s="15">
        <f t="shared" si="469"/>
        <v>593.6</v>
      </c>
      <c r="AD1415" s="48">
        <f>(ROUND(AC1415-AC1405,1)/AC1405)</f>
        <v>0.13433976686413149</v>
      </c>
      <c r="AE1415" s="113"/>
      <c r="AF1415" s="60"/>
      <c r="AH1415" s="20"/>
    </row>
    <row r="1416" spans="1:34">
      <c r="A1416" s="99" t="s">
        <v>824</v>
      </c>
      <c r="B1416" s="91"/>
      <c r="C1416" s="21" t="s">
        <v>327</v>
      </c>
      <c r="D1416" s="12">
        <v>175</v>
      </c>
      <c r="E1416" s="12">
        <v>0</v>
      </c>
      <c r="F1416" s="12">
        <v>0</v>
      </c>
      <c r="G1416" s="12">
        <v>0</v>
      </c>
      <c r="H1416" s="12">
        <v>0</v>
      </c>
      <c r="I1416" s="13">
        <v>60</v>
      </c>
      <c r="J1416" s="13">
        <v>20</v>
      </c>
      <c r="K1416" s="13">
        <v>70</v>
      </c>
      <c r="L1416" s="13">
        <v>0</v>
      </c>
      <c r="M1416" s="13">
        <v>0</v>
      </c>
      <c r="N1416" s="14">
        <f>D1416*$D$14</f>
        <v>185.5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408.1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593.6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593.6</v>
      </c>
      <c r="AD1416" s="48">
        <f>(ROUND(AC1416-AC1405,1)/AC1405)</f>
        <v>0.13433976686413149</v>
      </c>
      <c r="AE1416" s="113"/>
      <c r="AF1416" s="60"/>
      <c r="AH1416" s="20"/>
    </row>
    <row r="1417" spans="1:34">
      <c r="A1417" s="99"/>
      <c r="B1417" s="91"/>
      <c r="C1417" s="21" t="s">
        <v>328</v>
      </c>
      <c r="D1417" s="12">
        <v>175</v>
      </c>
      <c r="E1417" s="12">
        <v>0</v>
      </c>
      <c r="F1417" s="12">
        <v>0</v>
      </c>
      <c r="G1417" s="12">
        <v>0</v>
      </c>
      <c r="H1417" s="12">
        <v>0</v>
      </c>
      <c r="I1417" s="13">
        <v>60</v>
      </c>
      <c r="J1417" s="13">
        <v>20</v>
      </c>
      <c r="K1417" s="13">
        <v>0</v>
      </c>
      <c r="L1417" s="13">
        <v>70</v>
      </c>
      <c r="M1417" s="13">
        <v>0</v>
      </c>
      <c r="N1417" s="14">
        <f>D1417*$D$15</f>
        <v>185.5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408.1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593.6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593.6</v>
      </c>
      <c r="AD1417" s="48">
        <f>(ROUND(AC1417-AC1405,1)/AC1405)</f>
        <v>0.13433976686413149</v>
      </c>
      <c r="AE1417" s="113"/>
      <c r="AF1417" s="60"/>
      <c r="AH1417" s="20"/>
    </row>
    <row r="1418" spans="1:34">
      <c r="A1418" s="99"/>
      <c r="B1418" s="91"/>
      <c r="C1418" s="21" t="s">
        <v>324</v>
      </c>
      <c r="D1418" s="12">
        <v>175</v>
      </c>
      <c r="E1418" s="12">
        <v>0</v>
      </c>
      <c r="F1418" s="12">
        <v>0</v>
      </c>
      <c r="G1418" s="12">
        <v>0</v>
      </c>
      <c r="H1418" s="12">
        <v>0</v>
      </c>
      <c r="I1418" s="13">
        <v>60</v>
      </c>
      <c r="J1418" s="13">
        <v>55</v>
      </c>
      <c r="K1418" s="13">
        <v>0</v>
      </c>
      <c r="L1418" s="13">
        <v>0</v>
      </c>
      <c r="M1418" s="13">
        <v>0</v>
      </c>
      <c r="N1418" s="14">
        <f>D1418*$D$16</f>
        <v>185.5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366.36250000000001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551.86249999999995</v>
      </c>
      <c r="Y1418" s="14">
        <f t="shared" si="466"/>
        <v>0</v>
      </c>
      <c r="Z1418" s="14">
        <f t="shared" si="467"/>
        <v>0</v>
      </c>
      <c r="AA1418" s="14">
        <f t="shared" si="468"/>
        <v>0</v>
      </c>
      <c r="AB1418" s="14">
        <f t="shared" si="470"/>
        <v>0</v>
      </c>
      <c r="AC1418" s="15">
        <f t="shared" si="469"/>
        <v>551.9</v>
      </c>
      <c r="AD1418" s="48">
        <f>(ROUND(AC1418-AC1405,1)/AC1405)</f>
        <v>5.4653162621823057E-2</v>
      </c>
      <c r="AE1418" s="113"/>
      <c r="AF1418" s="60"/>
      <c r="AH1418" s="20"/>
    </row>
    <row r="1419" spans="1:34">
      <c r="A1419" s="99"/>
      <c r="B1419" s="91"/>
      <c r="C1419" s="21" t="s">
        <v>325</v>
      </c>
      <c r="D1419" s="12">
        <v>175</v>
      </c>
      <c r="E1419" s="12">
        <v>0</v>
      </c>
      <c r="F1419" s="12">
        <v>0</v>
      </c>
      <c r="G1419" s="12">
        <v>0</v>
      </c>
      <c r="H1419" s="12">
        <v>0</v>
      </c>
      <c r="I1419" s="13">
        <v>90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185.5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454.47500000000002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639.97500000000002</v>
      </c>
      <c r="Y1419" s="14">
        <f t="shared" si="466"/>
        <v>0</v>
      </c>
      <c r="Z1419" s="14">
        <f t="shared" si="467"/>
        <v>0</v>
      </c>
      <c r="AA1419" s="14">
        <f t="shared" si="468"/>
        <v>0</v>
      </c>
      <c r="AB1419" s="14">
        <f t="shared" si="470"/>
        <v>0</v>
      </c>
      <c r="AC1419" s="15">
        <f t="shared" si="469"/>
        <v>640</v>
      </c>
      <c r="AD1419" s="48">
        <f>(ROUND(AC1419-AC1405,1)/AC1405)</f>
        <v>0.22300783489394232</v>
      </c>
      <c r="AE1419" s="113" t="s">
        <v>790</v>
      </c>
      <c r="AF1419" s="60"/>
      <c r="AH1419" s="20"/>
    </row>
    <row r="1420" spans="1:34">
      <c r="A1420" s="106" t="s">
        <v>0</v>
      </c>
      <c r="B1420" s="92" t="s">
        <v>317</v>
      </c>
      <c r="C1420" s="50" t="s">
        <v>241</v>
      </c>
      <c r="D1420" s="11">
        <v>160</v>
      </c>
      <c r="E1420" s="11">
        <v>0</v>
      </c>
      <c r="F1420" s="11">
        <v>0</v>
      </c>
      <c r="G1420" s="11">
        <v>0</v>
      </c>
      <c r="H1420" s="11">
        <v>0</v>
      </c>
      <c r="I1420" s="51">
        <v>70</v>
      </c>
      <c r="J1420" s="51">
        <v>20</v>
      </c>
      <c r="K1420" s="51">
        <v>0</v>
      </c>
      <c r="L1420" s="51">
        <v>0</v>
      </c>
      <c r="M1420" s="51">
        <v>0</v>
      </c>
      <c r="N1420" s="52">
        <f>D1420*$D$3</f>
        <v>184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331.20000000000005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ref="X1420:X1434" si="471">N1420+S1420</f>
        <v>515.20000000000005</v>
      </c>
      <c r="Y1420" s="52">
        <f t="shared" ref="Y1420:Y1449" si="472">O1420+T1420</f>
        <v>0</v>
      </c>
      <c r="Z1420" s="52">
        <f t="shared" ref="Z1420:Z1449" si="473">P1420+U1420</f>
        <v>0</v>
      </c>
      <c r="AA1420" s="52">
        <f t="shared" ref="AA1420:AA1449" si="474">Q1420+V1420</f>
        <v>0</v>
      </c>
      <c r="AB1420" s="52">
        <f>R1420+W1420</f>
        <v>0</v>
      </c>
      <c r="AC1420" s="53">
        <f>ROUND(X1420+Y1420+Z1420+AA1420+AB1420,1)</f>
        <v>515.20000000000005</v>
      </c>
      <c r="AD1420" s="58"/>
      <c r="AE1420" s="113"/>
      <c r="AF1420" s="60"/>
      <c r="AH1420" s="20"/>
    </row>
    <row r="1421" spans="1:34">
      <c r="A1421" s="99" t="s">
        <v>791</v>
      </c>
      <c r="B1421" s="93">
        <v>50</v>
      </c>
      <c r="C1421" s="21" t="s">
        <v>323</v>
      </c>
      <c r="D1421" s="12">
        <v>160</v>
      </c>
      <c r="E1421" s="12">
        <v>0</v>
      </c>
      <c r="F1421" s="12">
        <v>0</v>
      </c>
      <c r="G1421" s="12">
        <v>0</v>
      </c>
      <c r="H1421" s="12">
        <v>0</v>
      </c>
      <c r="I1421" s="13">
        <v>85</v>
      </c>
      <c r="J1421" s="13">
        <v>35</v>
      </c>
      <c r="K1421" s="13">
        <v>0</v>
      </c>
      <c r="L1421" s="13">
        <v>0</v>
      </c>
      <c r="M1421" s="13">
        <v>0</v>
      </c>
      <c r="N1421" s="14">
        <f>D1421*$D$4</f>
        <v>169.60000000000002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407.04000000000008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71"/>
        <v>576.6400000000001</v>
      </c>
      <c r="Y1421" s="14">
        <f t="shared" si="472"/>
        <v>0</v>
      </c>
      <c r="Z1421" s="14">
        <f t="shared" si="473"/>
        <v>0</v>
      </c>
      <c r="AA1421" s="14">
        <f t="shared" si="474"/>
        <v>0</v>
      </c>
      <c r="AB1421" s="14">
        <f>R1421+W1421</f>
        <v>0</v>
      </c>
      <c r="AC1421" s="15">
        <f>ROUND(X1421+Y1421+Z1421+AA1421+AB1421,1)</f>
        <v>576.6</v>
      </c>
      <c r="AD1421" s="48">
        <f>(ROUND(AC1421-AC1420,1)/AC1420)</f>
        <v>0.11917701863354035</v>
      </c>
      <c r="AE1421" s="113"/>
      <c r="AF1421" s="60"/>
      <c r="AH1421" s="20"/>
    </row>
    <row r="1422" spans="1:34">
      <c r="A1422" s="99" t="s">
        <v>792</v>
      </c>
      <c r="B1422" s="93">
        <v>18</v>
      </c>
      <c r="C1422" s="21" t="s">
        <v>825</v>
      </c>
      <c r="D1422" s="12">
        <v>160</v>
      </c>
      <c r="E1422" s="12">
        <v>0</v>
      </c>
      <c r="F1422" s="12">
        <v>0</v>
      </c>
      <c r="G1422" s="12">
        <v>0</v>
      </c>
      <c r="H1422" s="12">
        <v>0</v>
      </c>
      <c r="I1422" s="13">
        <v>70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D1422*$D$5</f>
        <v>184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331.20000000000005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71"/>
        <v>515.20000000000005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0</v>
      </c>
      <c r="AC1422" s="15">
        <f t="shared" ref="AC1422:AC1434" si="475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3">
        <v>0</v>
      </c>
      <c r="C1423" s="21" t="s">
        <v>336</v>
      </c>
      <c r="D1423" s="12">
        <v>160</v>
      </c>
      <c r="E1423" s="12">
        <v>0</v>
      </c>
      <c r="F1423" s="12">
        <v>0</v>
      </c>
      <c r="G1423" s="12">
        <v>0</v>
      </c>
      <c r="H1423" s="12">
        <v>0</v>
      </c>
      <c r="I1423" s="13">
        <v>70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D1423*$D$6</f>
        <v>184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331.20000000000005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71"/>
        <v>515.20000000000005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5" si="476">R1423+W1423</f>
        <v>0</v>
      </c>
      <c r="AC1423" s="15">
        <f t="shared" si="475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3">
        <v>0</v>
      </c>
      <c r="C1424" s="21" t="s">
        <v>337</v>
      </c>
      <c r="D1424" s="12">
        <v>160</v>
      </c>
      <c r="E1424" s="12">
        <v>0</v>
      </c>
      <c r="F1424" s="12">
        <v>0</v>
      </c>
      <c r="G1424" s="12">
        <v>0</v>
      </c>
      <c r="H1424" s="12">
        <v>0</v>
      </c>
      <c r="I1424" s="13">
        <v>70</v>
      </c>
      <c r="J1424" s="13">
        <v>20</v>
      </c>
      <c r="K1424" s="13">
        <v>0</v>
      </c>
      <c r="L1424" s="13">
        <v>0</v>
      </c>
      <c r="M1424" s="13">
        <v>0</v>
      </c>
      <c r="N1424" s="14">
        <f>D1424*$D$7</f>
        <v>184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331.20000000000005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1"/>
        <v>515.20000000000005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0</v>
      </c>
      <c r="AC1424" s="15">
        <f t="shared" si="475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3"/>
      <c r="C1425" s="21" t="s">
        <v>338</v>
      </c>
      <c r="D1425" s="12">
        <v>160</v>
      </c>
      <c r="E1425" s="12">
        <v>0</v>
      </c>
      <c r="F1425" s="12">
        <v>0</v>
      </c>
      <c r="G1425" s="12">
        <v>0</v>
      </c>
      <c r="H1425" s="12">
        <v>0</v>
      </c>
      <c r="I1425" s="13">
        <v>70</v>
      </c>
      <c r="J1425" s="13">
        <v>20</v>
      </c>
      <c r="K1425" s="13">
        <v>0</v>
      </c>
      <c r="L1425" s="13">
        <v>0</v>
      </c>
      <c r="M1425" s="13">
        <v>0</v>
      </c>
      <c r="N1425" s="14">
        <f>D1425*$D$8</f>
        <v>184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331.20000000000005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1"/>
        <v>515.20000000000005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0</v>
      </c>
      <c r="AC1425" s="15">
        <f t="shared" si="475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3"/>
      <c r="C1426" s="21" t="s">
        <v>1</v>
      </c>
      <c r="D1426" s="12">
        <v>80</v>
      </c>
      <c r="E1426" s="12">
        <v>160</v>
      </c>
      <c r="F1426" s="12">
        <v>0</v>
      </c>
      <c r="G1426" s="12">
        <v>0</v>
      </c>
      <c r="H1426" s="12">
        <v>0</v>
      </c>
      <c r="I1426" s="13">
        <v>70</v>
      </c>
      <c r="J1426" s="13">
        <v>20</v>
      </c>
      <c r="K1426" s="13">
        <v>95</v>
      </c>
      <c r="L1426" s="13">
        <v>0</v>
      </c>
      <c r="M1426" s="13">
        <v>0</v>
      </c>
      <c r="N1426" s="14">
        <f>D1426*$D$9</f>
        <v>84.800000000000011</v>
      </c>
      <c r="O1426" s="14">
        <f>E1426*$E$9</f>
        <v>169.60000000000002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76.320000000000007</v>
      </c>
      <c r="T1426" s="14">
        <f>(O1426/100)*(K1426*$K$9)</f>
        <v>225.56800000000001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161.12</v>
      </c>
      <c r="Y1426" s="14">
        <f t="shared" si="472"/>
        <v>395.16800000000001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556.29999999999995</v>
      </c>
      <c r="AD1426" s="48">
        <f>(ROUND(AC1426-AC1420,1)/AC1420)</f>
        <v>7.9774844720496896E-2</v>
      </c>
      <c r="AE1426" s="113"/>
      <c r="AF1426" s="60"/>
      <c r="AH1426" s="20"/>
    </row>
    <row r="1427" spans="1:34">
      <c r="A1427" s="99" t="s">
        <v>820</v>
      </c>
      <c r="B1427" s="93"/>
      <c r="C1427" s="21" t="s">
        <v>2</v>
      </c>
      <c r="D1427" s="12">
        <v>80</v>
      </c>
      <c r="E1427" s="12">
        <v>0</v>
      </c>
      <c r="F1427" s="12">
        <v>160</v>
      </c>
      <c r="G1427" s="12">
        <v>0</v>
      </c>
      <c r="H1427" s="12">
        <v>0</v>
      </c>
      <c r="I1427" s="13">
        <v>70</v>
      </c>
      <c r="J1427" s="13">
        <v>20</v>
      </c>
      <c r="K1427" s="13">
        <v>47.5</v>
      </c>
      <c r="L1427" s="13">
        <v>47.5</v>
      </c>
      <c r="M1427" s="13">
        <v>0</v>
      </c>
      <c r="N1427" s="14">
        <f>D1427*$D$10</f>
        <v>84.800000000000011</v>
      </c>
      <c r="O1427" s="14">
        <f>E1427*$E$10</f>
        <v>0</v>
      </c>
      <c r="P1427" s="14">
        <f>F1427*$F$10</f>
        <v>169.60000000000002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76.320000000000007</v>
      </c>
      <c r="T1427" s="14">
        <f>(O1427/100)*(K1427*$J$10)</f>
        <v>0</v>
      </c>
      <c r="U1427" s="14">
        <f>(P1427/100)*(K1427*$K$10)+(P1427/100)*(L1427*$L$10)</f>
        <v>225.56800000000001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161.12</v>
      </c>
      <c r="Y1427" s="14">
        <f t="shared" si="472"/>
        <v>0</v>
      </c>
      <c r="Z1427" s="14">
        <f t="shared" si="473"/>
        <v>395.16800000000001</v>
      </c>
      <c r="AA1427" s="14">
        <f t="shared" si="474"/>
        <v>0</v>
      </c>
      <c r="AB1427" s="14">
        <f t="shared" si="476"/>
        <v>0</v>
      </c>
      <c r="AC1427" s="15">
        <f t="shared" si="475"/>
        <v>556.29999999999995</v>
      </c>
      <c r="AD1427" s="48">
        <f>(ROUND(AC1427-AC1420,1)/AC1420)</f>
        <v>7.9774844720496896E-2</v>
      </c>
      <c r="AE1427" s="113"/>
      <c r="AF1427" s="60"/>
      <c r="AH1427" s="20"/>
    </row>
    <row r="1428" spans="1:34">
      <c r="A1428" s="99" t="s">
        <v>821</v>
      </c>
      <c r="B1428" s="93"/>
      <c r="C1428" s="21" t="s">
        <v>3</v>
      </c>
      <c r="D1428" s="12">
        <v>80</v>
      </c>
      <c r="E1428" s="12">
        <v>0</v>
      </c>
      <c r="F1428" s="12">
        <v>0</v>
      </c>
      <c r="G1428" s="12">
        <v>160</v>
      </c>
      <c r="H1428" s="12">
        <v>0</v>
      </c>
      <c r="I1428" s="13">
        <v>70</v>
      </c>
      <c r="J1428" s="13">
        <v>20</v>
      </c>
      <c r="K1428" s="13">
        <v>0</v>
      </c>
      <c r="L1428" s="13">
        <v>95</v>
      </c>
      <c r="M1428" s="13">
        <v>0</v>
      </c>
      <c r="N1428" s="14">
        <f>D1428*$D$11</f>
        <v>84.800000000000011</v>
      </c>
      <c r="O1428" s="14">
        <f>E1428*$E$11</f>
        <v>0</v>
      </c>
      <c r="P1428" s="14">
        <f>F1428*$F$11</f>
        <v>0</v>
      </c>
      <c r="Q1428" s="14">
        <f>G1428*$G$11</f>
        <v>169.60000000000002</v>
      </c>
      <c r="R1428" s="14">
        <f>H1428*$H$11</f>
        <v>0</v>
      </c>
      <c r="S1428" s="14">
        <f>(N1428/100)*(I1428*$I$11)+(N1428/100)*(J1428*$J$11)</f>
        <v>76.320000000000007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225.56800000000001</v>
      </c>
      <c r="W1428" s="14">
        <f>(R1428/100)*(K1428*$K$11)+(R1428/100)*(L1428*$L$11)</f>
        <v>0</v>
      </c>
      <c r="X1428" s="14">
        <f t="shared" si="471"/>
        <v>161.12</v>
      </c>
      <c r="Y1428" s="14">
        <f t="shared" si="472"/>
        <v>0</v>
      </c>
      <c r="Z1428" s="14">
        <f t="shared" si="473"/>
        <v>0</v>
      </c>
      <c r="AA1428" s="14">
        <f t="shared" si="474"/>
        <v>395.16800000000001</v>
      </c>
      <c r="AB1428" s="14">
        <f t="shared" si="476"/>
        <v>0</v>
      </c>
      <c r="AC1428" s="15">
        <f t="shared" si="475"/>
        <v>556.29999999999995</v>
      </c>
      <c r="AD1428" s="48">
        <f>(ROUND(AC1428-AC1420,1)/AC1420)</f>
        <v>7.9774844720496896E-2</v>
      </c>
      <c r="AE1428" s="113"/>
      <c r="AF1428" s="60"/>
      <c r="AH1428" s="20"/>
    </row>
    <row r="1429" spans="1:34">
      <c r="A1429" s="99" t="s">
        <v>822</v>
      </c>
      <c r="B1429" s="93"/>
      <c r="C1429" s="21" t="s">
        <v>4</v>
      </c>
      <c r="D1429" s="12">
        <v>80</v>
      </c>
      <c r="E1429" s="12">
        <v>0</v>
      </c>
      <c r="F1429" s="12">
        <v>0</v>
      </c>
      <c r="G1429" s="12">
        <v>0</v>
      </c>
      <c r="H1429" s="12">
        <v>160</v>
      </c>
      <c r="I1429" s="13">
        <v>70</v>
      </c>
      <c r="J1429" s="13">
        <v>20</v>
      </c>
      <c r="K1429" s="13">
        <v>47.5</v>
      </c>
      <c r="L1429" s="13">
        <v>47.5</v>
      </c>
      <c r="M1429" s="13">
        <v>0</v>
      </c>
      <c r="N1429" s="14">
        <f>D1429*$D$12</f>
        <v>84.800000000000011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169.60000000000002</v>
      </c>
      <c r="S1429" s="14">
        <f>(N1429/100)*(I1429*$I$12)+(N1429/100)*(J1429*$J$12)</f>
        <v>76.320000000000007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225.56800000000001</v>
      </c>
      <c r="X1429" s="14">
        <f t="shared" si="471"/>
        <v>161.12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395.16800000000001</v>
      </c>
      <c r="AC1429" s="15">
        <f t="shared" si="475"/>
        <v>556.29999999999995</v>
      </c>
      <c r="AD1429" s="48">
        <f>(ROUND(AC1429-AC1420,1)/AC1420)</f>
        <v>7.9774844720496896E-2</v>
      </c>
      <c r="AE1429" s="113"/>
      <c r="AF1429" s="60"/>
      <c r="AH1429" s="20"/>
    </row>
    <row r="1430" spans="1:34">
      <c r="A1430" s="99" t="s">
        <v>823</v>
      </c>
      <c r="B1430" s="93"/>
      <c r="C1430" s="21" t="s">
        <v>326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70</v>
      </c>
      <c r="J1430" s="13">
        <v>20</v>
      </c>
      <c r="K1430" s="13">
        <v>0</v>
      </c>
      <c r="L1430" s="13">
        <v>0</v>
      </c>
      <c r="M1430" s="13">
        <v>75</v>
      </c>
      <c r="N1430" s="14">
        <f>D1430*$D$13</f>
        <v>169.60000000000002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407.04000000000008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576.6400000000001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0</v>
      </c>
      <c r="AC1430" s="15">
        <f t="shared" si="475"/>
        <v>576.6</v>
      </c>
      <c r="AD1430" s="48">
        <f>(ROUND(AC1430-AC1420,1)/AC1420)</f>
        <v>0.11917701863354035</v>
      </c>
      <c r="AE1430" s="113"/>
      <c r="AF1430" s="60"/>
      <c r="AH1430" s="20"/>
    </row>
    <row r="1431" spans="1:34">
      <c r="A1431" s="99" t="s">
        <v>824</v>
      </c>
      <c r="B1431" s="93"/>
      <c r="C1431" s="21" t="s">
        <v>327</v>
      </c>
      <c r="D1431" s="12">
        <v>160</v>
      </c>
      <c r="E1431" s="12">
        <v>0</v>
      </c>
      <c r="F1431" s="12">
        <v>0</v>
      </c>
      <c r="G1431" s="12">
        <v>0</v>
      </c>
      <c r="H1431" s="12">
        <v>0</v>
      </c>
      <c r="I1431" s="13">
        <v>70</v>
      </c>
      <c r="J1431" s="13">
        <v>20</v>
      </c>
      <c r="K1431" s="13">
        <v>75</v>
      </c>
      <c r="L1431" s="13">
        <v>0</v>
      </c>
      <c r="M1431" s="13">
        <v>0</v>
      </c>
      <c r="N1431" s="14">
        <f>D1431*$D$14</f>
        <v>169.60000000000002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407.04000000000008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576.6400000000001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576.6</v>
      </c>
      <c r="AD1431" s="48">
        <f>(ROUND(AC1431-AC1420,1)/AC1420)</f>
        <v>0.11917701863354035</v>
      </c>
      <c r="AE1431" s="113"/>
      <c r="AF1431" s="60"/>
      <c r="AH1431" s="20"/>
    </row>
    <row r="1432" spans="1:34">
      <c r="A1432" s="99"/>
      <c r="B1432" s="93"/>
      <c r="C1432" s="21" t="s">
        <v>328</v>
      </c>
      <c r="D1432" s="12">
        <v>160</v>
      </c>
      <c r="E1432" s="12">
        <v>0</v>
      </c>
      <c r="F1432" s="12">
        <v>0</v>
      </c>
      <c r="G1432" s="12">
        <v>0</v>
      </c>
      <c r="H1432" s="12">
        <v>0</v>
      </c>
      <c r="I1432" s="13">
        <v>70</v>
      </c>
      <c r="J1432" s="13">
        <v>20</v>
      </c>
      <c r="K1432" s="13">
        <v>0</v>
      </c>
      <c r="L1432" s="13">
        <v>75</v>
      </c>
      <c r="M1432" s="13">
        <v>0</v>
      </c>
      <c r="N1432" s="14">
        <f>D1432*$D$15</f>
        <v>169.60000000000002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407.04000000000008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576.6400000000001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576.6</v>
      </c>
      <c r="AD1432" s="48">
        <f>(ROUND(AC1432-AC1420,1)/AC1420)</f>
        <v>0.11917701863354035</v>
      </c>
      <c r="AE1432" s="113"/>
      <c r="AF1432" s="60"/>
      <c r="AH1432" s="20"/>
    </row>
    <row r="1433" spans="1:34">
      <c r="A1433" s="99"/>
      <c r="B1433" s="93"/>
      <c r="C1433" s="21" t="s">
        <v>324</v>
      </c>
      <c r="D1433" s="12">
        <v>160</v>
      </c>
      <c r="E1433" s="12">
        <v>0</v>
      </c>
      <c r="F1433" s="12">
        <v>0</v>
      </c>
      <c r="G1433" s="12">
        <v>0</v>
      </c>
      <c r="H1433" s="12">
        <v>0</v>
      </c>
      <c r="I1433" s="13">
        <v>70</v>
      </c>
      <c r="J1433" s="13">
        <v>60</v>
      </c>
      <c r="K1433" s="13">
        <v>0</v>
      </c>
      <c r="L1433" s="13">
        <v>0</v>
      </c>
      <c r="M1433" s="13">
        <v>0</v>
      </c>
      <c r="N1433" s="14">
        <f>D1433*$D$16</f>
        <v>169.60000000000002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373.12000000000006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1"/>
        <v>542.72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0</v>
      </c>
      <c r="AC1433" s="15">
        <f t="shared" si="475"/>
        <v>542.70000000000005</v>
      </c>
      <c r="AD1433" s="48">
        <f>(ROUND(AC1433-AC1420,1)/AC1420)</f>
        <v>5.3377329192546577E-2</v>
      </c>
      <c r="AE1433" s="113"/>
      <c r="AF1433" s="60"/>
      <c r="AH1433" s="20"/>
    </row>
    <row r="1434" spans="1:34">
      <c r="A1434" s="99"/>
      <c r="B1434" s="93"/>
      <c r="C1434" s="21" t="s">
        <v>325</v>
      </c>
      <c r="D1434" s="12">
        <v>160</v>
      </c>
      <c r="E1434" s="12">
        <v>0</v>
      </c>
      <c r="F1434" s="12">
        <v>0</v>
      </c>
      <c r="G1434" s="12">
        <v>0</v>
      </c>
      <c r="H1434" s="12">
        <v>0</v>
      </c>
      <c r="I1434" s="13">
        <v>100</v>
      </c>
      <c r="J1434" s="13">
        <v>20</v>
      </c>
      <c r="K1434" s="13">
        <v>0</v>
      </c>
      <c r="L1434" s="13">
        <v>0</v>
      </c>
      <c r="M1434" s="13">
        <v>0</v>
      </c>
      <c r="N1434" s="14">
        <f>D1434*$D$17</f>
        <v>169.60000000000002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457.92000000000007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1"/>
        <v>627.5200000000001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0</v>
      </c>
      <c r="AC1434" s="15">
        <f t="shared" si="475"/>
        <v>627.5</v>
      </c>
      <c r="AD1434" s="48">
        <f>(ROUND(AC1434-AC1420,1)/AC1420)</f>
        <v>0.21797360248447203</v>
      </c>
      <c r="AE1434" s="113" t="s">
        <v>790</v>
      </c>
      <c r="AF1434" s="60"/>
      <c r="AH1434" s="20"/>
    </row>
    <row r="1435" spans="1:34">
      <c r="A1435" s="106" t="s">
        <v>0</v>
      </c>
      <c r="B1435" s="90" t="s">
        <v>529</v>
      </c>
      <c r="C1435" s="50" t="s">
        <v>240</v>
      </c>
      <c r="D1435" s="11">
        <v>140</v>
      </c>
      <c r="E1435" s="11">
        <v>0</v>
      </c>
      <c r="F1435" s="11">
        <v>0</v>
      </c>
      <c r="G1435" s="11">
        <v>0</v>
      </c>
      <c r="H1435" s="11">
        <v>0</v>
      </c>
      <c r="I1435" s="51">
        <v>40</v>
      </c>
      <c r="J1435" s="51">
        <v>20</v>
      </c>
      <c r="K1435" s="51">
        <v>0</v>
      </c>
      <c r="L1435" s="51">
        <v>0</v>
      </c>
      <c r="M1435" s="51">
        <v>50</v>
      </c>
      <c r="N1435" s="14">
        <f>D1435*$D$3</f>
        <v>161</v>
      </c>
      <c r="O1435" s="14">
        <f>E1435*$E$3</f>
        <v>0</v>
      </c>
      <c r="P1435" s="14">
        <f>F1435*$F$3</f>
        <v>0</v>
      </c>
      <c r="Q1435" s="14">
        <f>G1435*$G$3</f>
        <v>0</v>
      </c>
      <c r="R1435" s="14">
        <f>H1435*$H$3</f>
        <v>0</v>
      </c>
      <c r="S1435" s="14">
        <f>(N1435/100)*(I1435*$I$3)+(N1435/100)*(J1435*$J$3)+(N1435/100)*(M1435*$M$3)</f>
        <v>354.20000000000005</v>
      </c>
      <c r="T1435" s="14">
        <f>(O1435/100)*(K1435*$K$3)+(O1435/100)*(M1435*$M$3)</f>
        <v>0</v>
      </c>
      <c r="U1435" s="14">
        <f>(P1435/100)*(K1435*$K$3)+(P1435/100)*(L1435*$L$3)+(P1435/100)*(M1435*$M$3)</f>
        <v>0</v>
      </c>
      <c r="V1435" s="14">
        <f>(Q1435/100)*(L1435*$L$3)+(Q1435/100)*(M1435*$M$3)</f>
        <v>0</v>
      </c>
      <c r="W1435" s="14">
        <f>(R1435/100)*(K1435*$K$3)+(R1435/100)*(L1435*$L$3)+(R1435/100)*(M1435*$M$3)</f>
        <v>0</v>
      </c>
      <c r="X1435" s="14">
        <f>N1435+S1435</f>
        <v>515.20000000000005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 t="shared" si="476"/>
        <v>0</v>
      </c>
      <c r="AC1435" s="53">
        <f>ROUND(X1435+Y1435+Z1435+AA1435+AB1435,1)</f>
        <v>515.20000000000005</v>
      </c>
      <c r="AD1435" s="58" t="s">
        <v>326</v>
      </c>
      <c r="AE1435" s="113"/>
      <c r="AF1435" s="60"/>
      <c r="AH1435" s="20"/>
    </row>
    <row r="1436" spans="1:34">
      <c r="A1436" s="99" t="s">
        <v>791</v>
      </c>
      <c r="B1436" s="91">
        <v>24</v>
      </c>
      <c r="C1436" s="21" t="s">
        <v>323</v>
      </c>
      <c r="D1436" s="12">
        <v>140</v>
      </c>
      <c r="E1436" s="12">
        <v>0</v>
      </c>
      <c r="F1436" s="12">
        <v>0</v>
      </c>
      <c r="G1436" s="12">
        <v>0</v>
      </c>
      <c r="H1436" s="12">
        <v>0</v>
      </c>
      <c r="I1436" s="13">
        <v>50</v>
      </c>
      <c r="J1436" s="13">
        <v>40</v>
      </c>
      <c r="K1436" s="13">
        <v>0</v>
      </c>
      <c r="L1436" s="13">
        <v>0</v>
      </c>
      <c r="M1436" s="13">
        <v>50</v>
      </c>
      <c r="N1436" s="14">
        <f>D1436*$D$4</f>
        <v>148.4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(N1436/100)*(I1436*$I$4)+(N1436/100)*(J1436*$J$4)+(N1436/100)*(M1436*$M$4)</f>
        <v>415.52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>N1436+S1436</f>
        <v>563.91999999999996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>R1436+W1436</f>
        <v>0</v>
      </c>
      <c r="AC1436" s="15">
        <f>ROUND(X1436+Y1436+Z1436+AA1436+AB1436,1)</f>
        <v>563.9</v>
      </c>
      <c r="AD1436" s="48">
        <f>(ROUND(AC1436-AC1435,1)/AC1435)</f>
        <v>9.4526397515527952E-2</v>
      </c>
      <c r="AE1436" s="113"/>
      <c r="AF1436" s="60"/>
      <c r="AH1436" s="20"/>
    </row>
    <row r="1437" spans="1:34">
      <c r="A1437" s="99" t="s">
        <v>792</v>
      </c>
      <c r="B1437" s="91">
        <v>10</v>
      </c>
      <c r="C1437" s="21" t="s">
        <v>825</v>
      </c>
      <c r="D1437" s="12">
        <v>140</v>
      </c>
      <c r="E1437" s="12">
        <v>0</v>
      </c>
      <c r="F1437" s="12">
        <v>0</v>
      </c>
      <c r="G1437" s="12">
        <v>0</v>
      </c>
      <c r="H1437" s="12">
        <v>0</v>
      </c>
      <c r="I1437" s="13">
        <v>40</v>
      </c>
      <c r="J1437" s="13">
        <v>20</v>
      </c>
      <c r="K1437" s="13">
        <v>0</v>
      </c>
      <c r="L1437" s="13">
        <v>0</v>
      </c>
      <c r="M1437" s="13">
        <v>50</v>
      </c>
      <c r="N1437" s="14">
        <f>D1437*$D$5</f>
        <v>161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(N1437/100)*(I1437*$I$5)+(N1437/100)*(J1437*$J$5)+(N1437/100)*(M1437*$M$5)</f>
        <v>354.20000000000005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>N1437+S1437</f>
        <v>515.20000000000005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>R1437+W1437</f>
        <v>0</v>
      </c>
      <c r="AC1437" s="15">
        <f t="shared" ref="AC1437:AC1449" si="477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1">
        <v>0</v>
      </c>
      <c r="C1438" s="21" t="s">
        <v>336</v>
      </c>
      <c r="D1438" s="12">
        <v>140</v>
      </c>
      <c r="E1438" s="12">
        <v>0</v>
      </c>
      <c r="F1438" s="12">
        <v>0</v>
      </c>
      <c r="G1438" s="12">
        <v>0</v>
      </c>
      <c r="H1438" s="12">
        <v>0</v>
      </c>
      <c r="I1438" s="13">
        <v>40</v>
      </c>
      <c r="J1438" s="13">
        <v>20</v>
      </c>
      <c r="K1438" s="13">
        <v>0</v>
      </c>
      <c r="L1438" s="13">
        <v>0</v>
      </c>
      <c r="M1438" s="13">
        <v>50</v>
      </c>
      <c r="N1438" s="14">
        <f>D1438*$D$6</f>
        <v>161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(N1438/100)*(I1438*$I$6)+(N1438/100)*(J1438*$J$6)+(N1438/100)*(M1438*$M$6)</f>
        <v>354.20000000000005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ref="X1438:X1444" si="478">N1438+S1438</f>
        <v>515.20000000000005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ref="AB1438:AB1449" si="479">R1438+W1438</f>
        <v>0</v>
      </c>
      <c r="AC1438" s="15">
        <f t="shared" si="477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1">
        <v>0</v>
      </c>
      <c r="C1439" s="21" t="s">
        <v>337</v>
      </c>
      <c r="D1439" s="12">
        <v>140</v>
      </c>
      <c r="E1439" s="12">
        <v>0</v>
      </c>
      <c r="F1439" s="12">
        <v>0</v>
      </c>
      <c r="G1439" s="12">
        <v>0</v>
      </c>
      <c r="H1439" s="12">
        <v>0</v>
      </c>
      <c r="I1439" s="13">
        <v>40</v>
      </c>
      <c r="J1439" s="13">
        <v>20</v>
      </c>
      <c r="K1439" s="13">
        <v>0</v>
      </c>
      <c r="L1439" s="13">
        <v>0</v>
      </c>
      <c r="M1439" s="13">
        <v>50</v>
      </c>
      <c r="N1439" s="14">
        <f>D1439*$D$7</f>
        <v>161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(N1439/100)*(I1439*$I$7)+(N1439/100)*(J1439*$J$7)+(N1439/100)*(M1439*$M$7)</f>
        <v>354.20000000000005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2"/>
        <v>0</v>
      </c>
      <c r="Z1439" s="14">
        <f t="shared" si="473"/>
        <v>0</v>
      </c>
      <c r="AA1439" s="14">
        <f t="shared" si="474"/>
        <v>0</v>
      </c>
      <c r="AB1439" s="14">
        <f t="shared" si="479"/>
        <v>0</v>
      </c>
      <c r="AC1439" s="15">
        <f t="shared" si="477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1"/>
      <c r="C1440" s="21" t="s">
        <v>338</v>
      </c>
      <c r="D1440" s="12">
        <v>140</v>
      </c>
      <c r="E1440" s="12">
        <v>0</v>
      </c>
      <c r="F1440" s="12">
        <v>0</v>
      </c>
      <c r="G1440" s="12">
        <v>0</v>
      </c>
      <c r="H1440" s="12">
        <v>0</v>
      </c>
      <c r="I1440" s="13">
        <v>40</v>
      </c>
      <c r="J1440" s="13">
        <v>20</v>
      </c>
      <c r="K1440" s="13">
        <v>0</v>
      </c>
      <c r="L1440" s="13">
        <v>0</v>
      </c>
      <c r="M1440" s="13">
        <v>50</v>
      </c>
      <c r="N1440" s="14">
        <f>D1440*$D$8</f>
        <v>161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(N1440/100)*(I1440*$I$8)+(N1440/100)*(J1440*$J$8)+(N1440/100)*(M1440*$M$8)</f>
        <v>354.20000000000005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2"/>
        <v>0</v>
      </c>
      <c r="Z1440" s="14">
        <f t="shared" si="473"/>
        <v>0</v>
      </c>
      <c r="AA1440" s="14">
        <f t="shared" si="474"/>
        <v>0</v>
      </c>
      <c r="AB1440" s="14">
        <f t="shared" si="479"/>
        <v>0</v>
      </c>
      <c r="AC1440" s="15">
        <f t="shared" si="477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1"/>
      <c r="C1441" s="21" t="s">
        <v>1</v>
      </c>
      <c r="D1441" s="12">
        <v>70</v>
      </c>
      <c r="E1441" s="12">
        <v>140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100</v>
      </c>
      <c r="L1441" s="13">
        <v>0</v>
      </c>
      <c r="M1441" s="13">
        <v>50</v>
      </c>
      <c r="N1441" s="14">
        <f>D1441*$D$9</f>
        <v>74.2</v>
      </c>
      <c r="O1441" s="14">
        <f>E1441*$E$9</f>
        <v>148.4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(N1441/100)*(I1441*$I$9)+(N1441/100)*(J1441*$J$9)+(N1441/100)*(M1441*$M$9)</f>
        <v>81.62</v>
      </c>
      <c r="T1441" s="14">
        <f>(O1441/100)*(K1441*$K$9)+(N1441/100)*(M1441*$M$9)</f>
        <v>244.85999999999999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155.82</v>
      </c>
      <c r="Y1441" s="14">
        <f t="shared" si="472"/>
        <v>393.26</v>
      </c>
      <c r="Z1441" s="14">
        <f t="shared" si="473"/>
        <v>0</v>
      </c>
      <c r="AA1441" s="14">
        <f t="shared" si="474"/>
        <v>0</v>
      </c>
      <c r="AB1441" s="14">
        <f t="shared" si="479"/>
        <v>0</v>
      </c>
      <c r="AC1441" s="15">
        <f t="shared" si="477"/>
        <v>549.1</v>
      </c>
      <c r="AD1441" s="48">
        <f>(ROUND(AC1441-AC1435,1)/AC1435)</f>
        <v>6.5799689440993778E-2</v>
      </c>
      <c r="AE1441" s="113"/>
      <c r="AF1441" s="60"/>
      <c r="AH1441" s="20"/>
    </row>
    <row r="1442" spans="1:34">
      <c r="A1442" s="99" t="s">
        <v>820</v>
      </c>
      <c r="B1442" s="91"/>
      <c r="C1442" s="21" t="s">
        <v>2</v>
      </c>
      <c r="D1442" s="12">
        <v>70</v>
      </c>
      <c r="E1442" s="12">
        <v>0</v>
      </c>
      <c r="F1442" s="12">
        <v>140</v>
      </c>
      <c r="G1442" s="12">
        <v>0</v>
      </c>
      <c r="H1442" s="12">
        <v>0</v>
      </c>
      <c r="I1442" s="13">
        <v>40</v>
      </c>
      <c r="J1442" s="13">
        <v>20</v>
      </c>
      <c r="K1442" s="13">
        <v>50</v>
      </c>
      <c r="L1442" s="13">
        <v>50</v>
      </c>
      <c r="M1442" s="13">
        <v>50</v>
      </c>
      <c r="N1442" s="14">
        <f>D1442*$D$10</f>
        <v>74.2</v>
      </c>
      <c r="O1442" s="14">
        <f>E1442*$E$10</f>
        <v>0</v>
      </c>
      <c r="P1442" s="14">
        <f>F1442*$F$10</f>
        <v>148.4</v>
      </c>
      <c r="Q1442" s="14">
        <f>G1442*$G$10</f>
        <v>0</v>
      </c>
      <c r="R1442" s="14">
        <f>H1442*$H$10</f>
        <v>0</v>
      </c>
      <c r="S1442" s="14">
        <f>(N1442/100)*(I1442*$I$10)+(N1442/100)*(J1442*$J$10)+(N1442/100)*(M1442*$M$10)</f>
        <v>81.62</v>
      </c>
      <c r="T1442" s="14">
        <f>(O1442/100)*(K1442*$J$10)</f>
        <v>0</v>
      </c>
      <c r="U1442" s="14">
        <f>(P1442/100)*(K1442*$K$10)+(P1442/100)*(L1442*$L$10)+(N1442/100)*(M1442*$M$10)</f>
        <v>244.85999999999999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155.82</v>
      </c>
      <c r="Y1442" s="14">
        <f t="shared" si="472"/>
        <v>0</v>
      </c>
      <c r="Z1442" s="14">
        <f t="shared" si="473"/>
        <v>393.26</v>
      </c>
      <c r="AA1442" s="14">
        <f t="shared" si="474"/>
        <v>0</v>
      </c>
      <c r="AB1442" s="14">
        <f t="shared" si="479"/>
        <v>0</v>
      </c>
      <c r="AC1442" s="15">
        <f t="shared" si="477"/>
        <v>549.1</v>
      </c>
      <c r="AD1442" s="48">
        <f>(ROUND(AC1442-AC1435,1)/AC1435)</f>
        <v>6.5799689440993778E-2</v>
      </c>
      <c r="AE1442" s="113"/>
      <c r="AF1442" s="60"/>
      <c r="AH1442" s="20"/>
    </row>
    <row r="1443" spans="1:34">
      <c r="A1443" s="99" t="s">
        <v>821</v>
      </c>
      <c r="B1443" s="91"/>
      <c r="C1443" s="21" t="s">
        <v>3</v>
      </c>
      <c r="D1443" s="12">
        <v>70</v>
      </c>
      <c r="E1443" s="12">
        <v>0</v>
      </c>
      <c r="F1443" s="12">
        <v>0</v>
      </c>
      <c r="G1443" s="12">
        <v>140</v>
      </c>
      <c r="H1443" s="12">
        <v>0</v>
      </c>
      <c r="I1443" s="13">
        <v>40</v>
      </c>
      <c r="J1443" s="13">
        <v>20</v>
      </c>
      <c r="K1443" s="13">
        <v>0</v>
      </c>
      <c r="L1443" s="13">
        <v>100</v>
      </c>
      <c r="M1443" s="13">
        <v>50</v>
      </c>
      <c r="N1443" s="14">
        <f>D1443*$D$11</f>
        <v>74.2</v>
      </c>
      <c r="O1443" s="14">
        <f>E1443*$E$11</f>
        <v>0</v>
      </c>
      <c r="P1443" s="14">
        <f>F1443*$F$11</f>
        <v>0</v>
      </c>
      <c r="Q1443" s="14">
        <f>G1443*$G$11</f>
        <v>148.4</v>
      </c>
      <c r="R1443" s="14">
        <f>H1443*$H$11</f>
        <v>0</v>
      </c>
      <c r="S1443" s="14">
        <f>(N1443/100)*(I1443*$I$11)+(N1443/100)*(J1443*$J$11)+(N1443/100)*(M1443*$M$11)</f>
        <v>81.62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(Q1443/100)*(L1443*$L$11)+(N1443/100)*(M1443*$M$11)</f>
        <v>244.85999999999999</v>
      </c>
      <c r="W1443" s="14">
        <f>(R1443/100)*(K1443*$K$11)+(R1443/100)*(L1443*$L$11)</f>
        <v>0</v>
      </c>
      <c r="X1443" s="14">
        <f t="shared" si="478"/>
        <v>155.82</v>
      </c>
      <c r="Y1443" s="14">
        <f t="shared" si="472"/>
        <v>0</v>
      </c>
      <c r="Z1443" s="14">
        <f t="shared" si="473"/>
        <v>0</v>
      </c>
      <c r="AA1443" s="14">
        <f t="shared" si="474"/>
        <v>393.26</v>
      </c>
      <c r="AB1443" s="14">
        <f t="shared" si="479"/>
        <v>0</v>
      </c>
      <c r="AC1443" s="15">
        <f t="shared" si="477"/>
        <v>549.1</v>
      </c>
      <c r="AD1443" s="48">
        <f>(ROUND(AC1443-AC1435,1)/AC1435)</f>
        <v>6.5799689440993778E-2</v>
      </c>
      <c r="AE1443" s="113"/>
      <c r="AF1443" s="60"/>
      <c r="AH1443" s="20"/>
    </row>
    <row r="1444" spans="1:34">
      <c r="A1444" s="99" t="s">
        <v>822</v>
      </c>
      <c r="B1444" s="91"/>
      <c r="C1444" s="21" t="s">
        <v>4</v>
      </c>
      <c r="D1444" s="12">
        <v>70</v>
      </c>
      <c r="E1444" s="12">
        <v>0</v>
      </c>
      <c r="F1444" s="12">
        <v>0</v>
      </c>
      <c r="G1444" s="12">
        <v>0</v>
      </c>
      <c r="H1444" s="12">
        <v>140</v>
      </c>
      <c r="I1444" s="13">
        <v>40</v>
      </c>
      <c r="J1444" s="13">
        <v>20</v>
      </c>
      <c r="K1444" s="13">
        <v>50</v>
      </c>
      <c r="L1444" s="13">
        <v>50</v>
      </c>
      <c r="M1444" s="13">
        <v>50</v>
      </c>
      <c r="N1444" s="14">
        <f>D1444*$D$12</f>
        <v>74.2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148.4</v>
      </c>
      <c r="S1444" s="14">
        <f>(N1444/100)*(I1444*$I$12)+(N1444/100)*(J1444*$J$12)+(N1444/100)*(M1444*$M$12)</f>
        <v>81.62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(R1444/100)*(K1444*$K$12)+(R1444/100)*(L1444*$L$12)+(N1444/100)*(M1444*$M$12)</f>
        <v>244.85999999999999</v>
      </c>
      <c r="X1444" s="14">
        <f t="shared" si="478"/>
        <v>155.82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9"/>
        <v>393.26</v>
      </c>
      <c r="AC1444" s="15">
        <f t="shared" si="477"/>
        <v>549.1</v>
      </c>
      <c r="AD1444" s="48">
        <f>(ROUND(AC1444-AC1435,1)/AC1435)</f>
        <v>6.5799689440993778E-2</v>
      </c>
      <c r="AE1444" s="113"/>
      <c r="AF1444" s="60"/>
      <c r="AH1444" s="20"/>
    </row>
    <row r="1445" spans="1:34">
      <c r="A1445" s="99" t="s">
        <v>823</v>
      </c>
      <c r="B1445" s="91"/>
      <c r="C1445" s="21" t="s">
        <v>326</v>
      </c>
      <c r="D1445" s="12">
        <v>140</v>
      </c>
      <c r="E1445" s="12">
        <v>0</v>
      </c>
      <c r="F1445" s="12">
        <v>0</v>
      </c>
      <c r="G1445" s="12">
        <v>0</v>
      </c>
      <c r="H1445" s="12">
        <v>0</v>
      </c>
      <c r="I1445" s="13">
        <v>40</v>
      </c>
      <c r="J1445" s="13">
        <v>20</v>
      </c>
      <c r="K1445" s="13">
        <v>0</v>
      </c>
      <c r="L1445" s="13">
        <v>0</v>
      </c>
      <c r="M1445" s="13">
        <v>130</v>
      </c>
      <c r="N1445" s="14">
        <f>D1445*$D$13</f>
        <v>148.4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474.88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623.28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9"/>
        <v>0</v>
      </c>
      <c r="AC1445" s="15">
        <f t="shared" si="477"/>
        <v>623.29999999999995</v>
      </c>
      <c r="AD1445" s="48">
        <f>(ROUND(AC1445-AC1435,1)/AC1435)</f>
        <v>0.20982142857142855</v>
      </c>
      <c r="AE1445" s="113"/>
      <c r="AF1445" s="60"/>
      <c r="AH1445" s="20"/>
    </row>
    <row r="1446" spans="1:34">
      <c r="A1446" s="99" t="s">
        <v>824</v>
      </c>
      <c r="B1446" s="91"/>
      <c r="C1446" s="21" t="s">
        <v>327</v>
      </c>
      <c r="D1446" s="12">
        <v>140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120</v>
      </c>
      <c r="L1446" s="13">
        <v>0</v>
      </c>
      <c r="M1446" s="13">
        <v>0</v>
      </c>
      <c r="N1446" s="14">
        <f>D1446*$D$14</f>
        <v>148.4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(N1446/100)*(I1446*$I$14)+(N1446/100)*(J1446*$J$14)+(N1446/100)*(K1446*$K$14)+(K1446/100)*(M1446*$M$14)</f>
        <v>445.19999999999993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ref="X1446:X1449" si="480">N1446+S1446</f>
        <v>593.59999999999991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9"/>
        <v>0</v>
      </c>
      <c r="AC1446" s="15">
        <f t="shared" si="477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1"/>
      <c r="C1447" s="21" t="s">
        <v>328</v>
      </c>
      <c r="D1447" s="12">
        <v>140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120</v>
      </c>
      <c r="M1447" s="13">
        <v>0</v>
      </c>
      <c r="N1447" s="14">
        <f>D1447*$D$15</f>
        <v>148.4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(N1447/100)*(I1447*$I$15)+(N1447/100)*(J1447*$J$15)+(N1447/100)*(L1447*$L$15)+(L1447/100)*(M1447*$M$15)</f>
        <v>445.19999999999993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80"/>
        <v>593.59999999999991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9"/>
        <v>0</v>
      </c>
      <c r="AC1447" s="15">
        <f t="shared" si="477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1"/>
      <c r="C1448" s="21" t="s">
        <v>324</v>
      </c>
      <c r="D1448" s="12">
        <v>140</v>
      </c>
      <c r="E1448" s="12">
        <v>0</v>
      </c>
      <c r="F1448" s="12">
        <v>0</v>
      </c>
      <c r="G1448" s="12">
        <v>0</v>
      </c>
      <c r="H1448" s="12">
        <v>0</v>
      </c>
      <c r="I1448" s="13">
        <v>40</v>
      </c>
      <c r="J1448" s="13">
        <v>70</v>
      </c>
      <c r="K1448" s="13">
        <v>0</v>
      </c>
      <c r="L1448" s="13">
        <v>0</v>
      </c>
      <c r="M1448" s="13">
        <v>50</v>
      </c>
      <c r="N1448" s="14">
        <f>D1448*$D$16</f>
        <v>148.4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(N1448/100)*(I1448*$I$16)+(N1448/100)*(J1448*$J$16)+(N1448/100)*(M1448*$M$16)</f>
        <v>393.26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80"/>
        <v>541.66</v>
      </c>
      <c r="Y1448" s="14">
        <f t="shared" si="472"/>
        <v>0</v>
      </c>
      <c r="Z1448" s="14">
        <f t="shared" si="473"/>
        <v>0</v>
      </c>
      <c r="AA1448" s="14">
        <f t="shared" si="474"/>
        <v>0</v>
      </c>
      <c r="AB1448" s="14">
        <f t="shared" si="479"/>
        <v>0</v>
      </c>
      <c r="AC1448" s="15">
        <f t="shared" si="477"/>
        <v>541.70000000000005</v>
      </c>
      <c r="AD1448" s="48">
        <f>(ROUND(AC1448-AC1435,1)/AC1435)</f>
        <v>5.1436335403726705E-2</v>
      </c>
      <c r="AE1448" s="113"/>
      <c r="AF1448" s="60"/>
      <c r="AH1448" s="20"/>
    </row>
    <row r="1449" spans="1:34">
      <c r="A1449" s="99"/>
      <c r="B1449" s="91"/>
      <c r="C1449" s="21" t="s">
        <v>325</v>
      </c>
      <c r="D1449" s="12">
        <v>140</v>
      </c>
      <c r="E1449" s="12">
        <v>0</v>
      </c>
      <c r="F1449" s="12">
        <v>0</v>
      </c>
      <c r="G1449" s="12">
        <v>0</v>
      </c>
      <c r="H1449" s="12">
        <v>0</v>
      </c>
      <c r="I1449" s="13">
        <v>90</v>
      </c>
      <c r="J1449" s="13">
        <v>20</v>
      </c>
      <c r="K1449" s="13">
        <v>0</v>
      </c>
      <c r="L1449" s="13">
        <v>0</v>
      </c>
      <c r="M1449" s="13">
        <v>50</v>
      </c>
      <c r="N1449" s="14">
        <f>D1449*$D$17</f>
        <v>148.4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(N1449/100)*(I1449*$I$17)+(N1449/100)*(J1449*$J$17)+(N1449/100)*(M1449*$M$17)</f>
        <v>437.78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80"/>
        <v>586.17999999999995</v>
      </c>
      <c r="Y1449" s="14">
        <f t="shared" si="472"/>
        <v>0</v>
      </c>
      <c r="Z1449" s="14">
        <f t="shared" si="473"/>
        <v>0</v>
      </c>
      <c r="AA1449" s="14">
        <f t="shared" si="474"/>
        <v>0</v>
      </c>
      <c r="AB1449" s="14">
        <f t="shared" si="479"/>
        <v>0</v>
      </c>
      <c r="AC1449" s="15">
        <f t="shared" si="477"/>
        <v>586.20000000000005</v>
      </c>
      <c r="AD1449" s="48">
        <f>(ROUND(AC1449-AC1435,1)/AC1435)</f>
        <v>0.13781055900621117</v>
      </c>
      <c r="AE1449" s="113" t="s">
        <v>790</v>
      </c>
      <c r="AF1449" s="60"/>
      <c r="AH1449" s="20"/>
    </row>
    <row r="1450" spans="1:34">
      <c r="A1450" s="106" t="s">
        <v>0</v>
      </c>
      <c r="B1450" s="92" t="s">
        <v>539</v>
      </c>
      <c r="C1450" s="50" t="s">
        <v>240</v>
      </c>
      <c r="D1450" s="11">
        <v>160</v>
      </c>
      <c r="E1450" s="11">
        <v>0</v>
      </c>
      <c r="F1450" s="11">
        <v>0</v>
      </c>
      <c r="G1450" s="11">
        <v>0</v>
      </c>
      <c r="H1450" s="11">
        <v>0</v>
      </c>
      <c r="I1450" s="51">
        <v>90</v>
      </c>
      <c r="J1450" s="51">
        <v>0</v>
      </c>
      <c r="K1450" s="51">
        <v>0</v>
      </c>
      <c r="L1450" s="51">
        <v>0</v>
      </c>
      <c r="M1450" s="51">
        <v>0</v>
      </c>
      <c r="N1450" s="52">
        <f>D1450*$D$3</f>
        <v>184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331.2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1">N1450+S1450</f>
        <v>515.20000000000005</v>
      </c>
      <c r="Y1450" s="52">
        <f t="shared" ref="Y1450:Y1464" si="482">O1450+T1450</f>
        <v>0</v>
      </c>
      <c r="Z1450" s="52">
        <f t="shared" ref="Z1450:Z1464" si="483">P1450+U1450</f>
        <v>0</v>
      </c>
      <c r="AA1450" s="52">
        <f t="shared" ref="AA1450:AA1464" si="484">Q1450+V1450</f>
        <v>0</v>
      </c>
      <c r="AB1450" s="52">
        <f>R1450+W1450</f>
        <v>0</v>
      </c>
      <c r="AC1450" s="53">
        <f>ROUND(X1450+Y1450+Z1450+AA1450+AB1450,1)</f>
        <v>515.20000000000005</v>
      </c>
      <c r="AD1450" s="58"/>
      <c r="AE1450" s="113"/>
      <c r="AF1450" s="60"/>
      <c r="AH1450" s="20"/>
    </row>
    <row r="1451" spans="1:34">
      <c r="A1451" s="99" t="s">
        <v>791</v>
      </c>
      <c r="B1451" s="93">
        <v>40</v>
      </c>
      <c r="C1451" s="21" t="s">
        <v>323</v>
      </c>
      <c r="D1451" s="12">
        <v>160</v>
      </c>
      <c r="E1451" s="12">
        <v>0</v>
      </c>
      <c r="F1451" s="12">
        <v>0</v>
      </c>
      <c r="G1451" s="12">
        <v>0</v>
      </c>
      <c r="H1451" s="12">
        <v>0</v>
      </c>
      <c r="I1451" s="13">
        <v>95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D1451*$D$4</f>
        <v>169.60000000000002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390.08000000000004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1"/>
        <v>559.68000000000006</v>
      </c>
      <c r="Y1451" s="14">
        <f t="shared" si="482"/>
        <v>0</v>
      </c>
      <c r="Z1451" s="14">
        <f t="shared" si="483"/>
        <v>0</v>
      </c>
      <c r="AA1451" s="14">
        <f t="shared" si="484"/>
        <v>0</v>
      </c>
      <c r="AB1451" s="14">
        <f>R1451+W1451</f>
        <v>0</v>
      </c>
      <c r="AC1451" s="15">
        <f>ROUND(X1451+Y1451+Z1451+AA1451+AB1451,1)</f>
        <v>559.70000000000005</v>
      </c>
      <c r="AD1451" s="48">
        <f>(ROUND(AC1451-AC1450,1)/AC1450)</f>
        <v>8.6374223602484465E-2</v>
      </c>
      <c r="AE1451" s="113"/>
      <c r="AF1451" s="60"/>
      <c r="AH1451" s="20"/>
    </row>
    <row r="1452" spans="1:34">
      <c r="A1452" s="99" t="s">
        <v>792</v>
      </c>
      <c r="B1452" s="93">
        <v>0</v>
      </c>
      <c r="C1452" s="21" t="s">
        <v>825</v>
      </c>
      <c r="D1452" s="12">
        <v>160</v>
      </c>
      <c r="E1452" s="12">
        <v>0</v>
      </c>
      <c r="F1452" s="12">
        <v>0</v>
      </c>
      <c r="G1452" s="12">
        <v>0</v>
      </c>
      <c r="H1452" s="12">
        <v>0</v>
      </c>
      <c r="I1452" s="13">
        <v>90</v>
      </c>
      <c r="J1452" s="13">
        <v>0</v>
      </c>
      <c r="K1452" s="13">
        <v>0</v>
      </c>
      <c r="L1452" s="13">
        <v>0</v>
      </c>
      <c r="M1452" s="13">
        <v>0</v>
      </c>
      <c r="N1452" s="14">
        <f>D1452*$D$5</f>
        <v>184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331.2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1"/>
        <v>515.20000000000005</v>
      </c>
      <c r="Y1452" s="14">
        <f t="shared" si="482"/>
        <v>0</v>
      </c>
      <c r="Z1452" s="14">
        <f t="shared" si="483"/>
        <v>0</v>
      </c>
      <c r="AA1452" s="14">
        <f t="shared" si="484"/>
        <v>0</v>
      </c>
      <c r="AB1452" s="14">
        <f>R1452+W1452</f>
        <v>0</v>
      </c>
      <c r="AC1452" s="15">
        <f t="shared" ref="AC1452:AC1464" si="485">ROUND(X1452+Y1452+Z1452+AA1452+AB1452,1)</f>
        <v>515.20000000000005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3">
        <v>0</v>
      </c>
      <c r="C1453" s="21" t="s">
        <v>336</v>
      </c>
      <c r="D1453" s="12">
        <v>160</v>
      </c>
      <c r="E1453" s="12">
        <v>0</v>
      </c>
      <c r="F1453" s="12">
        <v>0</v>
      </c>
      <c r="G1453" s="12">
        <v>0</v>
      </c>
      <c r="H1453" s="12">
        <v>0</v>
      </c>
      <c r="I1453" s="13">
        <v>90</v>
      </c>
      <c r="J1453" s="13">
        <v>0</v>
      </c>
      <c r="K1453" s="13">
        <v>0</v>
      </c>
      <c r="L1453" s="13">
        <v>0</v>
      </c>
      <c r="M1453" s="13">
        <v>0</v>
      </c>
      <c r="N1453" s="14">
        <f>D1453*$D$6</f>
        <v>184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331.2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1"/>
        <v>515.20000000000005</v>
      </c>
      <c r="Y1453" s="14">
        <f t="shared" si="482"/>
        <v>0</v>
      </c>
      <c r="Z1453" s="14">
        <f t="shared" si="483"/>
        <v>0</v>
      </c>
      <c r="AA1453" s="14">
        <f t="shared" si="484"/>
        <v>0</v>
      </c>
      <c r="AB1453" s="14">
        <f t="shared" ref="AB1453:AB1464" si="486">R1453+W1453</f>
        <v>0</v>
      </c>
      <c r="AC1453" s="15">
        <f t="shared" si="485"/>
        <v>515.20000000000005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3">
        <v>0</v>
      </c>
      <c r="C1454" s="21" t="s">
        <v>337</v>
      </c>
      <c r="D1454" s="12">
        <v>160</v>
      </c>
      <c r="E1454" s="12">
        <v>0</v>
      </c>
      <c r="F1454" s="12">
        <v>0</v>
      </c>
      <c r="G1454" s="12">
        <v>0</v>
      </c>
      <c r="H1454" s="12">
        <v>0</v>
      </c>
      <c r="I1454" s="13">
        <v>90</v>
      </c>
      <c r="J1454" s="13">
        <v>0</v>
      </c>
      <c r="K1454" s="13">
        <v>0</v>
      </c>
      <c r="L1454" s="13">
        <v>0</v>
      </c>
      <c r="M1454" s="13">
        <v>0</v>
      </c>
      <c r="N1454" s="14">
        <f>D1454*$D$7</f>
        <v>184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331.2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1"/>
        <v>515.20000000000005</v>
      </c>
      <c r="Y1454" s="14">
        <f t="shared" si="482"/>
        <v>0</v>
      </c>
      <c r="Z1454" s="14">
        <f t="shared" si="483"/>
        <v>0</v>
      </c>
      <c r="AA1454" s="14">
        <f t="shared" si="484"/>
        <v>0</v>
      </c>
      <c r="AB1454" s="14">
        <f t="shared" si="486"/>
        <v>0</v>
      </c>
      <c r="AC1454" s="15">
        <f t="shared" si="485"/>
        <v>515.20000000000005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3"/>
      <c r="C1455" s="21" t="s">
        <v>338</v>
      </c>
      <c r="D1455" s="12">
        <v>160</v>
      </c>
      <c r="E1455" s="12">
        <v>0</v>
      </c>
      <c r="F1455" s="12">
        <v>0</v>
      </c>
      <c r="G1455" s="12">
        <v>0</v>
      </c>
      <c r="H1455" s="12">
        <v>0</v>
      </c>
      <c r="I1455" s="13">
        <v>90</v>
      </c>
      <c r="J1455" s="13">
        <v>0</v>
      </c>
      <c r="K1455" s="13">
        <v>0</v>
      </c>
      <c r="L1455" s="13">
        <v>0</v>
      </c>
      <c r="M1455" s="13">
        <v>0</v>
      </c>
      <c r="N1455" s="14">
        <f>D1455*$D$8</f>
        <v>184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331.2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1"/>
        <v>515.20000000000005</v>
      </c>
      <c r="Y1455" s="14">
        <f t="shared" si="482"/>
        <v>0</v>
      </c>
      <c r="Z1455" s="14">
        <f t="shared" si="483"/>
        <v>0</v>
      </c>
      <c r="AA1455" s="14">
        <f t="shared" si="484"/>
        <v>0</v>
      </c>
      <c r="AB1455" s="14">
        <f t="shared" si="486"/>
        <v>0</v>
      </c>
      <c r="AC1455" s="15">
        <f t="shared" si="485"/>
        <v>515.20000000000005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3"/>
      <c r="C1456" s="21" t="s">
        <v>1</v>
      </c>
      <c r="D1456" s="12">
        <v>80</v>
      </c>
      <c r="E1456" s="12">
        <v>160</v>
      </c>
      <c r="F1456" s="12">
        <v>0</v>
      </c>
      <c r="G1456" s="12">
        <v>0</v>
      </c>
      <c r="H1456" s="12">
        <v>0</v>
      </c>
      <c r="I1456" s="13">
        <v>90</v>
      </c>
      <c r="J1456" s="13">
        <v>0</v>
      </c>
      <c r="K1456" s="13">
        <v>110</v>
      </c>
      <c r="L1456" s="13">
        <v>0</v>
      </c>
      <c r="M1456" s="13">
        <v>0</v>
      </c>
      <c r="N1456" s="14">
        <f>D1456*$D$9</f>
        <v>84.800000000000011</v>
      </c>
      <c r="O1456" s="14">
        <f>E1456*$E$9</f>
        <v>169.60000000000002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76.320000000000007</v>
      </c>
      <c r="T1456" s="14">
        <f>(O1456/100)*(K1456*$K$9)</f>
        <v>261.18400000000003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1"/>
        <v>161.12</v>
      </c>
      <c r="Y1456" s="14">
        <f t="shared" si="482"/>
        <v>430.78400000000005</v>
      </c>
      <c r="Z1456" s="14">
        <f t="shared" si="483"/>
        <v>0</v>
      </c>
      <c r="AA1456" s="14">
        <f t="shared" si="484"/>
        <v>0</v>
      </c>
      <c r="AB1456" s="14">
        <f t="shared" si="486"/>
        <v>0</v>
      </c>
      <c r="AC1456" s="15">
        <f t="shared" si="485"/>
        <v>591.9</v>
      </c>
      <c r="AD1456" s="48">
        <f>(ROUND(AC1456-AC1450,1)/AC1450)</f>
        <v>0.14887422360248445</v>
      </c>
      <c r="AE1456" s="113"/>
      <c r="AF1456" s="60"/>
      <c r="AH1456" s="20"/>
    </row>
    <row r="1457" spans="1:34">
      <c r="A1457" s="99" t="s">
        <v>820</v>
      </c>
      <c r="B1457" s="93"/>
      <c r="C1457" s="21" t="s">
        <v>2</v>
      </c>
      <c r="D1457" s="12">
        <v>80</v>
      </c>
      <c r="E1457" s="12">
        <v>0</v>
      </c>
      <c r="F1457" s="12">
        <v>160</v>
      </c>
      <c r="G1457" s="12">
        <v>0</v>
      </c>
      <c r="H1457" s="12">
        <v>0</v>
      </c>
      <c r="I1457" s="13">
        <v>90</v>
      </c>
      <c r="J1457" s="13">
        <v>0</v>
      </c>
      <c r="K1457" s="13">
        <v>55</v>
      </c>
      <c r="L1457" s="13">
        <v>55</v>
      </c>
      <c r="M1457" s="13">
        <v>0</v>
      </c>
      <c r="N1457" s="14">
        <f>D1457*$D$10</f>
        <v>84.800000000000011</v>
      </c>
      <c r="O1457" s="14">
        <f>E1457*$E$10</f>
        <v>0</v>
      </c>
      <c r="P1457" s="14">
        <f>F1457*$F$10</f>
        <v>169.60000000000002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76.320000000000007</v>
      </c>
      <c r="T1457" s="14">
        <f>(O1457/100)*(K1457*$J$10)</f>
        <v>0</v>
      </c>
      <c r="U1457" s="14">
        <f>(P1457/100)*(K1457*$K$10)+(P1457/100)*(L1457*$L$10)</f>
        <v>261.18400000000003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1"/>
        <v>161.12</v>
      </c>
      <c r="Y1457" s="14">
        <f t="shared" si="482"/>
        <v>0</v>
      </c>
      <c r="Z1457" s="14">
        <f t="shared" si="483"/>
        <v>430.78400000000005</v>
      </c>
      <c r="AA1457" s="14">
        <f t="shared" si="484"/>
        <v>0</v>
      </c>
      <c r="AB1457" s="14">
        <f t="shared" si="486"/>
        <v>0</v>
      </c>
      <c r="AC1457" s="15">
        <f t="shared" si="485"/>
        <v>591.9</v>
      </c>
      <c r="AD1457" s="48">
        <f>(ROUND(AC1457-AC1450,1)/AC1450)</f>
        <v>0.14887422360248445</v>
      </c>
      <c r="AE1457" s="113"/>
      <c r="AF1457" s="60"/>
      <c r="AH1457" s="20"/>
    </row>
    <row r="1458" spans="1:34">
      <c r="A1458" s="99" t="s">
        <v>821</v>
      </c>
      <c r="B1458" s="93"/>
      <c r="C1458" s="21" t="s">
        <v>3</v>
      </c>
      <c r="D1458" s="12">
        <v>80</v>
      </c>
      <c r="E1458" s="12">
        <v>0</v>
      </c>
      <c r="F1458" s="12">
        <v>0</v>
      </c>
      <c r="G1458" s="12">
        <v>160</v>
      </c>
      <c r="H1458" s="12">
        <v>0</v>
      </c>
      <c r="I1458" s="13">
        <v>90</v>
      </c>
      <c r="J1458" s="13">
        <v>0</v>
      </c>
      <c r="K1458" s="13">
        <v>0</v>
      </c>
      <c r="L1458" s="13">
        <v>110</v>
      </c>
      <c r="M1458" s="13">
        <v>0</v>
      </c>
      <c r="N1458" s="14">
        <f>D1458*$D$11</f>
        <v>84.800000000000011</v>
      </c>
      <c r="O1458" s="14">
        <f>E1458*$E$11</f>
        <v>0</v>
      </c>
      <c r="P1458" s="14">
        <f>F1458*$F$11</f>
        <v>0</v>
      </c>
      <c r="Q1458" s="14">
        <f>G1458*$G$11</f>
        <v>169.60000000000002</v>
      </c>
      <c r="R1458" s="14">
        <f>H1458*$H$11</f>
        <v>0</v>
      </c>
      <c r="S1458" s="14">
        <f>(N1458/100)*(I1458*$I$11)+(N1458/100)*(J1458*$J$11)</f>
        <v>76.320000000000007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261.18400000000003</v>
      </c>
      <c r="W1458" s="14">
        <f>(R1458/100)*(K1458*$K$11)+(R1458/100)*(L1458*$L$11)</f>
        <v>0</v>
      </c>
      <c r="X1458" s="14">
        <f t="shared" si="481"/>
        <v>161.12</v>
      </c>
      <c r="Y1458" s="14">
        <f t="shared" si="482"/>
        <v>0</v>
      </c>
      <c r="Z1458" s="14">
        <f t="shared" si="483"/>
        <v>0</v>
      </c>
      <c r="AA1458" s="14">
        <f t="shared" si="484"/>
        <v>430.78400000000005</v>
      </c>
      <c r="AB1458" s="14">
        <f t="shared" si="486"/>
        <v>0</v>
      </c>
      <c r="AC1458" s="15">
        <f t="shared" si="485"/>
        <v>591.9</v>
      </c>
      <c r="AD1458" s="48">
        <f>(ROUND(AC1458-AC1450,1)/AC1450)</f>
        <v>0.14887422360248445</v>
      </c>
      <c r="AE1458" s="113"/>
      <c r="AF1458" s="60"/>
      <c r="AH1458" s="20"/>
    </row>
    <row r="1459" spans="1:34">
      <c r="A1459" s="99" t="s">
        <v>822</v>
      </c>
      <c r="B1459" s="93"/>
      <c r="C1459" s="21" t="s">
        <v>4</v>
      </c>
      <c r="D1459" s="12">
        <v>80</v>
      </c>
      <c r="E1459" s="12">
        <v>0</v>
      </c>
      <c r="F1459" s="12">
        <v>0</v>
      </c>
      <c r="G1459" s="12">
        <v>0</v>
      </c>
      <c r="H1459" s="12">
        <v>160</v>
      </c>
      <c r="I1459" s="13">
        <v>90</v>
      </c>
      <c r="J1459" s="13">
        <v>0</v>
      </c>
      <c r="K1459" s="13">
        <v>55</v>
      </c>
      <c r="L1459" s="13">
        <v>55</v>
      </c>
      <c r="M1459" s="13">
        <v>0</v>
      </c>
      <c r="N1459" s="14">
        <f>D1459*$D$12</f>
        <v>84.800000000000011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169.60000000000002</v>
      </c>
      <c r="S1459" s="14">
        <f>(N1459/100)*(I1459*$I$12)+(N1459/100)*(J1459*$J$12)</f>
        <v>76.320000000000007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261.18400000000003</v>
      </c>
      <c r="X1459" s="14">
        <f t="shared" si="481"/>
        <v>161.12</v>
      </c>
      <c r="Y1459" s="14">
        <f t="shared" si="482"/>
        <v>0</v>
      </c>
      <c r="Z1459" s="14">
        <f t="shared" si="483"/>
        <v>0</v>
      </c>
      <c r="AA1459" s="14">
        <f t="shared" si="484"/>
        <v>0</v>
      </c>
      <c r="AB1459" s="14">
        <f t="shared" si="486"/>
        <v>430.78400000000005</v>
      </c>
      <c r="AC1459" s="15">
        <f t="shared" si="485"/>
        <v>591.9</v>
      </c>
      <c r="AD1459" s="48">
        <f>(ROUND(AC1459-AC1450,1)/AC1450)</f>
        <v>0.14887422360248445</v>
      </c>
      <c r="AE1459" s="113"/>
      <c r="AF1459" s="60"/>
      <c r="AH1459" s="20"/>
    </row>
    <row r="1460" spans="1:34">
      <c r="A1460" s="99" t="s">
        <v>823</v>
      </c>
      <c r="B1460" s="93"/>
      <c r="C1460" s="21" t="s">
        <v>326</v>
      </c>
      <c r="D1460" s="12">
        <v>160</v>
      </c>
      <c r="E1460" s="12">
        <v>0</v>
      </c>
      <c r="F1460" s="12">
        <v>0</v>
      </c>
      <c r="G1460" s="12">
        <v>0</v>
      </c>
      <c r="H1460" s="12">
        <v>0</v>
      </c>
      <c r="I1460" s="13">
        <v>90</v>
      </c>
      <c r="J1460" s="13">
        <v>0</v>
      </c>
      <c r="K1460" s="13">
        <v>0</v>
      </c>
      <c r="L1460" s="13">
        <v>0</v>
      </c>
      <c r="M1460" s="13">
        <v>80</v>
      </c>
      <c r="N1460" s="14">
        <f>D1460*$D$13</f>
        <v>169.60000000000002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424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593.6</v>
      </c>
      <c r="Y1460" s="14">
        <f t="shared" si="482"/>
        <v>0</v>
      </c>
      <c r="Z1460" s="14">
        <f t="shared" si="483"/>
        <v>0</v>
      </c>
      <c r="AA1460" s="14">
        <f t="shared" si="484"/>
        <v>0</v>
      </c>
      <c r="AB1460" s="14">
        <f t="shared" si="486"/>
        <v>0</v>
      </c>
      <c r="AC1460" s="15">
        <f t="shared" si="485"/>
        <v>593.6</v>
      </c>
      <c r="AD1460" s="48">
        <f>(ROUND(AC1460-AC1450,1)/AC1450)</f>
        <v>0.15217391304347827</v>
      </c>
      <c r="AE1460" s="113"/>
      <c r="AF1460" s="60"/>
      <c r="AH1460" s="20"/>
    </row>
    <row r="1461" spans="1:34">
      <c r="A1461" s="99" t="s">
        <v>824</v>
      </c>
      <c r="B1461" s="93"/>
      <c r="C1461" s="21" t="s">
        <v>327</v>
      </c>
      <c r="D1461" s="12">
        <v>160</v>
      </c>
      <c r="E1461" s="12">
        <v>0</v>
      </c>
      <c r="F1461" s="12">
        <v>0</v>
      </c>
      <c r="G1461" s="12">
        <v>0</v>
      </c>
      <c r="H1461" s="12">
        <v>0</v>
      </c>
      <c r="I1461" s="13">
        <v>90</v>
      </c>
      <c r="J1461" s="13">
        <v>0</v>
      </c>
      <c r="K1461" s="13">
        <v>80</v>
      </c>
      <c r="L1461" s="13">
        <v>0</v>
      </c>
      <c r="M1461" s="13">
        <v>0</v>
      </c>
      <c r="N1461" s="14">
        <f>D1461*$D$14</f>
        <v>169.60000000000002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424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1"/>
        <v>593.6</v>
      </c>
      <c r="Y1461" s="14">
        <f t="shared" si="482"/>
        <v>0</v>
      </c>
      <c r="Z1461" s="14">
        <f t="shared" si="483"/>
        <v>0</v>
      </c>
      <c r="AA1461" s="14">
        <f t="shared" si="484"/>
        <v>0</v>
      </c>
      <c r="AB1461" s="14">
        <f t="shared" si="486"/>
        <v>0</v>
      </c>
      <c r="AC1461" s="15">
        <f t="shared" si="485"/>
        <v>593.6</v>
      </c>
      <c r="AD1461" s="48">
        <f>(ROUND(AC1461-AC1450,1)/AC1450)</f>
        <v>0.15217391304347827</v>
      </c>
      <c r="AE1461" s="113"/>
      <c r="AF1461" s="60"/>
      <c r="AH1461" s="20"/>
    </row>
    <row r="1462" spans="1:34">
      <c r="A1462" s="99"/>
      <c r="B1462" s="93"/>
      <c r="C1462" s="21" t="s">
        <v>328</v>
      </c>
      <c r="D1462" s="12">
        <v>160</v>
      </c>
      <c r="E1462" s="12">
        <v>0</v>
      </c>
      <c r="F1462" s="12">
        <v>0</v>
      </c>
      <c r="G1462" s="12">
        <v>0</v>
      </c>
      <c r="H1462" s="12">
        <v>0</v>
      </c>
      <c r="I1462" s="13">
        <v>90</v>
      </c>
      <c r="J1462" s="13">
        <v>0</v>
      </c>
      <c r="K1462" s="13">
        <v>0</v>
      </c>
      <c r="L1462" s="13">
        <v>80</v>
      </c>
      <c r="M1462" s="13">
        <v>0</v>
      </c>
      <c r="N1462" s="14">
        <f>D1462*$D$15</f>
        <v>169.60000000000002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424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1"/>
        <v>593.6</v>
      </c>
      <c r="Y1462" s="14">
        <f t="shared" si="482"/>
        <v>0</v>
      </c>
      <c r="Z1462" s="14">
        <f t="shared" si="483"/>
        <v>0</v>
      </c>
      <c r="AA1462" s="14">
        <f t="shared" si="484"/>
        <v>0</v>
      </c>
      <c r="AB1462" s="14">
        <f t="shared" si="486"/>
        <v>0</v>
      </c>
      <c r="AC1462" s="15">
        <f t="shared" si="485"/>
        <v>593.6</v>
      </c>
      <c r="AD1462" s="48">
        <f>(ROUND(AC1462-AC1450,1)/AC1450)</f>
        <v>0.15217391304347827</v>
      </c>
      <c r="AE1462" s="113"/>
      <c r="AF1462" s="60"/>
      <c r="AH1462" s="20"/>
    </row>
    <row r="1463" spans="1:34">
      <c r="A1463" s="99"/>
      <c r="B1463" s="93"/>
      <c r="C1463" s="21" t="s">
        <v>324</v>
      </c>
      <c r="D1463" s="12">
        <v>160</v>
      </c>
      <c r="E1463" s="12">
        <v>0</v>
      </c>
      <c r="F1463" s="12">
        <v>0</v>
      </c>
      <c r="G1463" s="12">
        <v>0</v>
      </c>
      <c r="H1463" s="12">
        <v>0</v>
      </c>
      <c r="I1463" s="13">
        <v>90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364.64000000000004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1"/>
        <v>534.24</v>
      </c>
      <c r="Y1463" s="14">
        <f t="shared" si="482"/>
        <v>0</v>
      </c>
      <c r="Z1463" s="14">
        <f t="shared" si="483"/>
        <v>0</v>
      </c>
      <c r="AA1463" s="14">
        <f t="shared" si="484"/>
        <v>0</v>
      </c>
      <c r="AB1463" s="14">
        <f t="shared" si="486"/>
        <v>0</v>
      </c>
      <c r="AC1463" s="15">
        <f t="shared" si="485"/>
        <v>534.20000000000005</v>
      </c>
      <c r="AD1463" s="48">
        <f>(ROUND(AC1463-AC1450,1)/AC1450)</f>
        <v>3.6878881987577633E-2</v>
      </c>
      <c r="AE1463" s="113"/>
      <c r="AF1463" s="60"/>
      <c r="AH1463" s="20"/>
    </row>
    <row r="1464" spans="1:34">
      <c r="A1464" s="99"/>
      <c r="B1464" s="93"/>
      <c r="C1464" s="21" t="s">
        <v>325</v>
      </c>
      <c r="D1464" s="12">
        <v>160</v>
      </c>
      <c r="E1464" s="12">
        <v>0</v>
      </c>
      <c r="F1464" s="12">
        <v>0</v>
      </c>
      <c r="G1464" s="12">
        <v>0</v>
      </c>
      <c r="H1464" s="12">
        <v>0</v>
      </c>
      <c r="I1464" s="13">
        <v>100</v>
      </c>
      <c r="J1464" s="13">
        <v>0</v>
      </c>
      <c r="K1464" s="13">
        <v>0</v>
      </c>
      <c r="L1464" s="13">
        <v>0</v>
      </c>
      <c r="M1464" s="13">
        <v>0</v>
      </c>
      <c r="N1464" s="14">
        <f>D1464*$D$17</f>
        <v>169.60000000000002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424.00000000000006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1"/>
        <v>593.60000000000014</v>
      </c>
      <c r="Y1464" s="14">
        <f t="shared" si="482"/>
        <v>0</v>
      </c>
      <c r="Z1464" s="14">
        <f t="shared" si="483"/>
        <v>0</v>
      </c>
      <c r="AA1464" s="14">
        <f t="shared" si="484"/>
        <v>0</v>
      </c>
      <c r="AB1464" s="14">
        <f t="shared" si="486"/>
        <v>0</v>
      </c>
      <c r="AC1464" s="15">
        <f t="shared" si="485"/>
        <v>593.6</v>
      </c>
      <c r="AD1464" s="48">
        <f>(ROUND(AC1464-AC1450,1)/AC1450)</f>
        <v>0.15217391304347827</v>
      </c>
      <c r="AE1464" s="113" t="s">
        <v>790</v>
      </c>
      <c r="AF1464" s="60"/>
      <c r="AH1464" s="20"/>
    </row>
    <row r="1465" spans="1:34">
      <c r="A1465" s="106" t="s">
        <v>0</v>
      </c>
      <c r="B1465" s="90" t="s">
        <v>548</v>
      </c>
      <c r="C1465" s="50" t="s">
        <v>241</v>
      </c>
      <c r="D1465" s="11">
        <v>154</v>
      </c>
      <c r="E1465" s="11">
        <v>0</v>
      </c>
      <c r="F1465" s="11">
        <v>75</v>
      </c>
      <c r="G1465" s="11">
        <v>0</v>
      </c>
      <c r="H1465" s="11">
        <v>0</v>
      </c>
      <c r="I1465" s="51">
        <v>50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177.1</v>
      </c>
      <c r="O1465" s="52">
        <f>E1465*$E$3</f>
        <v>0</v>
      </c>
      <c r="P1465" s="52">
        <f>F1465*$F$3</f>
        <v>86.25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247.94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7">N1465+S1465</f>
        <v>425.03999999999996</v>
      </c>
      <c r="Y1465" s="52">
        <f t="shared" ref="Y1465:Y1479" si="488">O1465+T1465</f>
        <v>0</v>
      </c>
      <c r="Z1465" s="52">
        <f t="shared" ref="Z1465:Z1479" si="489">P1465+U1465</f>
        <v>86.25</v>
      </c>
      <c r="AA1465" s="52">
        <f t="shared" ref="AA1465:AA1479" si="490">Q1465+V1465</f>
        <v>0</v>
      </c>
      <c r="AB1465" s="52">
        <f>R1465+W1465</f>
        <v>0</v>
      </c>
      <c r="AC1465" s="53">
        <f>ROUND(X1465+Y1465+Z1465+AA1465+AB1465,1)</f>
        <v>511.3</v>
      </c>
      <c r="AD1465" s="58"/>
      <c r="AE1465" s="113"/>
      <c r="AF1465" s="60"/>
      <c r="AH1465" s="20"/>
    </row>
    <row r="1466" spans="1:34">
      <c r="A1466" s="99" t="s">
        <v>791</v>
      </c>
      <c r="B1466" s="91">
        <v>30</v>
      </c>
      <c r="C1466" s="21" t="s">
        <v>323</v>
      </c>
      <c r="D1466" s="12">
        <v>154</v>
      </c>
      <c r="E1466" s="12">
        <v>0</v>
      </c>
      <c r="F1466" s="12">
        <v>75</v>
      </c>
      <c r="G1466" s="12">
        <v>0</v>
      </c>
      <c r="H1466" s="12">
        <v>0</v>
      </c>
      <c r="I1466" s="13">
        <v>60</v>
      </c>
      <c r="J1466" s="13">
        <v>30</v>
      </c>
      <c r="K1466" s="13">
        <v>0</v>
      </c>
      <c r="L1466" s="13">
        <v>0</v>
      </c>
      <c r="M1466" s="13">
        <v>0</v>
      </c>
      <c r="N1466" s="14">
        <f>D1466*$D$4</f>
        <v>163.24</v>
      </c>
      <c r="O1466" s="14">
        <f>E1466*$E$4</f>
        <v>0</v>
      </c>
      <c r="P1466" s="14">
        <f>F1466*$F$4</f>
        <v>79.5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293.83199999999999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7"/>
        <v>457.072</v>
      </c>
      <c r="Y1466" s="14">
        <f t="shared" si="488"/>
        <v>0</v>
      </c>
      <c r="Z1466" s="14">
        <f t="shared" si="489"/>
        <v>79.5</v>
      </c>
      <c r="AA1466" s="14">
        <f t="shared" si="490"/>
        <v>0</v>
      </c>
      <c r="AB1466" s="14">
        <f>R1466+W1466</f>
        <v>0</v>
      </c>
      <c r="AC1466" s="15">
        <f>ROUND(X1466+Y1466+Z1466+AA1466+AB1466,1)</f>
        <v>536.6</v>
      </c>
      <c r="AD1466" s="48">
        <f>(ROUND(AC1466-AC1465,1)/AC1465)</f>
        <v>4.9481713279874828E-2</v>
      </c>
      <c r="AE1466" s="113"/>
      <c r="AF1466" s="60"/>
      <c r="AH1466" s="20"/>
    </row>
    <row r="1467" spans="1:34">
      <c r="A1467" s="99" t="s">
        <v>792</v>
      </c>
      <c r="B1467" s="91">
        <v>16</v>
      </c>
      <c r="C1467" s="21" t="s">
        <v>825</v>
      </c>
      <c r="D1467" s="12">
        <v>154</v>
      </c>
      <c r="E1467" s="12">
        <v>0</v>
      </c>
      <c r="F1467" s="12">
        <v>75</v>
      </c>
      <c r="G1467" s="12">
        <v>0</v>
      </c>
      <c r="H1467" s="12">
        <v>0</v>
      </c>
      <c r="I1467" s="13">
        <v>50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177.1</v>
      </c>
      <c r="O1467" s="14">
        <f>E1467*$E$5</f>
        <v>0</v>
      </c>
      <c r="P1467" s="14">
        <f>F1467*$F$5</f>
        <v>86.25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247.94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7"/>
        <v>425.03999999999996</v>
      </c>
      <c r="Y1467" s="14">
        <f t="shared" si="488"/>
        <v>0</v>
      </c>
      <c r="Z1467" s="14">
        <f t="shared" si="489"/>
        <v>86.25</v>
      </c>
      <c r="AA1467" s="14">
        <f t="shared" si="490"/>
        <v>0</v>
      </c>
      <c r="AB1467" s="14">
        <f>R1467+W1467</f>
        <v>0</v>
      </c>
      <c r="AC1467" s="15">
        <f t="shared" ref="AC1467:AC1479" si="491">ROUND(X1467+Y1467+Z1467+AA1467+AB1467,1)</f>
        <v>511.3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1">
        <v>20</v>
      </c>
      <c r="C1468" s="21" t="s">
        <v>336</v>
      </c>
      <c r="D1468" s="12">
        <v>154</v>
      </c>
      <c r="E1468" s="12">
        <v>0</v>
      </c>
      <c r="F1468" s="12">
        <v>75</v>
      </c>
      <c r="G1468" s="12">
        <v>0</v>
      </c>
      <c r="H1468" s="12">
        <v>0</v>
      </c>
      <c r="I1468" s="13">
        <v>50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177.1</v>
      </c>
      <c r="O1468" s="14">
        <f>E1468*$E$6</f>
        <v>0</v>
      </c>
      <c r="P1468" s="14">
        <f>F1468*$F$6</f>
        <v>86.25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247.94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7"/>
        <v>425.03999999999996</v>
      </c>
      <c r="Y1468" s="14">
        <f t="shared" si="488"/>
        <v>0</v>
      </c>
      <c r="Z1468" s="14">
        <f t="shared" si="489"/>
        <v>86.25</v>
      </c>
      <c r="AA1468" s="14">
        <f t="shared" si="490"/>
        <v>0</v>
      </c>
      <c r="AB1468" s="14">
        <f t="shared" ref="AB1468:AB1479" si="492">R1468+W1468</f>
        <v>0</v>
      </c>
      <c r="AC1468" s="15">
        <f t="shared" si="491"/>
        <v>511.3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1">
        <v>20</v>
      </c>
      <c r="C1469" s="21" t="s">
        <v>337</v>
      </c>
      <c r="D1469" s="12">
        <v>154</v>
      </c>
      <c r="E1469" s="12">
        <v>0</v>
      </c>
      <c r="F1469" s="12">
        <v>75</v>
      </c>
      <c r="G1469" s="12">
        <v>0</v>
      </c>
      <c r="H1469" s="12">
        <v>0</v>
      </c>
      <c r="I1469" s="13">
        <v>50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177.1</v>
      </c>
      <c r="O1469" s="14">
        <f>E1469*$E$7</f>
        <v>0</v>
      </c>
      <c r="P1469" s="14">
        <f>F1469*$F$7</f>
        <v>86.25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247.94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7"/>
        <v>425.03999999999996</v>
      </c>
      <c r="Y1469" s="14">
        <f t="shared" si="488"/>
        <v>0</v>
      </c>
      <c r="Z1469" s="14">
        <f t="shared" si="489"/>
        <v>86.25</v>
      </c>
      <c r="AA1469" s="14">
        <f t="shared" si="490"/>
        <v>0</v>
      </c>
      <c r="AB1469" s="14">
        <f t="shared" si="492"/>
        <v>0</v>
      </c>
      <c r="AC1469" s="15">
        <f t="shared" si="491"/>
        <v>511.3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1"/>
      <c r="C1470" s="21" t="s">
        <v>338</v>
      </c>
      <c r="D1470" s="12">
        <v>154</v>
      </c>
      <c r="E1470" s="12">
        <v>0</v>
      </c>
      <c r="F1470" s="12">
        <v>75</v>
      </c>
      <c r="G1470" s="12">
        <v>0</v>
      </c>
      <c r="H1470" s="12">
        <v>0</v>
      </c>
      <c r="I1470" s="13">
        <v>50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177.1</v>
      </c>
      <c r="O1470" s="14">
        <f>E1470*$E$8</f>
        <v>0</v>
      </c>
      <c r="P1470" s="14">
        <f>F1470*$F$8</f>
        <v>86.25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247.94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7"/>
        <v>425.03999999999996</v>
      </c>
      <c r="Y1470" s="14">
        <f t="shared" si="488"/>
        <v>0</v>
      </c>
      <c r="Z1470" s="14">
        <f t="shared" si="489"/>
        <v>86.25</v>
      </c>
      <c r="AA1470" s="14">
        <f t="shared" si="490"/>
        <v>0</v>
      </c>
      <c r="AB1470" s="14">
        <f t="shared" si="492"/>
        <v>0</v>
      </c>
      <c r="AC1470" s="15">
        <f t="shared" si="491"/>
        <v>511.3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1"/>
      <c r="C1471" s="21" t="s">
        <v>1</v>
      </c>
      <c r="D1471" s="12">
        <v>77</v>
      </c>
      <c r="E1471" s="12">
        <v>154</v>
      </c>
      <c r="F1471" s="12">
        <v>0</v>
      </c>
      <c r="G1471" s="12">
        <v>0</v>
      </c>
      <c r="H1471" s="12">
        <v>0</v>
      </c>
      <c r="I1471" s="13">
        <v>50</v>
      </c>
      <c r="J1471" s="13">
        <v>20</v>
      </c>
      <c r="K1471" s="13">
        <v>120</v>
      </c>
      <c r="L1471" s="13">
        <v>0</v>
      </c>
      <c r="M1471" s="13">
        <v>0</v>
      </c>
      <c r="N1471" s="14">
        <f>D1471*$D$9</f>
        <v>81.62</v>
      </c>
      <c r="O1471" s="14">
        <f>E1471*$E$9</f>
        <v>163.24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57.134</v>
      </c>
      <c r="T1471" s="14">
        <f>(O1471/100)*(K1471*$K$9)</f>
        <v>274.2432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7"/>
        <v>138.75400000000002</v>
      </c>
      <c r="Y1471" s="14">
        <f t="shared" si="488"/>
        <v>437.48320000000001</v>
      </c>
      <c r="Z1471" s="14">
        <f t="shared" si="489"/>
        <v>0</v>
      </c>
      <c r="AA1471" s="14">
        <f t="shared" si="490"/>
        <v>0</v>
      </c>
      <c r="AB1471" s="14">
        <f t="shared" si="492"/>
        <v>0</v>
      </c>
      <c r="AC1471" s="15">
        <f t="shared" si="491"/>
        <v>576.20000000000005</v>
      </c>
      <c r="AD1471" s="48">
        <f>(ROUND(AC1471-AC1465,1)/AC1465)</f>
        <v>0.12693135145707021</v>
      </c>
      <c r="AE1471" s="113"/>
      <c r="AF1471" s="60"/>
      <c r="AH1471" s="20"/>
    </row>
    <row r="1472" spans="1:34">
      <c r="A1472" s="99" t="s">
        <v>820</v>
      </c>
      <c r="B1472" s="91"/>
      <c r="C1472" s="21" t="s">
        <v>2</v>
      </c>
      <c r="D1472" s="12">
        <v>77</v>
      </c>
      <c r="E1472" s="12">
        <v>0</v>
      </c>
      <c r="F1472" s="12">
        <v>154</v>
      </c>
      <c r="G1472" s="12">
        <v>0</v>
      </c>
      <c r="H1472" s="12">
        <v>0</v>
      </c>
      <c r="I1472" s="13">
        <v>50</v>
      </c>
      <c r="J1472" s="13">
        <v>20</v>
      </c>
      <c r="K1472" s="13">
        <v>70</v>
      </c>
      <c r="L1472" s="13">
        <v>70</v>
      </c>
      <c r="M1472" s="13">
        <v>0</v>
      </c>
      <c r="N1472" s="14">
        <f>D1472*$D$10</f>
        <v>81.62</v>
      </c>
      <c r="O1472" s="14">
        <f>E1472*$E$10</f>
        <v>0</v>
      </c>
      <c r="P1472" s="14">
        <f>F1472*$F$10</f>
        <v>163.24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57.134</v>
      </c>
      <c r="T1472" s="14">
        <f>(O1472/100)*(K1472*$J$10)</f>
        <v>0</v>
      </c>
      <c r="U1472" s="14">
        <f>(P1472/100)*(K1472*$K$10)+(P1472/100)*(L1472*$L$10)</f>
        <v>319.9504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7"/>
        <v>138.75400000000002</v>
      </c>
      <c r="Y1472" s="14">
        <f t="shared" si="488"/>
        <v>0</v>
      </c>
      <c r="Z1472" s="14">
        <f t="shared" si="489"/>
        <v>483.19040000000001</v>
      </c>
      <c r="AA1472" s="14">
        <f t="shared" si="490"/>
        <v>0</v>
      </c>
      <c r="AB1472" s="14">
        <f t="shared" si="492"/>
        <v>0</v>
      </c>
      <c r="AC1472" s="15">
        <f t="shared" si="491"/>
        <v>621.9</v>
      </c>
      <c r="AD1472" s="48">
        <f>(ROUND(AC1472-AC1465,1)/AC1465)</f>
        <v>0.21631136319186386</v>
      </c>
      <c r="AE1472" s="113"/>
      <c r="AF1472" s="60"/>
      <c r="AH1472" s="20"/>
    </row>
    <row r="1473" spans="1:34">
      <c r="A1473" s="99" t="s">
        <v>821</v>
      </c>
      <c r="B1473" s="91"/>
      <c r="C1473" s="21" t="s">
        <v>3</v>
      </c>
      <c r="D1473" s="12">
        <v>77</v>
      </c>
      <c r="E1473" s="12">
        <v>0</v>
      </c>
      <c r="F1473" s="12">
        <v>0</v>
      </c>
      <c r="G1473" s="12">
        <v>154</v>
      </c>
      <c r="H1473" s="12">
        <v>0</v>
      </c>
      <c r="I1473" s="13">
        <v>50</v>
      </c>
      <c r="J1473" s="13">
        <v>20</v>
      </c>
      <c r="K1473" s="13">
        <v>0</v>
      </c>
      <c r="L1473" s="13">
        <v>120</v>
      </c>
      <c r="M1473" s="13">
        <v>0</v>
      </c>
      <c r="N1473" s="14">
        <f>D1473*$D$11</f>
        <v>81.62</v>
      </c>
      <c r="O1473" s="14">
        <f>E1473*$E$11</f>
        <v>0</v>
      </c>
      <c r="P1473" s="14">
        <f>F1473*$F$11</f>
        <v>0</v>
      </c>
      <c r="Q1473" s="14">
        <f>G1473*$G$11</f>
        <v>163.24</v>
      </c>
      <c r="R1473" s="14">
        <f>H1473*$H$11</f>
        <v>0</v>
      </c>
      <c r="S1473" s="14">
        <f>(N1473/100)*(I1473*$I$11)+(N1473/100)*(J1473*$J$11)</f>
        <v>57.134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274.2432</v>
      </c>
      <c r="W1473" s="14">
        <f>(R1473/100)*(K1473*$K$11)+(R1473/100)*(L1473*$L$11)</f>
        <v>0</v>
      </c>
      <c r="X1473" s="14">
        <f t="shared" si="487"/>
        <v>138.75400000000002</v>
      </c>
      <c r="Y1473" s="14">
        <f t="shared" si="488"/>
        <v>0</v>
      </c>
      <c r="Z1473" s="14">
        <f t="shared" si="489"/>
        <v>0</v>
      </c>
      <c r="AA1473" s="14">
        <f t="shared" si="490"/>
        <v>437.48320000000001</v>
      </c>
      <c r="AB1473" s="14">
        <f t="shared" si="492"/>
        <v>0</v>
      </c>
      <c r="AC1473" s="15">
        <f t="shared" si="491"/>
        <v>576.20000000000005</v>
      </c>
      <c r="AD1473" s="48">
        <f>(ROUND(AC1473-AC1465,1)/AC1465)</f>
        <v>0.12693135145707021</v>
      </c>
      <c r="AE1473" s="113"/>
      <c r="AF1473" s="60"/>
      <c r="AH1473" s="20"/>
    </row>
    <row r="1474" spans="1:34">
      <c r="A1474" s="99" t="s">
        <v>822</v>
      </c>
      <c r="B1474" s="91"/>
      <c r="C1474" s="21" t="s">
        <v>4</v>
      </c>
      <c r="D1474" s="12">
        <v>77</v>
      </c>
      <c r="E1474" s="12">
        <v>0</v>
      </c>
      <c r="F1474" s="12">
        <v>0</v>
      </c>
      <c r="G1474" s="12">
        <v>0</v>
      </c>
      <c r="H1474" s="12">
        <v>154</v>
      </c>
      <c r="I1474" s="13">
        <v>50</v>
      </c>
      <c r="J1474" s="13">
        <v>20</v>
      </c>
      <c r="K1474" s="13">
        <v>60</v>
      </c>
      <c r="L1474" s="13">
        <v>60</v>
      </c>
      <c r="M1474" s="13">
        <v>0</v>
      </c>
      <c r="N1474" s="14">
        <f>D1474*$D$12</f>
        <v>81.62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163.24</v>
      </c>
      <c r="S1474" s="14">
        <f>(N1474/100)*(I1474*$I$12)+(N1474/100)*(J1474*$J$12)</f>
        <v>57.134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274.2432</v>
      </c>
      <c r="X1474" s="14">
        <f t="shared" si="487"/>
        <v>138.75400000000002</v>
      </c>
      <c r="Y1474" s="14">
        <f t="shared" si="488"/>
        <v>0</v>
      </c>
      <c r="Z1474" s="14">
        <f t="shared" si="489"/>
        <v>0</v>
      </c>
      <c r="AA1474" s="14">
        <f t="shared" si="490"/>
        <v>0</v>
      </c>
      <c r="AB1474" s="14">
        <f t="shared" si="492"/>
        <v>437.48320000000001</v>
      </c>
      <c r="AC1474" s="15">
        <f t="shared" si="491"/>
        <v>576.20000000000005</v>
      </c>
      <c r="AD1474" s="48">
        <f>(ROUND(AC1474-AC1465,1)/AC1465)</f>
        <v>0.12693135145707021</v>
      </c>
      <c r="AE1474" s="113"/>
      <c r="AF1474" s="60"/>
      <c r="AH1474" s="20"/>
    </row>
    <row r="1475" spans="1:34">
      <c r="A1475" s="99" t="s">
        <v>823</v>
      </c>
      <c r="B1475" s="91"/>
      <c r="C1475" s="21" t="s">
        <v>326</v>
      </c>
      <c r="D1475" s="12">
        <v>154</v>
      </c>
      <c r="E1475" s="12">
        <v>0</v>
      </c>
      <c r="F1475" s="12">
        <v>75</v>
      </c>
      <c r="G1475" s="12">
        <v>0</v>
      </c>
      <c r="H1475" s="12">
        <v>0</v>
      </c>
      <c r="I1475" s="13">
        <v>50</v>
      </c>
      <c r="J1475" s="13">
        <v>20</v>
      </c>
      <c r="K1475" s="13">
        <v>0</v>
      </c>
      <c r="L1475" s="13">
        <v>0</v>
      </c>
      <c r="M1475" s="13">
        <v>40</v>
      </c>
      <c r="N1475" s="14">
        <f>D1475*$D$13</f>
        <v>163.24</v>
      </c>
      <c r="O1475" s="14">
        <f>E1475*$E$13</f>
        <v>0</v>
      </c>
      <c r="P1475" s="14">
        <f>F1475*$F$13</f>
        <v>79.5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244.86</v>
      </c>
      <c r="T1475" s="14">
        <f>(O1475/100)*(K1475*$K$13)+(O1475/100)*(M1475*$M$13)</f>
        <v>0</v>
      </c>
      <c r="U1475" s="14">
        <f>(P1475/100)*(K1475*$K$13)+(P1475/100)*(L1475*$L$13)+(P1475/100)*(M1475*$M$13)</f>
        <v>63.6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408.1</v>
      </c>
      <c r="Y1475" s="14">
        <f t="shared" si="488"/>
        <v>0</v>
      </c>
      <c r="Z1475" s="14">
        <f t="shared" si="489"/>
        <v>143.1</v>
      </c>
      <c r="AA1475" s="14">
        <f t="shared" si="490"/>
        <v>0</v>
      </c>
      <c r="AB1475" s="14">
        <f t="shared" si="492"/>
        <v>0</v>
      </c>
      <c r="AC1475" s="15">
        <f t="shared" si="491"/>
        <v>551.20000000000005</v>
      </c>
      <c r="AD1475" s="48">
        <f>(ROUND(AC1475-AC1465,1)/AC1465)</f>
        <v>7.8036377860355957E-2</v>
      </c>
      <c r="AE1475" s="113"/>
      <c r="AF1475" s="60"/>
      <c r="AH1475" s="20"/>
    </row>
    <row r="1476" spans="1:34">
      <c r="A1476" s="99" t="s">
        <v>824</v>
      </c>
      <c r="B1476" s="91"/>
      <c r="C1476" s="21" t="s">
        <v>327</v>
      </c>
      <c r="D1476" s="12">
        <v>154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20</v>
      </c>
      <c r="K1476" s="13">
        <v>80</v>
      </c>
      <c r="L1476" s="13">
        <v>0</v>
      </c>
      <c r="M1476" s="13">
        <v>0</v>
      </c>
      <c r="N1476" s="14">
        <f>D1476*$D$14</f>
        <v>163.24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375.452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7"/>
        <v>538.69200000000001</v>
      </c>
      <c r="Y1476" s="14">
        <f t="shared" si="488"/>
        <v>0</v>
      </c>
      <c r="Z1476" s="14">
        <f t="shared" si="489"/>
        <v>0</v>
      </c>
      <c r="AA1476" s="14">
        <f t="shared" si="490"/>
        <v>0</v>
      </c>
      <c r="AB1476" s="14">
        <f t="shared" si="492"/>
        <v>0</v>
      </c>
      <c r="AC1476" s="15">
        <f t="shared" si="491"/>
        <v>538.70000000000005</v>
      </c>
      <c r="AD1476" s="48">
        <f>(ROUND(AC1476-AC1465,1)/AC1465)</f>
        <v>5.3588891061998822E-2</v>
      </c>
      <c r="AE1476" s="113"/>
      <c r="AF1476" s="60"/>
      <c r="AH1476" s="20"/>
    </row>
    <row r="1477" spans="1:34">
      <c r="A1477" s="99"/>
      <c r="B1477" s="91"/>
      <c r="C1477" s="21" t="s">
        <v>328</v>
      </c>
      <c r="D1477" s="12">
        <v>154</v>
      </c>
      <c r="E1477" s="12">
        <v>0</v>
      </c>
      <c r="F1477" s="12">
        <v>0</v>
      </c>
      <c r="G1477" s="12">
        <v>0</v>
      </c>
      <c r="H1477" s="12">
        <v>0</v>
      </c>
      <c r="I1477" s="13">
        <v>50</v>
      </c>
      <c r="J1477" s="13">
        <v>20</v>
      </c>
      <c r="K1477" s="13">
        <v>0</v>
      </c>
      <c r="L1477" s="13">
        <v>80</v>
      </c>
      <c r="M1477" s="13">
        <v>0</v>
      </c>
      <c r="N1477" s="14">
        <f>D1477*$D$15</f>
        <v>163.24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375.452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7"/>
        <v>538.69200000000001</v>
      </c>
      <c r="Y1477" s="14">
        <f t="shared" si="488"/>
        <v>0</v>
      </c>
      <c r="Z1477" s="14">
        <f t="shared" si="489"/>
        <v>0</v>
      </c>
      <c r="AA1477" s="14">
        <f t="shared" si="490"/>
        <v>0</v>
      </c>
      <c r="AB1477" s="14">
        <f t="shared" si="492"/>
        <v>0</v>
      </c>
      <c r="AC1477" s="15">
        <f t="shared" si="491"/>
        <v>538.70000000000005</v>
      </c>
      <c r="AD1477" s="48">
        <f>(ROUND(AC1477-AC1465,1)/AC1465)</f>
        <v>5.3588891061998822E-2</v>
      </c>
      <c r="AE1477" s="113"/>
      <c r="AF1477" s="60"/>
      <c r="AH1477" s="20"/>
    </row>
    <row r="1478" spans="1:34">
      <c r="A1478" s="99"/>
      <c r="B1478" s="91"/>
      <c r="C1478" s="21" t="s">
        <v>324</v>
      </c>
      <c r="D1478" s="12">
        <v>154</v>
      </c>
      <c r="E1478" s="12">
        <v>0</v>
      </c>
      <c r="F1478" s="12">
        <v>75</v>
      </c>
      <c r="G1478" s="12">
        <v>0</v>
      </c>
      <c r="H1478" s="12">
        <v>0</v>
      </c>
      <c r="I1478" s="13">
        <v>50</v>
      </c>
      <c r="J1478" s="13">
        <v>50</v>
      </c>
      <c r="K1478" s="13">
        <v>0</v>
      </c>
      <c r="L1478" s="13">
        <v>0</v>
      </c>
      <c r="M1478" s="13">
        <v>0</v>
      </c>
      <c r="N1478" s="14">
        <f>D1478*$D$16</f>
        <v>163.24</v>
      </c>
      <c r="O1478" s="14">
        <f>E1478*$E$16</f>
        <v>0</v>
      </c>
      <c r="P1478" s="14">
        <f>F1478*$F$16</f>
        <v>79.5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285.67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7"/>
        <v>448.91</v>
      </c>
      <c r="Y1478" s="14">
        <f t="shared" si="488"/>
        <v>0</v>
      </c>
      <c r="Z1478" s="14">
        <f t="shared" si="489"/>
        <v>79.5</v>
      </c>
      <c r="AA1478" s="14">
        <f t="shared" si="490"/>
        <v>0</v>
      </c>
      <c r="AB1478" s="14">
        <f t="shared" si="492"/>
        <v>0</v>
      </c>
      <c r="AC1478" s="15">
        <f t="shared" si="491"/>
        <v>528.4</v>
      </c>
      <c r="AD1478" s="48">
        <f>(ROUND(AC1478-AC1465,1)/AC1465)</f>
        <v>3.3444161940152553E-2</v>
      </c>
      <c r="AE1478" s="113"/>
      <c r="AF1478" s="60"/>
      <c r="AH1478" s="20"/>
    </row>
    <row r="1479" spans="1:34">
      <c r="A1479" s="99"/>
      <c r="B1479" s="91"/>
      <c r="C1479" s="21" t="s">
        <v>325</v>
      </c>
      <c r="D1479" s="12">
        <v>154</v>
      </c>
      <c r="E1479" s="12">
        <v>0</v>
      </c>
      <c r="F1479" s="12">
        <v>75</v>
      </c>
      <c r="G1479" s="12">
        <v>0</v>
      </c>
      <c r="H1479" s="12">
        <v>0</v>
      </c>
      <c r="I1479" s="13">
        <v>80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163.24</v>
      </c>
      <c r="O1479" s="14">
        <f>E1479*$E$17</f>
        <v>0</v>
      </c>
      <c r="P1479" s="14">
        <f>F1479*$F$17</f>
        <v>79.5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359.12800000000004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7"/>
        <v>522.36800000000005</v>
      </c>
      <c r="Y1479" s="14">
        <f t="shared" si="488"/>
        <v>0</v>
      </c>
      <c r="Z1479" s="14">
        <f t="shared" si="489"/>
        <v>79.5</v>
      </c>
      <c r="AA1479" s="14">
        <f t="shared" si="490"/>
        <v>0</v>
      </c>
      <c r="AB1479" s="14">
        <f t="shared" si="492"/>
        <v>0</v>
      </c>
      <c r="AC1479" s="15">
        <f t="shared" si="491"/>
        <v>601.9</v>
      </c>
      <c r="AD1479" s="48">
        <f>(ROUND(AC1479-AC1465,1)/AC1465)</f>
        <v>0.17719538431449244</v>
      </c>
      <c r="AE1479" s="113" t="s">
        <v>790</v>
      </c>
      <c r="AF1479" s="60"/>
      <c r="AH1479" s="20"/>
    </row>
    <row r="1480" spans="1:34">
      <c r="A1480" s="106" t="s">
        <v>0</v>
      </c>
      <c r="B1480" s="92" t="s">
        <v>534</v>
      </c>
      <c r="C1480" s="50" t="s">
        <v>241</v>
      </c>
      <c r="D1480" s="11">
        <v>180</v>
      </c>
      <c r="E1480" s="11">
        <v>0</v>
      </c>
      <c r="F1480" s="11">
        <v>0</v>
      </c>
      <c r="G1480" s="11">
        <v>0</v>
      </c>
      <c r="H1480" s="11">
        <v>0</v>
      </c>
      <c r="I1480" s="51">
        <v>62</v>
      </c>
      <c r="J1480" s="51">
        <v>10</v>
      </c>
      <c r="K1480" s="51">
        <v>0</v>
      </c>
      <c r="L1480" s="51">
        <v>0</v>
      </c>
      <c r="M1480" s="51">
        <v>0</v>
      </c>
      <c r="N1480" s="52">
        <f>D1480*$D$3</f>
        <v>206.99999999999997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298.08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505.07999999999993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505.1</v>
      </c>
      <c r="AD1480" s="58"/>
      <c r="AE1480" s="113"/>
      <c r="AF1480" s="60"/>
      <c r="AH1480" s="20"/>
    </row>
    <row r="1481" spans="1:34">
      <c r="A1481" s="99" t="s">
        <v>791</v>
      </c>
      <c r="B1481" s="93">
        <v>36</v>
      </c>
      <c r="C1481" s="21" t="s">
        <v>323</v>
      </c>
      <c r="D1481" s="12">
        <v>180</v>
      </c>
      <c r="E1481" s="12">
        <v>0</v>
      </c>
      <c r="F1481" s="12">
        <v>0</v>
      </c>
      <c r="G1481" s="12">
        <v>0</v>
      </c>
      <c r="H1481" s="12">
        <v>0</v>
      </c>
      <c r="I1481" s="13">
        <v>72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D1481*$D$4</f>
        <v>190.8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351.072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541.87200000000007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541.9</v>
      </c>
      <c r="AD1481" s="48">
        <f>(ROUND(AC1481-AC1480,1)/AC1480)</f>
        <v>7.2856860027717268E-2</v>
      </c>
      <c r="AE1481" s="113"/>
      <c r="AF1481" s="60"/>
      <c r="AH1481" s="20"/>
    </row>
    <row r="1482" spans="1:34">
      <c r="A1482" s="99" t="s">
        <v>792</v>
      </c>
      <c r="B1482" s="93">
        <v>0</v>
      </c>
      <c r="C1482" s="21" t="s">
        <v>825</v>
      </c>
      <c r="D1482" s="12">
        <v>180</v>
      </c>
      <c r="E1482" s="12">
        <v>0</v>
      </c>
      <c r="F1482" s="12">
        <v>0</v>
      </c>
      <c r="G1482" s="12">
        <v>0</v>
      </c>
      <c r="H1482" s="12">
        <v>0</v>
      </c>
      <c r="I1482" s="13">
        <v>62</v>
      </c>
      <c r="J1482" s="13">
        <v>10</v>
      </c>
      <c r="K1482" s="13">
        <v>0</v>
      </c>
      <c r="L1482" s="13">
        <v>0</v>
      </c>
      <c r="M1482" s="13">
        <v>0</v>
      </c>
      <c r="N1482" s="14">
        <f>D1482*$D$5</f>
        <v>206.99999999999997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298.08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505.07999999999993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505.1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3">
        <v>0</v>
      </c>
      <c r="C1483" s="21" t="s">
        <v>336</v>
      </c>
      <c r="D1483" s="12">
        <v>180</v>
      </c>
      <c r="E1483" s="12">
        <v>0</v>
      </c>
      <c r="F1483" s="12">
        <v>0</v>
      </c>
      <c r="G1483" s="12">
        <v>0</v>
      </c>
      <c r="H1483" s="12">
        <v>0</v>
      </c>
      <c r="I1483" s="13">
        <v>62</v>
      </c>
      <c r="J1483" s="13">
        <v>10</v>
      </c>
      <c r="K1483" s="13">
        <v>0</v>
      </c>
      <c r="L1483" s="13">
        <v>0</v>
      </c>
      <c r="M1483" s="13">
        <v>0</v>
      </c>
      <c r="N1483" s="14">
        <f>D1483*$D$6</f>
        <v>206.99999999999997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298.08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505.07999999999993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505.1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3">
        <v>0</v>
      </c>
      <c r="C1484" s="21" t="s">
        <v>337</v>
      </c>
      <c r="D1484" s="12">
        <v>180</v>
      </c>
      <c r="E1484" s="12">
        <v>0</v>
      </c>
      <c r="F1484" s="12">
        <v>0</v>
      </c>
      <c r="G1484" s="12">
        <v>0</v>
      </c>
      <c r="H1484" s="12">
        <v>0</v>
      </c>
      <c r="I1484" s="13">
        <v>62</v>
      </c>
      <c r="J1484" s="13">
        <v>10</v>
      </c>
      <c r="K1484" s="13">
        <v>0</v>
      </c>
      <c r="L1484" s="13">
        <v>0</v>
      </c>
      <c r="M1484" s="13">
        <v>0</v>
      </c>
      <c r="N1484" s="14">
        <f>D1484*$D$7</f>
        <v>206.99999999999997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298.08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505.07999999999993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505.1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3"/>
      <c r="C1485" s="21" t="s">
        <v>338</v>
      </c>
      <c r="D1485" s="12">
        <v>180</v>
      </c>
      <c r="E1485" s="12">
        <v>0</v>
      </c>
      <c r="F1485" s="12">
        <v>0</v>
      </c>
      <c r="G1485" s="12">
        <v>0</v>
      </c>
      <c r="H1485" s="12">
        <v>0</v>
      </c>
      <c r="I1485" s="13">
        <v>62</v>
      </c>
      <c r="J1485" s="13">
        <v>10</v>
      </c>
      <c r="K1485" s="13">
        <v>0</v>
      </c>
      <c r="L1485" s="13">
        <v>0</v>
      </c>
      <c r="M1485" s="13">
        <v>0</v>
      </c>
      <c r="N1485" s="14">
        <f>D1485*$D$8</f>
        <v>206.99999999999997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298.08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505.07999999999993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505.1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3"/>
      <c r="C1486" s="21" t="s">
        <v>1</v>
      </c>
      <c r="D1486" s="12">
        <v>90</v>
      </c>
      <c r="E1486" s="12">
        <v>180</v>
      </c>
      <c r="F1486" s="12">
        <v>0</v>
      </c>
      <c r="G1486" s="12">
        <v>0</v>
      </c>
      <c r="H1486" s="12">
        <v>0</v>
      </c>
      <c r="I1486" s="13">
        <v>62</v>
      </c>
      <c r="J1486" s="13">
        <v>10</v>
      </c>
      <c r="K1486" s="13">
        <v>77</v>
      </c>
      <c r="L1486" s="13">
        <v>0</v>
      </c>
      <c r="M1486" s="13">
        <v>0</v>
      </c>
      <c r="N1486" s="14">
        <f>D1486*$D$9</f>
        <v>95.4</v>
      </c>
      <c r="O1486" s="14">
        <f>E1486*$E$9</f>
        <v>190.8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68.688000000000002</v>
      </c>
      <c r="T1486" s="14">
        <f>(O1486/100)*(K1486*$K$9)</f>
        <v>205.6824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164.08800000000002</v>
      </c>
      <c r="Y1486" s="14">
        <f t="shared" si="494"/>
        <v>396.48239999999998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560.6</v>
      </c>
      <c r="AD1486" s="48">
        <f>(ROUND(AC1486-AC1480,1)/AC1480)</f>
        <v>0.10987923183528014</v>
      </c>
      <c r="AE1486" s="113"/>
      <c r="AF1486" s="60"/>
      <c r="AH1486" s="20"/>
    </row>
    <row r="1487" spans="1:34">
      <c r="A1487" s="99" t="s">
        <v>820</v>
      </c>
      <c r="B1487" s="93"/>
      <c r="C1487" s="21" t="s">
        <v>2</v>
      </c>
      <c r="D1487" s="12">
        <v>90</v>
      </c>
      <c r="E1487" s="12">
        <v>0</v>
      </c>
      <c r="F1487" s="12">
        <v>180</v>
      </c>
      <c r="G1487" s="12">
        <v>0</v>
      </c>
      <c r="H1487" s="12">
        <v>0</v>
      </c>
      <c r="I1487" s="13">
        <v>62</v>
      </c>
      <c r="J1487" s="13">
        <v>10</v>
      </c>
      <c r="K1487" s="13">
        <v>38.5</v>
      </c>
      <c r="L1487" s="13">
        <v>38.5</v>
      </c>
      <c r="M1487" s="13">
        <v>0</v>
      </c>
      <c r="N1487" s="14">
        <f>D1487*$D$10</f>
        <v>95.4</v>
      </c>
      <c r="O1487" s="14">
        <f>E1487*$E$10</f>
        <v>0</v>
      </c>
      <c r="P1487" s="14">
        <f>F1487*$F$10</f>
        <v>190.8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68.688000000000002</v>
      </c>
      <c r="T1487" s="14">
        <f>(O1487/100)*(K1487*$J$10)</f>
        <v>0</v>
      </c>
      <c r="U1487" s="14">
        <f>(P1487/100)*(K1487*$K$10)+(P1487/100)*(L1487*$L$10)</f>
        <v>205.6824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164.08800000000002</v>
      </c>
      <c r="Y1487" s="14">
        <f t="shared" si="494"/>
        <v>0</v>
      </c>
      <c r="Z1487" s="14">
        <f t="shared" si="495"/>
        <v>396.48239999999998</v>
      </c>
      <c r="AA1487" s="14">
        <f t="shared" si="496"/>
        <v>0</v>
      </c>
      <c r="AB1487" s="14">
        <f t="shared" si="498"/>
        <v>0</v>
      </c>
      <c r="AC1487" s="15">
        <f t="shared" si="497"/>
        <v>560.6</v>
      </c>
      <c r="AD1487" s="48">
        <f>(ROUND(AC1487-AC1480,1)/AC1480)</f>
        <v>0.10987923183528014</v>
      </c>
      <c r="AE1487" s="113"/>
      <c r="AF1487" s="60"/>
      <c r="AH1487" s="20"/>
    </row>
    <row r="1488" spans="1:34">
      <c r="A1488" s="99" t="s">
        <v>821</v>
      </c>
      <c r="B1488" s="93"/>
      <c r="C1488" s="21" t="s">
        <v>3</v>
      </c>
      <c r="D1488" s="12">
        <v>90</v>
      </c>
      <c r="E1488" s="12">
        <v>0</v>
      </c>
      <c r="F1488" s="12">
        <v>0</v>
      </c>
      <c r="G1488" s="12">
        <v>180</v>
      </c>
      <c r="H1488" s="12">
        <v>0</v>
      </c>
      <c r="I1488" s="13">
        <v>62</v>
      </c>
      <c r="J1488" s="13">
        <v>10</v>
      </c>
      <c r="K1488" s="13">
        <v>0</v>
      </c>
      <c r="L1488" s="13">
        <v>77</v>
      </c>
      <c r="M1488" s="13">
        <v>0</v>
      </c>
      <c r="N1488" s="14">
        <f>D1488*$D$11</f>
        <v>95.4</v>
      </c>
      <c r="O1488" s="14">
        <f>E1488*$E$11</f>
        <v>0</v>
      </c>
      <c r="P1488" s="14">
        <f>F1488*$F$11</f>
        <v>0</v>
      </c>
      <c r="Q1488" s="14">
        <f>G1488*$G$11</f>
        <v>190.8</v>
      </c>
      <c r="R1488" s="14">
        <f>H1488*$H$11</f>
        <v>0</v>
      </c>
      <c r="S1488" s="14">
        <f>(N1488/100)*(I1488*$I$11)+(N1488/100)*(J1488*$J$11)</f>
        <v>68.688000000000002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205.6824</v>
      </c>
      <c r="W1488" s="14">
        <f>(R1488/100)*(K1488*$K$11)+(R1488/100)*(L1488*$L$11)</f>
        <v>0</v>
      </c>
      <c r="X1488" s="14">
        <f t="shared" si="493"/>
        <v>164.08800000000002</v>
      </c>
      <c r="Y1488" s="14">
        <f t="shared" si="494"/>
        <v>0</v>
      </c>
      <c r="Z1488" s="14">
        <f t="shared" si="495"/>
        <v>0</v>
      </c>
      <c r="AA1488" s="14">
        <f t="shared" si="496"/>
        <v>396.48239999999998</v>
      </c>
      <c r="AB1488" s="14">
        <f t="shared" si="498"/>
        <v>0</v>
      </c>
      <c r="AC1488" s="15">
        <f t="shared" si="497"/>
        <v>560.6</v>
      </c>
      <c r="AD1488" s="48">
        <f>(ROUND(AC1488-AC1480,1)/AC1480)</f>
        <v>0.10987923183528014</v>
      </c>
      <c r="AE1488" s="113"/>
      <c r="AF1488" s="60"/>
      <c r="AH1488" s="20"/>
    </row>
    <row r="1489" spans="1:34">
      <c r="A1489" s="99" t="s">
        <v>822</v>
      </c>
      <c r="B1489" s="93"/>
      <c r="C1489" s="21" t="s">
        <v>4</v>
      </c>
      <c r="D1489" s="12">
        <v>90</v>
      </c>
      <c r="E1489" s="12">
        <v>0</v>
      </c>
      <c r="F1489" s="12">
        <v>0</v>
      </c>
      <c r="G1489" s="12">
        <v>0</v>
      </c>
      <c r="H1489" s="12">
        <v>180</v>
      </c>
      <c r="I1489" s="13">
        <v>62</v>
      </c>
      <c r="J1489" s="13">
        <v>10</v>
      </c>
      <c r="K1489" s="13">
        <v>38.5</v>
      </c>
      <c r="L1489" s="13">
        <v>38.5</v>
      </c>
      <c r="M1489" s="13">
        <v>0</v>
      </c>
      <c r="N1489" s="14">
        <f>D1489*$D$12</f>
        <v>95.4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190.8</v>
      </c>
      <c r="S1489" s="14">
        <f>(N1489/100)*(I1489*$I$12)+(N1489/100)*(J1489*$J$12)</f>
        <v>68.688000000000002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205.6824</v>
      </c>
      <c r="X1489" s="14">
        <f t="shared" si="493"/>
        <v>164.08800000000002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396.48239999999998</v>
      </c>
      <c r="AC1489" s="15">
        <f t="shared" si="497"/>
        <v>560.6</v>
      </c>
      <c r="AD1489" s="48">
        <f>(ROUND(AC1489-AC1480,1)/AC1480)</f>
        <v>0.10987923183528014</v>
      </c>
      <c r="AE1489" s="113"/>
      <c r="AF1489" s="60"/>
      <c r="AH1489" s="20"/>
    </row>
    <row r="1490" spans="1:34">
      <c r="A1490" s="99" t="s">
        <v>823</v>
      </c>
      <c r="B1490" s="93"/>
      <c r="C1490" s="21" t="s">
        <v>326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62</v>
      </c>
      <c r="J1490" s="13">
        <v>10</v>
      </c>
      <c r="K1490" s="13">
        <v>0</v>
      </c>
      <c r="L1490" s="13">
        <v>0</v>
      </c>
      <c r="M1490" s="13">
        <v>66</v>
      </c>
      <c r="N1490" s="14">
        <f>D1490*$D$13</f>
        <v>190.8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389.23200000000003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580.03200000000004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580</v>
      </c>
      <c r="AD1490" s="48">
        <f>(ROUND(AC1490-AC1480,1)/AC1480)</f>
        <v>0.14828746782815286</v>
      </c>
      <c r="AE1490" s="113"/>
      <c r="AF1490" s="60"/>
      <c r="AH1490" s="20"/>
    </row>
    <row r="1491" spans="1:34">
      <c r="A1491" s="99" t="s">
        <v>824</v>
      </c>
      <c r="B1491" s="93"/>
      <c r="C1491" s="21" t="s">
        <v>327</v>
      </c>
      <c r="D1491" s="12">
        <v>180</v>
      </c>
      <c r="E1491" s="12">
        <v>0</v>
      </c>
      <c r="F1491" s="12">
        <v>0</v>
      </c>
      <c r="G1491" s="12">
        <v>0</v>
      </c>
      <c r="H1491" s="12">
        <v>0</v>
      </c>
      <c r="I1491" s="13">
        <v>62</v>
      </c>
      <c r="J1491" s="13">
        <v>10</v>
      </c>
      <c r="K1491" s="13">
        <v>66</v>
      </c>
      <c r="L1491" s="13">
        <v>0</v>
      </c>
      <c r="M1491" s="13">
        <v>0</v>
      </c>
      <c r="N1491" s="14">
        <f>D1491*$D$14</f>
        <v>190.8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389.23200000000003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580.03200000000004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580</v>
      </c>
      <c r="AD1491" s="48">
        <f>(ROUND(AC1491-AC1480,1)/AC1480)</f>
        <v>0.14828746782815286</v>
      </c>
      <c r="AE1491" s="113"/>
      <c r="AF1491" s="60"/>
      <c r="AH1491" s="20"/>
    </row>
    <row r="1492" spans="1:34">
      <c r="A1492" s="99"/>
      <c r="B1492" s="93"/>
      <c r="C1492" s="21" t="s">
        <v>328</v>
      </c>
      <c r="D1492" s="12">
        <v>180</v>
      </c>
      <c r="E1492" s="12">
        <v>0</v>
      </c>
      <c r="F1492" s="12">
        <v>0</v>
      </c>
      <c r="G1492" s="12">
        <v>0</v>
      </c>
      <c r="H1492" s="12">
        <v>0</v>
      </c>
      <c r="I1492" s="13">
        <v>62</v>
      </c>
      <c r="J1492" s="13">
        <v>10</v>
      </c>
      <c r="K1492" s="13">
        <v>0</v>
      </c>
      <c r="L1492" s="13">
        <v>66</v>
      </c>
      <c r="M1492" s="13">
        <v>0</v>
      </c>
      <c r="N1492" s="14">
        <f>D1492*$D$15</f>
        <v>190.8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389.23200000000003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580.03200000000004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580</v>
      </c>
      <c r="AD1492" s="48">
        <f>(ROUND(AC1492-AC1480,1)/AC1480)</f>
        <v>0.14828746782815286</v>
      </c>
      <c r="AE1492" s="113"/>
      <c r="AF1492" s="60"/>
      <c r="AH1492" s="20"/>
    </row>
    <row r="1493" spans="1:34">
      <c r="A1493" s="99"/>
      <c r="B1493" s="93"/>
      <c r="C1493" s="21" t="s">
        <v>324</v>
      </c>
      <c r="D1493" s="12">
        <v>180</v>
      </c>
      <c r="E1493" s="12">
        <v>0</v>
      </c>
      <c r="F1493" s="12">
        <v>0</v>
      </c>
      <c r="G1493" s="12">
        <v>0</v>
      </c>
      <c r="H1493" s="12">
        <v>0</v>
      </c>
      <c r="I1493" s="13">
        <v>62</v>
      </c>
      <c r="J1493" s="13">
        <v>45</v>
      </c>
      <c r="K1493" s="13">
        <v>0</v>
      </c>
      <c r="L1493" s="13">
        <v>0</v>
      </c>
      <c r="M1493" s="13">
        <v>0</v>
      </c>
      <c r="N1493" s="14">
        <f>D1493*$D$16</f>
        <v>190.8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332.94600000000003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523.74600000000009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523.70000000000005</v>
      </c>
      <c r="AD1493" s="48">
        <f>(ROUND(AC1493-AC1480,1)/AC1480)</f>
        <v>3.6824391209661453E-2</v>
      </c>
      <c r="AE1493" s="113"/>
      <c r="AF1493" s="60"/>
      <c r="AH1493" s="20"/>
    </row>
    <row r="1494" spans="1:34">
      <c r="A1494" s="99"/>
      <c r="B1494" s="93"/>
      <c r="C1494" s="21" t="s">
        <v>325</v>
      </c>
      <c r="D1494" s="12">
        <v>180</v>
      </c>
      <c r="E1494" s="12">
        <v>0</v>
      </c>
      <c r="F1494" s="12">
        <v>0</v>
      </c>
      <c r="G1494" s="12">
        <v>0</v>
      </c>
      <c r="H1494" s="12">
        <v>0</v>
      </c>
      <c r="I1494" s="13">
        <v>80</v>
      </c>
      <c r="J1494" s="13">
        <v>10</v>
      </c>
      <c r="K1494" s="13">
        <v>0</v>
      </c>
      <c r="L1494" s="13">
        <v>0</v>
      </c>
      <c r="M1494" s="13">
        <v>0</v>
      </c>
      <c r="N1494" s="14">
        <f>D1494*$D$17</f>
        <v>190.8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400.68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591.48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591.5</v>
      </c>
      <c r="AD1494" s="48">
        <f>(ROUND(AC1494-AC1480,1)/AC1480)</f>
        <v>0.17105523658681449</v>
      </c>
      <c r="AE1494" s="113" t="s">
        <v>790</v>
      </c>
      <c r="AF1494" s="60"/>
      <c r="AH1494" s="20"/>
    </row>
    <row r="1495" spans="1:34">
      <c r="A1495" s="106" t="s">
        <v>0</v>
      </c>
      <c r="B1495" s="90" t="s">
        <v>543</v>
      </c>
      <c r="C1495" s="50" t="s">
        <v>241</v>
      </c>
      <c r="D1495" s="11">
        <v>110</v>
      </c>
      <c r="E1495" s="11">
        <v>0</v>
      </c>
      <c r="F1495" s="11">
        <v>0</v>
      </c>
      <c r="G1495" s="11">
        <v>0</v>
      </c>
      <c r="H1495" s="11">
        <v>50</v>
      </c>
      <c r="I1495" s="51">
        <v>60</v>
      </c>
      <c r="J1495" s="51">
        <v>30</v>
      </c>
      <c r="K1495" s="51">
        <v>40</v>
      </c>
      <c r="L1495" s="51">
        <v>40</v>
      </c>
      <c r="M1495" s="51">
        <v>0</v>
      </c>
      <c r="N1495" s="52">
        <f>D1495*$D$3</f>
        <v>126.49999999999999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57.499999999999993</v>
      </c>
      <c r="S1495" s="52">
        <f>(N1495/100)*(I1495*$I$3)+(N1495/100)*(J1495*$J$3)</f>
        <v>227.7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92</v>
      </c>
      <c r="X1495" s="52">
        <f t="shared" ref="X1495:X1504" si="499">N1495+S1495</f>
        <v>354.2</v>
      </c>
      <c r="Y1495" s="52">
        <f t="shared" ref="Y1495:Y1509" si="500">O1495+T1495</f>
        <v>0</v>
      </c>
      <c r="Z1495" s="52">
        <f t="shared" ref="Z1495:Z1509" si="501">P1495+U1495</f>
        <v>0</v>
      </c>
      <c r="AA1495" s="52">
        <f t="shared" ref="AA1495:AA1509" si="502">Q1495+V1495</f>
        <v>0</v>
      </c>
      <c r="AB1495" s="52">
        <f>R1495+W1495</f>
        <v>149.5</v>
      </c>
      <c r="AC1495" s="53">
        <f>ROUND(X1495+Y1495+Z1495+AA1495+AB1495,1)</f>
        <v>503.7</v>
      </c>
      <c r="AD1495" s="58"/>
      <c r="AE1495" s="113"/>
      <c r="AF1495" s="60"/>
      <c r="AH1495" s="20"/>
    </row>
    <row r="1496" spans="1:34">
      <c r="A1496" s="99" t="s">
        <v>791</v>
      </c>
      <c r="B1496" s="91">
        <v>25</v>
      </c>
      <c r="C1496" s="21" t="s">
        <v>323</v>
      </c>
      <c r="D1496" s="12">
        <v>110</v>
      </c>
      <c r="E1496" s="12">
        <v>0</v>
      </c>
      <c r="F1496" s="12">
        <v>0</v>
      </c>
      <c r="G1496" s="12">
        <v>0</v>
      </c>
      <c r="H1496" s="12">
        <v>50</v>
      </c>
      <c r="I1496" s="13">
        <v>75</v>
      </c>
      <c r="J1496" s="13">
        <v>50</v>
      </c>
      <c r="K1496" s="13">
        <v>40</v>
      </c>
      <c r="L1496" s="13">
        <v>40</v>
      </c>
      <c r="M1496" s="13">
        <v>0</v>
      </c>
      <c r="N1496" s="14">
        <f>D1496*$D$4</f>
        <v>116.60000000000001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53</v>
      </c>
      <c r="S1496" s="14">
        <f>(N1496/100)*(I1496*$I$4)+(N1496/100)*(J1496*$J$4)</f>
        <v>291.50000000000006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84.800000000000011</v>
      </c>
      <c r="X1496" s="14">
        <f t="shared" si="499"/>
        <v>408.10000000000008</v>
      </c>
      <c r="Y1496" s="14">
        <f t="shared" si="500"/>
        <v>0</v>
      </c>
      <c r="Z1496" s="14">
        <f t="shared" si="501"/>
        <v>0</v>
      </c>
      <c r="AA1496" s="14">
        <f t="shared" si="502"/>
        <v>0</v>
      </c>
      <c r="AB1496" s="14">
        <f>R1496+W1496</f>
        <v>137.80000000000001</v>
      </c>
      <c r="AC1496" s="15">
        <f>ROUND(X1496+Y1496+Z1496+AA1496+AB1496,1)</f>
        <v>545.9</v>
      </c>
      <c r="AD1496" s="48">
        <f>(ROUND(AC1496-AC1495,1)/AC1495)</f>
        <v>8.3780027794322018E-2</v>
      </c>
      <c r="AE1496" s="113"/>
      <c r="AF1496" s="60"/>
      <c r="AH1496" s="20"/>
    </row>
    <row r="1497" spans="1:34">
      <c r="A1497" s="99" t="s">
        <v>792</v>
      </c>
      <c r="B1497" s="91">
        <v>12</v>
      </c>
      <c r="C1497" s="21" t="s">
        <v>825</v>
      </c>
      <c r="D1497" s="12">
        <v>110</v>
      </c>
      <c r="E1497" s="12">
        <v>0</v>
      </c>
      <c r="F1497" s="12">
        <v>0</v>
      </c>
      <c r="G1497" s="12">
        <v>0</v>
      </c>
      <c r="H1497" s="12">
        <v>50</v>
      </c>
      <c r="I1497" s="13">
        <v>60</v>
      </c>
      <c r="J1497" s="13">
        <v>30</v>
      </c>
      <c r="K1497" s="13">
        <v>40</v>
      </c>
      <c r="L1497" s="13">
        <v>40</v>
      </c>
      <c r="M1497" s="13">
        <v>0</v>
      </c>
      <c r="N1497" s="14">
        <f>D1497*$D$5</f>
        <v>126.49999999999999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57.499999999999993</v>
      </c>
      <c r="S1497" s="14">
        <f>(N1497/100)*(I1497*$I$5)+(N1497/100)*(J1497*$J$5)</f>
        <v>227.7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92</v>
      </c>
      <c r="X1497" s="14">
        <f t="shared" si="499"/>
        <v>354.2</v>
      </c>
      <c r="Y1497" s="14">
        <f t="shared" si="500"/>
        <v>0</v>
      </c>
      <c r="Z1497" s="14">
        <f t="shared" si="501"/>
        <v>0</v>
      </c>
      <c r="AA1497" s="14">
        <f t="shared" si="502"/>
        <v>0</v>
      </c>
      <c r="AB1497" s="14">
        <f>R1497+W1497</f>
        <v>149.5</v>
      </c>
      <c r="AC1497" s="15">
        <f t="shared" ref="AC1497:AC1509" si="503">ROUND(X1497+Y1497+Z1497+AA1497+AB1497,1)</f>
        <v>503.7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1">
        <v>20</v>
      </c>
      <c r="C1498" s="21" t="s">
        <v>336</v>
      </c>
      <c r="D1498" s="12">
        <v>110</v>
      </c>
      <c r="E1498" s="12">
        <v>0</v>
      </c>
      <c r="F1498" s="12">
        <v>0</v>
      </c>
      <c r="G1498" s="12">
        <v>0</v>
      </c>
      <c r="H1498" s="12">
        <v>50</v>
      </c>
      <c r="I1498" s="13">
        <v>60</v>
      </c>
      <c r="J1498" s="13">
        <v>30</v>
      </c>
      <c r="K1498" s="13">
        <v>40</v>
      </c>
      <c r="L1498" s="13">
        <v>40</v>
      </c>
      <c r="M1498" s="13">
        <v>0</v>
      </c>
      <c r="N1498" s="14">
        <f>D1498*$D$6</f>
        <v>126.49999999999999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57.499999999999993</v>
      </c>
      <c r="S1498" s="14">
        <f>(N1498/100)*(I1498*$I$6)+(N1498/100)*(J1498*$J$6)</f>
        <v>227.7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92</v>
      </c>
      <c r="X1498" s="14">
        <f t="shared" si="499"/>
        <v>354.2</v>
      </c>
      <c r="Y1498" s="14">
        <f t="shared" si="500"/>
        <v>0</v>
      </c>
      <c r="Z1498" s="14">
        <f t="shared" si="501"/>
        <v>0</v>
      </c>
      <c r="AA1498" s="14">
        <f t="shared" si="502"/>
        <v>0</v>
      </c>
      <c r="AB1498" s="14">
        <f t="shared" ref="AB1498:AB1509" si="504">R1498+W1498</f>
        <v>149.5</v>
      </c>
      <c r="AC1498" s="15">
        <f t="shared" si="503"/>
        <v>503.7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1">
        <v>20</v>
      </c>
      <c r="C1499" s="21" t="s">
        <v>337</v>
      </c>
      <c r="D1499" s="12">
        <v>110</v>
      </c>
      <c r="E1499" s="12">
        <v>0</v>
      </c>
      <c r="F1499" s="12">
        <v>0</v>
      </c>
      <c r="G1499" s="12">
        <v>0</v>
      </c>
      <c r="H1499" s="12">
        <v>50</v>
      </c>
      <c r="I1499" s="13">
        <v>60</v>
      </c>
      <c r="J1499" s="13">
        <v>30</v>
      </c>
      <c r="K1499" s="13">
        <v>40</v>
      </c>
      <c r="L1499" s="13">
        <v>40</v>
      </c>
      <c r="M1499" s="13">
        <v>0</v>
      </c>
      <c r="N1499" s="14">
        <f>D1499*$D$7</f>
        <v>126.49999999999999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57.499999999999993</v>
      </c>
      <c r="S1499" s="14">
        <f>(N1499/100)*(I1499*$I$7)+(N1499/100)*(J1499*$J$7)</f>
        <v>227.7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92</v>
      </c>
      <c r="X1499" s="14">
        <f t="shared" si="499"/>
        <v>354.2</v>
      </c>
      <c r="Y1499" s="14">
        <f t="shared" si="500"/>
        <v>0</v>
      </c>
      <c r="Z1499" s="14">
        <f t="shared" si="501"/>
        <v>0</v>
      </c>
      <c r="AA1499" s="14">
        <f t="shared" si="502"/>
        <v>0</v>
      </c>
      <c r="AB1499" s="14">
        <f t="shared" si="504"/>
        <v>149.5</v>
      </c>
      <c r="AC1499" s="15">
        <f t="shared" si="503"/>
        <v>503.7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1"/>
      <c r="C1500" s="21" t="s">
        <v>338</v>
      </c>
      <c r="D1500" s="12">
        <v>110</v>
      </c>
      <c r="E1500" s="12">
        <v>0</v>
      </c>
      <c r="F1500" s="12">
        <v>0</v>
      </c>
      <c r="G1500" s="12">
        <v>0</v>
      </c>
      <c r="H1500" s="12">
        <v>50</v>
      </c>
      <c r="I1500" s="13">
        <v>60</v>
      </c>
      <c r="J1500" s="13">
        <v>30</v>
      </c>
      <c r="K1500" s="13">
        <v>40</v>
      </c>
      <c r="L1500" s="13">
        <v>40</v>
      </c>
      <c r="M1500" s="13">
        <v>0</v>
      </c>
      <c r="N1500" s="14">
        <f>D1500*$D$8</f>
        <v>126.49999999999999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57.499999999999993</v>
      </c>
      <c r="S1500" s="14">
        <f>(N1500/100)*(I1500*$I$8)+(N1500/100)*(J1500*$J$8)</f>
        <v>227.7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92</v>
      </c>
      <c r="X1500" s="14">
        <f t="shared" si="499"/>
        <v>354.2</v>
      </c>
      <c r="Y1500" s="14">
        <f t="shared" si="500"/>
        <v>0</v>
      </c>
      <c r="Z1500" s="14">
        <f t="shared" si="501"/>
        <v>0</v>
      </c>
      <c r="AA1500" s="14">
        <f t="shared" si="502"/>
        <v>0</v>
      </c>
      <c r="AB1500" s="14">
        <f t="shared" si="504"/>
        <v>149.5</v>
      </c>
      <c r="AC1500" s="15">
        <f t="shared" si="503"/>
        <v>503.7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1"/>
      <c r="C1501" s="21" t="s">
        <v>1</v>
      </c>
      <c r="D1501" s="12">
        <v>55</v>
      </c>
      <c r="E1501" s="12">
        <v>150</v>
      </c>
      <c r="F1501" s="12">
        <v>0</v>
      </c>
      <c r="G1501" s="12">
        <v>0</v>
      </c>
      <c r="H1501" s="12">
        <v>0</v>
      </c>
      <c r="I1501" s="13">
        <v>60</v>
      </c>
      <c r="J1501" s="13">
        <v>30</v>
      </c>
      <c r="K1501" s="13">
        <v>130</v>
      </c>
      <c r="L1501" s="13">
        <v>0</v>
      </c>
      <c r="M1501" s="13">
        <v>0</v>
      </c>
      <c r="N1501" s="14">
        <f>D1501*$D$9</f>
        <v>58.300000000000004</v>
      </c>
      <c r="O1501" s="14">
        <f>E1501*$E$9</f>
        <v>159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52.470000000000006</v>
      </c>
      <c r="T1501" s="14">
        <f>(O1501/100)*(K1501*$K$9)</f>
        <v>289.38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110.77000000000001</v>
      </c>
      <c r="Y1501" s="14">
        <f t="shared" si="500"/>
        <v>448.38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559.20000000000005</v>
      </c>
      <c r="AD1501" s="48">
        <f>(ROUND(AC1501-AC1495,1)/AC1495)</f>
        <v>0.11018463371054199</v>
      </c>
      <c r="AE1501" s="113"/>
      <c r="AF1501" s="60"/>
      <c r="AH1501" s="20"/>
    </row>
    <row r="1502" spans="1:34">
      <c r="A1502" s="99" t="s">
        <v>820</v>
      </c>
      <c r="B1502" s="91"/>
      <c r="C1502" s="21" t="s">
        <v>2</v>
      </c>
      <c r="D1502" s="12">
        <v>55</v>
      </c>
      <c r="E1502" s="12">
        <v>0</v>
      </c>
      <c r="F1502" s="12">
        <v>150</v>
      </c>
      <c r="G1502" s="12">
        <v>0</v>
      </c>
      <c r="H1502" s="12">
        <v>0</v>
      </c>
      <c r="I1502" s="13">
        <v>60</v>
      </c>
      <c r="J1502" s="13">
        <v>30</v>
      </c>
      <c r="K1502" s="13">
        <v>65</v>
      </c>
      <c r="L1502" s="13">
        <v>65</v>
      </c>
      <c r="M1502" s="13">
        <v>0</v>
      </c>
      <c r="N1502" s="14">
        <f>D1502*$D$10</f>
        <v>58.300000000000004</v>
      </c>
      <c r="O1502" s="14">
        <f>E1502*$E$10</f>
        <v>0</v>
      </c>
      <c r="P1502" s="14">
        <f>F1502*$F$10</f>
        <v>159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52.470000000000006</v>
      </c>
      <c r="T1502" s="14">
        <f>(O1502/100)*(K1502*$J$10)</f>
        <v>0</v>
      </c>
      <c r="U1502" s="14">
        <f>(P1502/100)*(K1502*$K$10)+(P1502/100)*(L1502*$L$10)</f>
        <v>289.38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110.77000000000001</v>
      </c>
      <c r="Y1502" s="14">
        <f t="shared" si="500"/>
        <v>0</v>
      </c>
      <c r="Z1502" s="14">
        <f t="shared" si="501"/>
        <v>448.38</v>
      </c>
      <c r="AA1502" s="14">
        <f t="shared" si="502"/>
        <v>0</v>
      </c>
      <c r="AB1502" s="14">
        <f t="shared" si="504"/>
        <v>0</v>
      </c>
      <c r="AC1502" s="15">
        <f t="shared" si="503"/>
        <v>559.20000000000005</v>
      </c>
      <c r="AD1502" s="48">
        <f>(ROUND(AC1502-AC1495,1)/AC1495)</f>
        <v>0.11018463371054199</v>
      </c>
      <c r="AE1502" s="113"/>
      <c r="AF1502" s="60"/>
      <c r="AH1502" s="20"/>
    </row>
    <row r="1503" spans="1:34">
      <c r="A1503" s="99" t="s">
        <v>821</v>
      </c>
      <c r="B1503" s="91"/>
      <c r="C1503" s="21" t="s">
        <v>3</v>
      </c>
      <c r="D1503" s="12">
        <v>55</v>
      </c>
      <c r="E1503" s="12">
        <v>0</v>
      </c>
      <c r="F1503" s="12">
        <v>0</v>
      </c>
      <c r="G1503" s="12">
        <v>150</v>
      </c>
      <c r="H1503" s="12">
        <v>0</v>
      </c>
      <c r="I1503" s="13">
        <v>60</v>
      </c>
      <c r="J1503" s="13">
        <v>30</v>
      </c>
      <c r="K1503" s="13">
        <v>0</v>
      </c>
      <c r="L1503" s="13">
        <v>130</v>
      </c>
      <c r="M1503" s="13">
        <v>0</v>
      </c>
      <c r="N1503" s="14">
        <f>D1503*$D$11</f>
        <v>58.300000000000004</v>
      </c>
      <c r="O1503" s="14">
        <f>E1503*$E$11</f>
        <v>0</v>
      </c>
      <c r="P1503" s="14">
        <f>F1503*$F$11</f>
        <v>0</v>
      </c>
      <c r="Q1503" s="14">
        <f>G1503*$G$11</f>
        <v>159</v>
      </c>
      <c r="R1503" s="14">
        <f>H1503*$H$11</f>
        <v>0</v>
      </c>
      <c r="S1503" s="14">
        <f>(N1503/100)*(I1503*$I$11)+(N1503/100)*(J1503*$J$11)</f>
        <v>52.470000000000006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289.38</v>
      </c>
      <c r="W1503" s="14">
        <f>(R1503/100)*(K1503*$K$11)+(R1503/100)*(L1503*$L$11)</f>
        <v>0</v>
      </c>
      <c r="X1503" s="14">
        <f t="shared" si="499"/>
        <v>110.77000000000001</v>
      </c>
      <c r="Y1503" s="14">
        <f t="shared" si="500"/>
        <v>0</v>
      </c>
      <c r="Z1503" s="14">
        <f t="shared" si="501"/>
        <v>0</v>
      </c>
      <c r="AA1503" s="14">
        <f t="shared" si="502"/>
        <v>448.38</v>
      </c>
      <c r="AB1503" s="14">
        <f t="shared" si="504"/>
        <v>0</v>
      </c>
      <c r="AC1503" s="15">
        <f t="shared" si="503"/>
        <v>559.20000000000005</v>
      </c>
      <c r="AD1503" s="48">
        <f>(ROUND(AC1503-AC1495,1)/AC1495)</f>
        <v>0.11018463371054199</v>
      </c>
      <c r="AE1503" s="113"/>
      <c r="AF1503" s="60"/>
      <c r="AH1503" s="20"/>
    </row>
    <row r="1504" spans="1:34">
      <c r="A1504" s="99" t="s">
        <v>822</v>
      </c>
      <c r="B1504" s="91"/>
      <c r="C1504" s="21" t="s">
        <v>4</v>
      </c>
      <c r="D1504" s="12">
        <v>55</v>
      </c>
      <c r="E1504" s="12">
        <v>0</v>
      </c>
      <c r="F1504" s="12">
        <v>0</v>
      </c>
      <c r="G1504" s="12">
        <v>0</v>
      </c>
      <c r="H1504" s="12">
        <v>150</v>
      </c>
      <c r="I1504" s="13">
        <v>60</v>
      </c>
      <c r="J1504" s="13">
        <v>30</v>
      </c>
      <c r="K1504" s="13">
        <v>75</v>
      </c>
      <c r="L1504" s="13">
        <v>75</v>
      </c>
      <c r="M1504" s="13">
        <v>0</v>
      </c>
      <c r="N1504" s="14">
        <f>D1504*$D$12</f>
        <v>58.300000000000004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159</v>
      </c>
      <c r="S1504" s="14">
        <f>(N1504/100)*(I1504*$I$12)+(N1504/100)*(J1504*$J$12)</f>
        <v>52.470000000000006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333.90000000000003</v>
      </c>
      <c r="X1504" s="14">
        <f t="shared" si="499"/>
        <v>110.77000000000001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492.90000000000003</v>
      </c>
      <c r="AC1504" s="15">
        <f t="shared" si="503"/>
        <v>603.70000000000005</v>
      </c>
      <c r="AD1504" s="48">
        <f>(ROUND(AC1504-AC1495,1)/AC1495)</f>
        <v>0.19853087155052612</v>
      </c>
      <c r="AE1504" s="113"/>
      <c r="AF1504" s="60"/>
      <c r="AH1504" s="20"/>
    </row>
    <row r="1505" spans="1:34">
      <c r="A1505" s="99" t="s">
        <v>823</v>
      </c>
      <c r="B1505" s="91"/>
      <c r="C1505" s="21" t="s">
        <v>326</v>
      </c>
      <c r="D1505" s="12">
        <v>110</v>
      </c>
      <c r="E1505" s="12">
        <v>0</v>
      </c>
      <c r="F1505" s="12">
        <v>0</v>
      </c>
      <c r="G1505" s="12">
        <v>0</v>
      </c>
      <c r="H1505" s="12">
        <v>50</v>
      </c>
      <c r="I1505" s="13">
        <v>60</v>
      </c>
      <c r="J1505" s="13">
        <v>30</v>
      </c>
      <c r="K1505" s="13">
        <v>40</v>
      </c>
      <c r="L1505" s="13">
        <v>40</v>
      </c>
      <c r="M1505" s="13">
        <v>70</v>
      </c>
      <c r="N1505" s="14">
        <f>D1505*$D$13</f>
        <v>116.60000000000001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53</v>
      </c>
      <c r="S1505" s="14">
        <f>(N1505/100)*(I1505*$I$13)+(N1505/100)*(J1505*$J$13)+(N1505/100)*(M1505*$M$13)</f>
        <v>268.18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116.60000000000001</v>
      </c>
      <c r="X1505" s="14">
        <f>N1505+S1505</f>
        <v>384.78000000000003</v>
      </c>
      <c r="Y1505" s="14">
        <f t="shared" si="500"/>
        <v>0</v>
      </c>
      <c r="Z1505" s="14">
        <f t="shared" si="501"/>
        <v>0</v>
      </c>
      <c r="AA1505" s="14">
        <f t="shared" si="502"/>
        <v>0</v>
      </c>
      <c r="AB1505" s="14">
        <f t="shared" si="504"/>
        <v>169.60000000000002</v>
      </c>
      <c r="AC1505" s="15">
        <f t="shared" si="503"/>
        <v>554.4</v>
      </c>
      <c r="AD1505" s="48">
        <f>(ROUND(AC1505-AC1495,1)/AC1495)</f>
        <v>0.10065515187611675</v>
      </c>
      <c r="AE1505" s="113"/>
      <c r="AF1505" s="60"/>
      <c r="AH1505" s="20"/>
    </row>
    <row r="1506" spans="1:34">
      <c r="A1506" s="99" t="s">
        <v>824</v>
      </c>
      <c r="B1506" s="91"/>
      <c r="C1506" s="21" t="s">
        <v>327</v>
      </c>
      <c r="D1506" s="12">
        <v>110</v>
      </c>
      <c r="E1506" s="12">
        <v>0</v>
      </c>
      <c r="F1506" s="12">
        <v>0</v>
      </c>
      <c r="G1506" s="12">
        <v>0</v>
      </c>
      <c r="H1506" s="12">
        <v>0</v>
      </c>
      <c r="I1506" s="13">
        <v>60</v>
      </c>
      <c r="J1506" s="13">
        <v>30</v>
      </c>
      <c r="K1506" s="13">
        <v>140</v>
      </c>
      <c r="L1506" s="13">
        <v>0</v>
      </c>
      <c r="M1506" s="13">
        <v>0</v>
      </c>
      <c r="N1506" s="14">
        <f>D1506*$D$14</f>
        <v>116.60000000000001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431.42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ref="X1506:X1509" si="505">N1506+S1506</f>
        <v>548.02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548</v>
      </c>
      <c r="AD1506" s="48">
        <f>(ROUND(AC1506-AC1495,1)/AC1495)</f>
        <v>8.7949176096883061E-2</v>
      </c>
      <c r="AE1506" s="113"/>
      <c r="AF1506" s="60"/>
      <c r="AH1506" s="20"/>
    </row>
    <row r="1507" spans="1:34">
      <c r="A1507" s="99"/>
      <c r="B1507" s="91"/>
      <c r="C1507" s="21" t="s">
        <v>328</v>
      </c>
      <c r="D1507" s="12">
        <v>110</v>
      </c>
      <c r="E1507" s="12">
        <v>0</v>
      </c>
      <c r="F1507" s="12">
        <v>0</v>
      </c>
      <c r="G1507" s="12">
        <v>0</v>
      </c>
      <c r="H1507" s="12">
        <v>0</v>
      </c>
      <c r="I1507" s="13">
        <v>60</v>
      </c>
      <c r="J1507" s="13">
        <v>30</v>
      </c>
      <c r="K1507" s="13">
        <v>0</v>
      </c>
      <c r="L1507" s="13">
        <v>140</v>
      </c>
      <c r="M1507" s="13">
        <v>0</v>
      </c>
      <c r="N1507" s="14">
        <f>D1507*$D$15</f>
        <v>116.60000000000001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431.42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5"/>
        <v>548.02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548</v>
      </c>
      <c r="AD1507" s="48">
        <f>(ROUND(AC1507-AC1495,1)/AC1495)</f>
        <v>8.7949176096883061E-2</v>
      </c>
      <c r="AE1507" s="113"/>
      <c r="AF1507" s="60"/>
      <c r="AH1507" s="20"/>
    </row>
    <row r="1508" spans="1:34">
      <c r="A1508" s="99"/>
      <c r="B1508" s="91"/>
      <c r="C1508" s="21" t="s">
        <v>324</v>
      </c>
      <c r="D1508" s="12">
        <v>110</v>
      </c>
      <c r="E1508" s="12">
        <v>0</v>
      </c>
      <c r="F1508" s="12">
        <v>0</v>
      </c>
      <c r="G1508" s="12">
        <v>0</v>
      </c>
      <c r="H1508" s="12">
        <v>50</v>
      </c>
      <c r="I1508" s="13">
        <v>60</v>
      </c>
      <c r="J1508" s="13">
        <v>110</v>
      </c>
      <c r="K1508" s="13">
        <v>40</v>
      </c>
      <c r="L1508" s="13">
        <v>40</v>
      </c>
      <c r="M1508" s="13">
        <v>0</v>
      </c>
      <c r="N1508" s="14">
        <f>D1508*$D$16</f>
        <v>116.60000000000001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53</v>
      </c>
      <c r="S1508" s="14">
        <f>(N1508/100)*(I1508*$I$16)+(N1508/100)*(J1508*$J$16)</f>
        <v>390.61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42.400000000000006</v>
      </c>
      <c r="X1508" s="14">
        <f t="shared" si="505"/>
        <v>507.21000000000004</v>
      </c>
      <c r="Y1508" s="14">
        <f t="shared" si="500"/>
        <v>0</v>
      </c>
      <c r="Z1508" s="14">
        <f t="shared" si="501"/>
        <v>0</v>
      </c>
      <c r="AA1508" s="14">
        <f t="shared" si="502"/>
        <v>0</v>
      </c>
      <c r="AB1508" s="14">
        <f t="shared" si="504"/>
        <v>95.4</v>
      </c>
      <c r="AC1508" s="15">
        <f t="shared" si="503"/>
        <v>602.6</v>
      </c>
      <c r="AD1508" s="48">
        <f>(ROUND(AC1508-AC1495,1)/AC1495)</f>
        <v>0.19634703196347034</v>
      </c>
      <c r="AE1508" s="113"/>
      <c r="AF1508" s="60"/>
      <c r="AH1508" s="20"/>
    </row>
    <row r="1509" spans="1:34">
      <c r="A1509" s="99"/>
      <c r="B1509" s="91"/>
      <c r="C1509" s="21" t="s">
        <v>325</v>
      </c>
      <c r="D1509" s="12">
        <v>110</v>
      </c>
      <c r="E1509" s="12">
        <v>0</v>
      </c>
      <c r="F1509" s="12">
        <v>0</v>
      </c>
      <c r="G1509" s="12">
        <v>0</v>
      </c>
      <c r="H1509" s="12">
        <v>50</v>
      </c>
      <c r="I1509" s="13">
        <v>100</v>
      </c>
      <c r="J1509" s="13">
        <v>30</v>
      </c>
      <c r="K1509" s="13">
        <v>40</v>
      </c>
      <c r="L1509" s="13">
        <v>40</v>
      </c>
      <c r="M1509" s="13">
        <v>0</v>
      </c>
      <c r="N1509" s="14">
        <f>D1509*$D$17</f>
        <v>116.60000000000001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53</v>
      </c>
      <c r="S1509" s="14">
        <f>(N1509/100)*(I1509*$I$17)+(N1509/100)*(J1509*$J$17)</f>
        <v>326.48000000000008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42.400000000000006</v>
      </c>
      <c r="X1509" s="14">
        <f t="shared" si="505"/>
        <v>443.0800000000001</v>
      </c>
      <c r="Y1509" s="14">
        <f t="shared" si="500"/>
        <v>0</v>
      </c>
      <c r="Z1509" s="14">
        <f t="shared" si="501"/>
        <v>0</v>
      </c>
      <c r="AA1509" s="14">
        <f t="shared" si="502"/>
        <v>0</v>
      </c>
      <c r="AB1509" s="14">
        <f t="shared" si="504"/>
        <v>95.4</v>
      </c>
      <c r="AC1509" s="15">
        <f t="shared" si="503"/>
        <v>538.5</v>
      </c>
      <c r="AD1509" s="48">
        <f>(ROUND(AC1509-AC1495,1)/AC1495)</f>
        <v>6.9088743299583075E-2</v>
      </c>
      <c r="AE1509" s="113" t="s">
        <v>790</v>
      </c>
      <c r="AF1509" s="60"/>
      <c r="AH1509" s="20"/>
    </row>
    <row r="1510" spans="1:34">
      <c r="A1510" s="106" t="s">
        <v>0</v>
      </c>
      <c r="B1510" s="92" t="s">
        <v>540</v>
      </c>
      <c r="C1510" s="50" t="s">
        <v>340</v>
      </c>
      <c r="D1510" s="11">
        <v>180</v>
      </c>
      <c r="E1510" s="11">
        <v>0</v>
      </c>
      <c r="F1510" s="11">
        <v>0</v>
      </c>
      <c r="G1510" s="11">
        <v>0</v>
      </c>
      <c r="H1510" s="11">
        <v>0</v>
      </c>
      <c r="I1510" s="51">
        <v>75</v>
      </c>
      <c r="J1510" s="51">
        <v>0</v>
      </c>
      <c r="K1510" s="51">
        <v>0</v>
      </c>
      <c r="L1510" s="51">
        <v>0</v>
      </c>
      <c r="M1510" s="51">
        <v>0</v>
      </c>
      <c r="N1510" s="52">
        <f>D1510*$D$3</f>
        <v>206.99999999999997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(N1510/100)*(I1510*$I$3)+(N1510/100)*(J1510*$J$3)+(N1510/100)*(K1510*$J$3)+(N1510/100)*(L1510*$J$3)</f>
        <v>310.5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54" si="506">N1510+S1510</f>
        <v>517.5</v>
      </c>
      <c r="Y1510" s="52">
        <f t="shared" ref="Y1510:Y1554" si="507">O1510+T1510</f>
        <v>0</v>
      </c>
      <c r="Z1510" s="52">
        <f t="shared" ref="Z1510:Z1554" si="508">P1510+U1510</f>
        <v>0</v>
      </c>
      <c r="AA1510" s="52">
        <f t="shared" ref="AA1510:AA1554" si="509">Q1510+V1510</f>
        <v>0</v>
      </c>
      <c r="AB1510" s="52">
        <f t="shared" ref="AB1510" si="510">R1510+W1510</f>
        <v>0</v>
      </c>
      <c r="AC1510" s="53">
        <f t="shared" ref="AC1510" si="511">ROUND(X1510+Y1510+Z1510+AA1510+AB1510,1)</f>
        <v>517.5</v>
      </c>
      <c r="AD1510" s="58"/>
      <c r="AE1510" s="113"/>
      <c r="AF1510" s="60"/>
      <c r="AH1510" s="20"/>
    </row>
    <row r="1511" spans="1:34">
      <c r="A1511" s="99" t="s">
        <v>791</v>
      </c>
      <c r="B1511" s="93">
        <v>50</v>
      </c>
      <c r="C1511" s="21" t="s">
        <v>323</v>
      </c>
      <c r="D1511" s="12">
        <v>180</v>
      </c>
      <c r="E1511" s="12">
        <v>0</v>
      </c>
      <c r="F1511" s="12">
        <v>0</v>
      </c>
      <c r="G1511" s="12">
        <v>0</v>
      </c>
      <c r="H1511" s="12">
        <v>0</v>
      </c>
      <c r="I1511" s="13">
        <v>80</v>
      </c>
      <c r="J1511" s="13">
        <v>25</v>
      </c>
      <c r="K1511" s="13">
        <v>0</v>
      </c>
      <c r="L1511" s="13">
        <v>0</v>
      </c>
      <c r="M1511" s="13">
        <v>0</v>
      </c>
      <c r="N1511" s="14">
        <f>D1511*$D$4</f>
        <v>190.8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400.68000000000006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6"/>
        <v>591.48</v>
      </c>
      <c r="Y1511" s="14">
        <f t="shared" si="507"/>
        <v>0</v>
      </c>
      <c r="Z1511" s="14">
        <f t="shared" si="508"/>
        <v>0</v>
      </c>
      <c r="AA1511" s="14">
        <f t="shared" si="509"/>
        <v>0</v>
      </c>
      <c r="AB1511" s="14">
        <f>R1511+W1511</f>
        <v>0</v>
      </c>
      <c r="AC1511" s="15">
        <f>ROUND(X1511+Y1511+Z1511+AA1511+AB1511,1)</f>
        <v>591.5</v>
      </c>
      <c r="AD1511" s="48">
        <f>(ROUND(AC1511-AC1510,1)/AC1510)</f>
        <v>0.14299516908212562</v>
      </c>
      <c r="AE1511" s="113"/>
      <c r="AF1511" s="60"/>
      <c r="AH1511" s="20"/>
    </row>
    <row r="1512" spans="1:34">
      <c r="A1512" s="99" t="s">
        <v>792</v>
      </c>
      <c r="B1512" s="93">
        <v>0</v>
      </c>
      <c r="C1512" s="21" t="s">
        <v>825</v>
      </c>
      <c r="D1512" s="12">
        <v>180</v>
      </c>
      <c r="E1512" s="12">
        <v>0</v>
      </c>
      <c r="F1512" s="12">
        <v>0</v>
      </c>
      <c r="G1512" s="12">
        <v>0</v>
      </c>
      <c r="H1512" s="12">
        <v>0</v>
      </c>
      <c r="I1512" s="13">
        <v>75</v>
      </c>
      <c r="J1512" s="13">
        <v>0</v>
      </c>
      <c r="K1512" s="13">
        <v>0</v>
      </c>
      <c r="L1512" s="13">
        <v>0</v>
      </c>
      <c r="M1512" s="13">
        <v>0</v>
      </c>
      <c r="N1512" s="14">
        <f>D1512*$D$5</f>
        <v>206.99999999999997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310.5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6"/>
        <v>517.5</v>
      </c>
      <c r="Y1512" s="14">
        <f t="shared" si="507"/>
        <v>0</v>
      </c>
      <c r="Z1512" s="14">
        <f t="shared" si="508"/>
        <v>0</v>
      </c>
      <c r="AA1512" s="14">
        <f t="shared" si="509"/>
        <v>0</v>
      </c>
      <c r="AB1512" s="14">
        <f>R1512+W1512</f>
        <v>0</v>
      </c>
      <c r="AC1512" s="15">
        <f t="shared" ref="AC1512:AC1524" si="512">ROUND(X1512+Y1512+Z1512+AA1512+AB1512,1)</f>
        <v>517.5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3">
        <v>0</v>
      </c>
      <c r="C1513" s="21" t="s">
        <v>336</v>
      </c>
      <c r="D1513" s="12">
        <v>180</v>
      </c>
      <c r="E1513" s="12">
        <v>0</v>
      </c>
      <c r="F1513" s="12">
        <v>0</v>
      </c>
      <c r="G1513" s="12">
        <v>0</v>
      </c>
      <c r="H1513" s="12">
        <v>0</v>
      </c>
      <c r="I1513" s="13">
        <v>75</v>
      </c>
      <c r="J1513" s="13">
        <v>0</v>
      </c>
      <c r="K1513" s="13">
        <v>0</v>
      </c>
      <c r="L1513" s="13">
        <v>0</v>
      </c>
      <c r="M1513" s="13">
        <v>0</v>
      </c>
      <c r="N1513" s="14">
        <f>D1513*$D$6</f>
        <v>206.99999999999997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310.5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6"/>
        <v>517.5</v>
      </c>
      <c r="Y1513" s="14">
        <f t="shared" si="507"/>
        <v>0</v>
      </c>
      <c r="Z1513" s="14">
        <f t="shared" si="508"/>
        <v>0</v>
      </c>
      <c r="AA1513" s="14">
        <f t="shared" si="509"/>
        <v>0</v>
      </c>
      <c r="AB1513" s="14">
        <f t="shared" ref="AB1513:AB1524" si="513">R1513+W1513</f>
        <v>0</v>
      </c>
      <c r="AC1513" s="15">
        <f t="shared" si="512"/>
        <v>517.5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3">
        <v>0</v>
      </c>
      <c r="C1514" s="21" t="s">
        <v>337</v>
      </c>
      <c r="D1514" s="12">
        <v>180</v>
      </c>
      <c r="E1514" s="12">
        <v>0</v>
      </c>
      <c r="F1514" s="12">
        <v>0</v>
      </c>
      <c r="G1514" s="12">
        <v>0</v>
      </c>
      <c r="H1514" s="12">
        <v>0</v>
      </c>
      <c r="I1514" s="13">
        <v>75</v>
      </c>
      <c r="J1514" s="13">
        <v>0</v>
      </c>
      <c r="K1514" s="13">
        <v>0</v>
      </c>
      <c r="L1514" s="13">
        <v>0</v>
      </c>
      <c r="M1514" s="13">
        <v>0</v>
      </c>
      <c r="N1514" s="14">
        <f>D1514*$D$7</f>
        <v>206.99999999999997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310.5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6"/>
        <v>517.5</v>
      </c>
      <c r="Y1514" s="14">
        <f t="shared" si="507"/>
        <v>0</v>
      </c>
      <c r="Z1514" s="14">
        <f t="shared" si="508"/>
        <v>0</v>
      </c>
      <c r="AA1514" s="14">
        <f t="shared" si="509"/>
        <v>0</v>
      </c>
      <c r="AB1514" s="14">
        <f t="shared" si="513"/>
        <v>0</v>
      </c>
      <c r="AC1514" s="15">
        <f t="shared" si="512"/>
        <v>517.5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3"/>
      <c r="C1515" s="21" t="s">
        <v>338</v>
      </c>
      <c r="D1515" s="12">
        <v>180</v>
      </c>
      <c r="E1515" s="12">
        <v>0</v>
      </c>
      <c r="F1515" s="12">
        <v>0</v>
      </c>
      <c r="G1515" s="12">
        <v>0</v>
      </c>
      <c r="H1515" s="12">
        <v>0</v>
      </c>
      <c r="I1515" s="13">
        <v>75</v>
      </c>
      <c r="J1515" s="13">
        <v>0</v>
      </c>
      <c r="K1515" s="13">
        <v>0</v>
      </c>
      <c r="L1515" s="13">
        <v>0</v>
      </c>
      <c r="M1515" s="13">
        <v>0</v>
      </c>
      <c r="N1515" s="14">
        <f>D1515*$D$8</f>
        <v>206.99999999999997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310.5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6"/>
        <v>517.5</v>
      </c>
      <c r="Y1515" s="14">
        <f t="shared" si="507"/>
        <v>0</v>
      </c>
      <c r="Z1515" s="14">
        <f t="shared" si="508"/>
        <v>0</v>
      </c>
      <c r="AA1515" s="14">
        <f t="shared" si="509"/>
        <v>0</v>
      </c>
      <c r="AB1515" s="14">
        <f t="shared" si="513"/>
        <v>0</v>
      </c>
      <c r="AC1515" s="15">
        <f t="shared" si="512"/>
        <v>517.5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3"/>
      <c r="C1516" s="21" t="s">
        <v>1</v>
      </c>
      <c r="D1516" s="12">
        <v>90</v>
      </c>
      <c r="E1516" s="12">
        <v>160</v>
      </c>
      <c r="F1516" s="12">
        <v>0</v>
      </c>
      <c r="G1516" s="12">
        <v>0</v>
      </c>
      <c r="H1516" s="12">
        <v>0</v>
      </c>
      <c r="I1516" s="13">
        <v>75</v>
      </c>
      <c r="J1516" s="13">
        <v>0</v>
      </c>
      <c r="K1516" s="13">
        <v>110</v>
      </c>
      <c r="L1516" s="13">
        <v>0</v>
      </c>
      <c r="M1516" s="13">
        <v>0</v>
      </c>
      <c r="N1516" s="14">
        <f>D1516*$D$9</f>
        <v>95.4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71.550000000000011</v>
      </c>
      <c r="T1516" s="14">
        <f>(O1516/100)*(K1516*$K$9)</f>
        <v>261.18400000000003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6"/>
        <v>166.95000000000002</v>
      </c>
      <c r="Y1516" s="14">
        <f t="shared" si="507"/>
        <v>430.78400000000005</v>
      </c>
      <c r="Z1516" s="14">
        <f t="shared" si="508"/>
        <v>0</v>
      </c>
      <c r="AA1516" s="14">
        <f t="shared" si="509"/>
        <v>0</v>
      </c>
      <c r="AB1516" s="14">
        <f t="shared" si="513"/>
        <v>0</v>
      </c>
      <c r="AC1516" s="15">
        <f t="shared" si="512"/>
        <v>597.70000000000005</v>
      </c>
      <c r="AD1516" s="48">
        <f>(ROUND(AC1516-AC1510,1)/AC1510)</f>
        <v>0.15497584541062803</v>
      </c>
      <c r="AE1516" s="113"/>
      <c r="AF1516" s="60"/>
      <c r="AH1516" s="20"/>
    </row>
    <row r="1517" spans="1:34">
      <c r="A1517" s="99" t="s">
        <v>820</v>
      </c>
      <c r="B1517" s="93"/>
      <c r="C1517" s="21" t="s">
        <v>2</v>
      </c>
      <c r="D1517" s="12">
        <v>90</v>
      </c>
      <c r="E1517" s="12">
        <v>0</v>
      </c>
      <c r="F1517" s="12">
        <v>160</v>
      </c>
      <c r="G1517" s="12">
        <v>0</v>
      </c>
      <c r="H1517" s="12">
        <v>0</v>
      </c>
      <c r="I1517" s="13">
        <v>75</v>
      </c>
      <c r="J1517" s="13">
        <v>0</v>
      </c>
      <c r="K1517" s="13">
        <v>55</v>
      </c>
      <c r="L1517" s="13">
        <v>55</v>
      </c>
      <c r="M1517" s="13">
        <v>0</v>
      </c>
      <c r="N1517" s="14">
        <f>D1517*$D$10</f>
        <v>95.4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71.550000000000011</v>
      </c>
      <c r="T1517" s="14">
        <f>(O1517/100)*(K1517*$J$10)</f>
        <v>0</v>
      </c>
      <c r="U1517" s="14">
        <f>(P1517/100)*(K1517*$K$10)+(P1517/100)*(L1517*$L$10)</f>
        <v>261.18400000000003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6"/>
        <v>166.95000000000002</v>
      </c>
      <c r="Y1517" s="14">
        <f t="shared" si="507"/>
        <v>0</v>
      </c>
      <c r="Z1517" s="14">
        <f t="shared" si="508"/>
        <v>430.78400000000005</v>
      </c>
      <c r="AA1517" s="14">
        <f t="shared" si="509"/>
        <v>0</v>
      </c>
      <c r="AB1517" s="14">
        <f t="shared" si="513"/>
        <v>0</v>
      </c>
      <c r="AC1517" s="15">
        <f t="shared" si="512"/>
        <v>597.70000000000005</v>
      </c>
      <c r="AD1517" s="48">
        <f>(ROUND(AC1517-AC1510,1)/AC1510)</f>
        <v>0.15497584541062803</v>
      </c>
      <c r="AE1517" s="113"/>
      <c r="AF1517" s="60"/>
      <c r="AH1517" s="20"/>
    </row>
    <row r="1518" spans="1:34">
      <c r="A1518" s="99" t="s">
        <v>821</v>
      </c>
      <c r="B1518" s="93"/>
      <c r="C1518" s="21" t="s">
        <v>3</v>
      </c>
      <c r="D1518" s="12">
        <v>90</v>
      </c>
      <c r="E1518" s="12">
        <v>0</v>
      </c>
      <c r="F1518" s="12">
        <v>0</v>
      </c>
      <c r="G1518" s="12">
        <v>160</v>
      </c>
      <c r="H1518" s="12">
        <v>0</v>
      </c>
      <c r="I1518" s="13">
        <v>75</v>
      </c>
      <c r="J1518" s="13">
        <v>0</v>
      </c>
      <c r="K1518" s="13">
        <v>0</v>
      </c>
      <c r="L1518" s="13">
        <v>110</v>
      </c>
      <c r="M1518" s="13">
        <v>0</v>
      </c>
      <c r="N1518" s="14">
        <f>D1518*$D$11</f>
        <v>95.4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71.550000000000011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261.18400000000003</v>
      </c>
      <c r="W1518" s="14">
        <f>(R1518/100)*(K1518*$K$11)+(R1518/100)*(L1518*$L$11)</f>
        <v>0</v>
      </c>
      <c r="X1518" s="14">
        <f t="shared" si="506"/>
        <v>166.95000000000002</v>
      </c>
      <c r="Y1518" s="14">
        <f t="shared" si="507"/>
        <v>0</v>
      </c>
      <c r="Z1518" s="14">
        <f t="shared" si="508"/>
        <v>0</v>
      </c>
      <c r="AA1518" s="14">
        <f t="shared" si="509"/>
        <v>430.78400000000005</v>
      </c>
      <c r="AB1518" s="14">
        <f t="shared" si="513"/>
        <v>0</v>
      </c>
      <c r="AC1518" s="15">
        <f t="shared" si="512"/>
        <v>597.70000000000005</v>
      </c>
      <c r="AD1518" s="48">
        <f>(ROUND(AC1518-AC1510,1)/AC1510)</f>
        <v>0.15497584541062803</v>
      </c>
      <c r="AE1518" s="113"/>
      <c r="AF1518" s="60"/>
      <c r="AH1518" s="20"/>
    </row>
    <row r="1519" spans="1:34">
      <c r="A1519" s="99" t="s">
        <v>822</v>
      </c>
      <c r="B1519" s="93"/>
      <c r="C1519" s="21" t="s">
        <v>4</v>
      </c>
      <c r="D1519" s="12">
        <v>90</v>
      </c>
      <c r="E1519" s="12">
        <v>0</v>
      </c>
      <c r="F1519" s="12">
        <v>0</v>
      </c>
      <c r="G1519" s="12">
        <v>0</v>
      </c>
      <c r="H1519" s="12">
        <v>160</v>
      </c>
      <c r="I1519" s="13">
        <v>75</v>
      </c>
      <c r="J1519" s="13">
        <v>0</v>
      </c>
      <c r="K1519" s="13">
        <v>55</v>
      </c>
      <c r="L1519" s="13">
        <v>55</v>
      </c>
      <c r="M1519" s="13">
        <v>0</v>
      </c>
      <c r="N1519" s="14">
        <f>D1519*$D$12</f>
        <v>95.4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71.550000000000011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261.18400000000003</v>
      </c>
      <c r="X1519" s="14">
        <f t="shared" si="506"/>
        <v>166.95000000000002</v>
      </c>
      <c r="Y1519" s="14">
        <f t="shared" si="507"/>
        <v>0</v>
      </c>
      <c r="Z1519" s="14">
        <f t="shared" si="508"/>
        <v>0</v>
      </c>
      <c r="AA1519" s="14">
        <f t="shared" si="509"/>
        <v>0</v>
      </c>
      <c r="AB1519" s="14">
        <f t="shared" si="513"/>
        <v>430.78400000000005</v>
      </c>
      <c r="AC1519" s="15">
        <f t="shared" si="512"/>
        <v>597.70000000000005</v>
      </c>
      <c r="AD1519" s="48">
        <f>(ROUND(AC1519-AC1510,1)/AC1510)</f>
        <v>0.15497584541062803</v>
      </c>
      <c r="AE1519" s="113"/>
      <c r="AF1519" s="60"/>
      <c r="AH1519" s="20"/>
    </row>
    <row r="1520" spans="1:34">
      <c r="A1520" s="99" t="s">
        <v>823</v>
      </c>
      <c r="B1520" s="93"/>
      <c r="C1520" s="21" t="s">
        <v>326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75</v>
      </c>
      <c r="J1520" s="13">
        <v>0</v>
      </c>
      <c r="K1520" s="13">
        <v>0</v>
      </c>
      <c r="L1520" s="13">
        <v>0</v>
      </c>
      <c r="M1520" s="13">
        <v>70</v>
      </c>
      <c r="N1520" s="14">
        <f>D1520*$D$13</f>
        <v>190.8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410.22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601.02</v>
      </c>
      <c r="Y1520" s="14">
        <f t="shared" si="507"/>
        <v>0</v>
      </c>
      <c r="Z1520" s="14">
        <f t="shared" si="508"/>
        <v>0</v>
      </c>
      <c r="AA1520" s="14">
        <f t="shared" si="509"/>
        <v>0</v>
      </c>
      <c r="AB1520" s="14">
        <f t="shared" si="513"/>
        <v>0</v>
      </c>
      <c r="AC1520" s="15">
        <f t="shared" si="512"/>
        <v>601</v>
      </c>
      <c r="AD1520" s="48">
        <f>(ROUND(AC1520-AC1510,1)/AC1510)</f>
        <v>0.16135265700483092</v>
      </c>
      <c r="AE1520" s="113"/>
      <c r="AF1520" s="60"/>
      <c r="AH1520" s="20"/>
    </row>
    <row r="1521" spans="1:34">
      <c r="A1521" s="99" t="s">
        <v>824</v>
      </c>
      <c r="B1521" s="93"/>
      <c r="C1521" s="21" t="s">
        <v>327</v>
      </c>
      <c r="D1521" s="12">
        <v>180</v>
      </c>
      <c r="E1521" s="12">
        <v>0</v>
      </c>
      <c r="F1521" s="12">
        <v>0</v>
      </c>
      <c r="G1521" s="12">
        <v>0</v>
      </c>
      <c r="H1521" s="12">
        <v>0</v>
      </c>
      <c r="I1521" s="13">
        <v>75</v>
      </c>
      <c r="J1521" s="13">
        <v>0</v>
      </c>
      <c r="K1521" s="13">
        <v>70</v>
      </c>
      <c r="L1521" s="13">
        <v>0</v>
      </c>
      <c r="M1521" s="13">
        <v>0</v>
      </c>
      <c r="N1521" s="14">
        <f>D1521*$D$14</f>
        <v>190.8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410.22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6"/>
        <v>601.02</v>
      </c>
      <c r="Y1521" s="14">
        <f t="shared" si="507"/>
        <v>0</v>
      </c>
      <c r="Z1521" s="14">
        <f t="shared" si="508"/>
        <v>0</v>
      </c>
      <c r="AA1521" s="14">
        <f t="shared" si="509"/>
        <v>0</v>
      </c>
      <c r="AB1521" s="14">
        <f t="shared" si="513"/>
        <v>0</v>
      </c>
      <c r="AC1521" s="15">
        <f t="shared" si="512"/>
        <v>601</v>
      </c>
      <c r="AD1521" s="48">
        <f>(ROUND(AC1521-AC1510,1)/AC1510)</f>
        <v>0.16135265700483092</v>
      </c>
      <c r="AE1521" s="113"/>
      <c r="AF1521" s="60"/>
      <c r="AH1521" s="20"/>
    </row>
    <row r="1522" spans="1:34">
      <c r="A1522" s="99"/>
      <c r="B1522" s="93"/>
      <c r="C1522" s="21" t="s">
        <v>328</v>
      </c>
      <c r="D1522" s="12">
        <v>180</v>
      </c>
      <c r="E1522" s="12">
        <v>0</v>
      </c>
      <c r="F1522" s="12">
        <v>0</v>
      </c>
      <c r="G1522" s="12">
        <v>0</v>
      </c>
      <c r="H1522" s="12">
        <v>0</v>
      </c>
      <c r="I1522" s="13">
        <v>75</v>
      </c>
      <c r="J1522" s="13">
        <v>0</v>
      </c>
      <c r="K1522" s="13">
        <v>0</v>
      </c>
      <c r="L1522" s="13">
        <v>70</v>
      </c>
      <c r="M1522" s="13">
        <v>0</v>
      </c>
      <c r="N1522" s="14">
        <f>D1522*$D$15</f>
        <v>190.8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410.22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6"/>
        <v>601.02</v>
      </c>
      <c r="Y1522" s="14">
        <f t="shared" si="507"/>
        <v>0</v>
      </c>
      <c r="Z1522" s="14">
        <f t="shared" si="508"/>
        <v>0</v>
      </c>
      <c r="AA1522" s="14">
        <f t="shared" si="509"/>
        <v>0</v>
      </c>
      <c r="AB1522" s="14">
        <f t="shared" si="513"/>
        <v>0</v>
      </c>
      <c r="AC1522" s="15">
        <f t="shared" si="512"/>
        <v>601</v>
      </c>
      <c r="AD1522" s="48">
        <f>(ROUND(AC1522-AC1510,1)/AC1510)</f>
        <v>0.16135265700483092</v>
      </c>
      <c r="AE1522" s="113"/>
      <c r="AF1522" s="60"/>
      <c r="AH1522" s="20"/>
    </row>
    <row r="1523" spans="1:34">
      <c r="A1523" s="99"/>
      <c r="B1523" s="93"/>
      <c r="C1523" s="21" t="s">
        <v>324</v>
      </c>
      <c r="D1523" s="12">
        <v>180</v>
      </c>
      <c r="E1523" s="12">
        <v>0</v>
      </c>
      <c r="F1523" s="12">
        <v>0</v>
      </c>
      <c r="G1523" s="12">
        <v>0</v>
      </c>
      <c r="H1523" s="12">
        <v>0</v>
      </c>
      <c r="I1523" s="13">
        <v>75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190.8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381.6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6"/>
        <v>572.40000000000009</v>
      </c>
      <c r="Y1523" s="14">
        <f t="shared" si="507"/>
        <v>0</v>
      </c>
      <c r="Z1523" s="14">
        <f t="shared" si="508"/>
        <v>0</v>
      </c>
      <c r="AA1523" s="14">
        <f t="shared" si="509"/>
        <v>0</v>
      </c>
      <c r="AB1523" s="14">
        <f t="shared" si="513"/>
        <v>0</v>
      </c>
      <c r="AC1523" s="15">
        <f t="shared" si="512"/>
        <v>572.4</v>
      </c>
      <c r="AD1523" s="48">
        <f>(ROUND(AC1523-AC1510,1)/AC1510)</f>
        <v>0.10608695652173913</v>
      </c>
      <c r="AE1523" s="113"/>
      <c r="AF1523" s="60"/>
      <c r="AH1523" s="20"/>
    </row>
    <row r="1524" spans="1:34">
      <c r="A1524" s="99"/>
      <c r="B1524" s="93"/>
      <c r="C1524" s="21" t="s">
        <v>325</v>
      </c>
      <c r="D1524" s="12">
        <v>180</v>
      </c>
      <c r="E1524" s="12">
        <v>0</v>
      </c>
      <c r="F1524" s="12">
        <v>0</v>
      </c>
      <c r="G1524" s="12">
        <v>0</v>
      </c>
      <c r="H1524" s="12">
        <v>0</v>
      </c>
      <c r="I1524" s="13">
        <v>90</v>
      </c>
      <c r="J1524" s="13">
        <v>0</v>
      </c>
      <c r="K1524" s="13">
        <v>0</v>
      </c>
      <c r="L1524" s="13">
        <v>0</v>
      </c>
      <c r="M1524" s="13">
        <v>0</v>
      </c>
      <c r="N1524" s="14">
        <f>D1524*$D$17</f>
        <v>190.8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429.3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6"/>
        <v>620.1</v>
      </c>
      <c r="Y1524" s="14">
        <f t="shared" si="507"/>
        <v>0</v>
      </c>
      <c r="Z1524" s="14">
        <f t="shared" si="508"/>
        <v>0</v>
      </c>
      <c r="AA1524" s="14">
        <f t="shared" si="509"/>
        <v>0</v>
      </c>
      <c r="AB1524" s="14">
        <f t="shared" si="513"/>
        <v>0</v>
      </c>
      <c r="AC1524" s="15">
        <f t="shared" si="512"/>
        <v>620.1</v>
      </c>
      <c r="AD1524" s="48">
        <f>(ROUND(AC1524-AC1510,1)/AC1510)</f>
        <v>0.19826086956521738</v>
      </c>
      <c r="AE1524" s="113" t="s">
        <v>790</v>
      </c>
      <c r="AF1524" s="60"/>
      <c r="AH1524" s="20"/>
    </row>
    <row r="1525" spans="1:34">
      <c r="A1525" s="106" t="s">
        <v>0</v>
      </c>
      <c r="B1525" s="90" t="s">
        <v>862</v>
      </c>
      <c r="C1525" s="50" t="s">
        <v>241</v>
      </c>
      <c r="D1525" s="11">
        <v>160</v>
      </c>
      <c r="E1525" s="11">
        <v>0</v>
      </c>
      <c r="F1525" s="11">
        <v>0</v>
      </c>
      <c r="G1525" s="11">
        <v>0</v>
      </c>
      <c r="H1525" s="11">
        <v>75</v>
      </c>
      <c r="I1525" s="51">
        <v>60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184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86.25</v>
      </c>
      <c r="S1525" s="52">
        <f>(N1525/100)*(I1525*$I$3)+(N1525/100)*(J1525*$J$3)</f>
        <v>257.60000000000002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6"/>
        <v>441.6</v>
      </c>
      <c r="Y1525" s="52">
        <f t="shared" si="507"/>
        <v>0</v>
      </c>
      <c r="Z1525" s="52">
        <f t="shared" si="508"/>
        <v>0</v>
      </c>
      <c r="AA1525" s="52">
        <f t="shared" si="509"/>
        <v>0</v>
      </c>
      <c r="AB1525" s="52">
        <f>R1525+W1525</f>
        <v>86.25</v>
      </c>
      <c r="AC1525" s="53">
        <f>ROUND(X1525+Y1525+Z1525+AA1525+AB1525,1)</f>
        <v>527.9</v>
      </c>
      <c r="AD1525" s="58"/>
      <c r="AE1525" s="113"/>
      <c r="AF1525" s="60"/>
      <c r="AH1525" s="20"/>
    </row>
    <row r="1526" spans="1:34">
      <c r="A1526" s="99" t="s">
        <v>791</v>
      </c>
      <c r="B1526" s="91">
        <v>40</v>
      </c>
      <c r="C1526" s="21" t="s">
        <v>323</v>
      </c>
      <c r="D1526" s="12">
        <v>160</v>
      </c>
      <c r="E1526" s="12">
        <v>0</v>
      </c>
      <c r="F1526" s="12">
        <v>0</v>
      </c>
      <c r="G1526" s="12">
        <v>0</v>
      </c>
      <c r="H1526" s="12">
        <v>75</v>
      </c>
      <c r="I1526" s="13">
        <v>70</v>
      </c>
      <c r="J1526" s="13">
        <v>20</v>
      </c>
      <c r="K1526" s="13">
        <v>0</v>
      </c>
      <c r="L1526" s="13">
        <v>0</v>
      </c>
      <c r="M1526" s="13">
        <v>0</v>
      </c>
      <c r="N1526" s="14">
        <f>D1526*$D$4</f>
        <v>169.60000000000002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79.5</v>
      </c>
      <c r="S1526" s="14">
        <f>(N1526/100)*(I1526*$I$4)+(N1526/100)*(J1526*$J$4)</f>
        <v>305.28000000000003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6"/>
        <v>474.88000000000005</v>
      </c>
      <c r="Y1526" s="14">
        <f t="shared" si="507"/>
        <v>0</v>
      </c>
      <c r="Z1526" s="14">
        <f t="shared" si="508"/>
        <v>0</v>
      </c>
      <c r="AA1526" s="14">
        <f t="shared" si="509"/>
        <v>0</v>
      </c>
      <c r="AB1526" s="14">
        <f>R1526+W1526</f>
        <v>79.5</v>
      </c>
      <c r="AC1526" s="15">
        <f>ROUND(X1526+Y1526+Z1526+AA1526+AB1526,1)</f>
        <v>554.4</v>
      </c>
      <c r="AD1526" s="48">
        <f>(ROUND(AC1526-AC1525,1)/AC1525)</f>
        <v>5.0198901307065731E-2</v>
      </c>
      <c r="AE1526" s="113"/>
      <c r="AF1526" s="60"/>
      <c r="AH1526" s="20"/>
    </row>
    <row r="1527" spans="1:34">
      <c r="A1527" s="99" t="s">
        <v>792</v>
      </c>
      <c r="B1527" s="91">
        <v>10</v>
      </c>
      <c r="C1527" s="21" t="s">
        <v>825</v>
      </c>
      <c r="D1527" s="12">
        <v>160</v>
      </c>
      <c r="E1527" s="12">
        <v>0</v>
      </c>
      <c r="F1527" s="12">
        <v>0</v>
      </c>
      <c r="G1527" s="12">
        <v>0</v>
      </c>
      <c r="H1527" s="12">
        <v>75</v>
      </c>
      <c r="I1527" s="13">
        <v>60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184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86.25</v>
      </c>
      <c r="S1527" s="14">
        <f>(N1527/100)*(I1527*$I$5)+(N1527/100)*(J1527*$J$5)</f>
        <v>257.60000000000002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6"/>
        <v>441.6</v>
      </c>
      <c r="Y1527" s="14">
        <f t="shared" si="507"/>
        <v>0</v>
      </c>
      <c r="Z1527" s="14">
        <f t="shared" si="508"/>
        <v>0</v>
      </c>
      <c r="AA1527" s="14">
        <f t="shared" si="509"/>
        <v>0</v>
      </c>
      <c r="AB1527" s="14">
        <f>R1527+W1527</f>
        <v>86.25</v>
      </c>
      <c r="AC1527" s="15">
        <f t="shared" ref="AC1527:AC1539" si="514">ROUND(X1527+Y1527+Z1527+AA1527+AB1527,1)</f>
        <v>527.9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1">
        <v>20</v>
      </c>
      <c r="C1528" s="21" t="s">
        <v>336</v>
      </c>
      <c r="D1528" s="12">
        <v>160</v>
      </c>
      <c r="E1528" s="12">
        <v>0</v>
      </c>
      <c r="F1528" s="12">
        <v>0</v>
      </c>
      <c r="G1528" s="12">
        <v>0</v>
      </c>
      <c r="H1528" s="12">
        <v>75</v>
      </c>
      <c r="I1528" s="13">
        <v>60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184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86.25</v>
      </c>
      <c r="S1528" s="14">
        <f>(N1528/100)*(I1528*$I$6)+(N1528/100)*(J1528*$J$6)</f>
        <v>257.60000000000002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6"/>
        <v>441.6</v>
      </c>
      <c r="Y1528" s="14">
        <f t="shared" si="507"/>
        <v>0</v>
      </c>
      <c r="Z1528" s="14">
        <f t="shared" si="508"/>
        <v>0</v>
      </c>
      <c r="AA1528" s="14">
        <f t="shared" si="509"/>
        <v>0</v>
      </c>
      <c r="AB1528" s="14">
        <f t="shared" ref="AB1528:AB1539" si="515">R1528+W1528</f>
        <v>86.25</v>
      </c>
      <c r="AC1528" s="15">
        <f t="shared" si="514"/>
        <v>527.9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1">
        <v>20</v>
      </c>
      <c r="C1529" s="21" t="s">
        <v>337</v>
      </c>
      <c r="D1529" s="12">
        <v>160</v>
      </c>
      <c r="E1529" s="12">
        <v>0</v>
      </c>
      <c r="F1529" s="12">
        <v>0</v>
      </c>
      <c r="G1529" s="12">
        <v>0</v>
      </c>
      <c r="H1529" s="12">
        <v>75</v>
      </c>
      <c r="I1529" s="13">
        <v>60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184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86.25</v>
      </c>
      <c r="S1529" s="14">
        <f>(N1529/100)*(I1529*$I$7)+(N1529/100)*(J1529*$J$7)</f>
        <v>257.60000000000002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6"/>
        <v>441.6</v>
      </c>
      <c r="Y1529" s="14">
        <f t="shared" si="507"/>
        <v>0</v>
      </c>
      <c r="Z1529" s="14">
        <f t="shared" si="508"/>
        <v>0</v>
      </c>
      <c r="AA1529" s="14">
        <f t="shared" si="509"/>
        <v>0</v>
      </c>
      <c r="AB1529" s="14">
        <f t="shared" si="515"/>
        <v>86.25</v>
      </c>
      <c r="AC1529" s="15">
        <f t="shared" si="514"/>
        <v>527.9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1"/>
      <c r="C1530" s="21" t="s">
        <v>338</v>
      </c>
      <c r="D1530" s="12">
        <v>160</v>
      </c>
      <c r="E1530" s="12">
        <v>0</v>
      </c>
      <c r="F1530" s="12">
        <v>0</v>
      </c>
      <c r="G1530" s="12">
        <v>0</v>
      </c>
      <c r="H1530" s="12">
        <v>75</v>
      </c>
      <c r="I1530" s="13">
        <v>60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184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86.25</v>
      </c>
      <c r="S1530" s="14">
        <f>(N1530/100)*(I1530*$I$8)+(N1530/100)*(J1530*$J$8)</f>
        <v>257.60000000000002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6"/>
        <v>441.6</v>
      </c>
      <c r="Y1530" s="14">
        <f t="shared" si="507"/>
        <v>0</v>
      </c>
      <c r="Z1530" s="14">
        <f t="shared" si="508"/>
        <v>0</v>
      </c>
      <c r="AA1530" s="14">
        <f t="shared" si="509"/>
        <v>0</v>
      </c>
      <c r="AB1530" s="14">
        <f t="shared" si="515"/>
        <v>86.25</v>
      </c>
      <c r="AC1530" s="15">
        <f t="shared" si="514"/>
        <v>527.9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1"/>
      <c r="C1531" s="21" t="s">
        <v>1</v>
      </c>
      <c r="D1531" s="12">
        <v>80</v>
      </c>
      <c r="E1531" s="12">
        <v>160</v>
      </c>
      <c r="F1531" s="12">
        <v>0</v>
      </c>
      <c r="G1531" s="12">
        <v>0</v>
      </c>
      <c r="H1531" s="12">
        <v>0</v>
      </c>
      <c r="I1531" s="13">
        <v>60</v>
      </c>
      <c r="J1531" s="13">
        <v>10</v>
      </c>
      <c r="K1531" s="13">
        <v>120</v>
      </c>
      <c r="L1531" s="13">
        <v>0</v>
      </c>
      <c r="M1531" s="13">
        <v>0</v>
      </c>
      <c r="N1531" s="14">
        <f>D1531*$D$9</f>
        <v>84.800000000000011</v>
      </c>
      <c r="O1531" s="14">
        <f>E1531*$E$9</f>
        <v>169.60000000000002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59.36</v>
      </c>
      <c r="T1531" s="14">
        <f>(O1531/100)*(K1531*$K$9)</f>
        <v>284.92800000000005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6"/>
        <v>144.16000000000003</v>
      </c>
      <c r="Y1531" s="14">
        <f t="shared" si="507"/>
        <v>454.52800000000008</v>
      </c>
      <c r="Z1531" s="14">
        <f t="shared" si="508"/>
        <v>0</v>
      </c>
      <c r="AA1531" s="14">
        <f t="shared" si="509"/>
        <v>0</v>
      </c>
      <c r="AB1531" s="14">
        <f t="shared" si="515"/>
        <v>0</v>
      </c>
      <c r="AC1531" s="15">
        <f t="shared" si="514"/>
        <v>598.70000000000005</v>
      </c>
      <c r="AD1531" s="48">
        <f>(ROUND(AC1531-AC1525,1)/AC1525)</f>
        <v>0.1341163099071794</v>
      </c>
      <c r="AE1531" s="113"/>
      <c r="AF1531" s="60"/>
      <c r="AH1531" s="20"/>
    </row>
    <row r="1532" spans="1:34">
      <c r="A1532" s="99" t="s">
        <v>820</v>
      </c>
      <c r="B1532" s="91"/>
      <c r="C1532" s="21" t="s">
        <v>2</v>
      </c>
      <c r="D1532" s="12">
        <v>80</v>
      </c>
      <c r="E1532" s="12">
        <v>0</v>
      </c>
      <c r="F1532" s="12">
        <v>160</v>
      </c>
      <c r="G1532" s="12">
        <v>0</v>
      </c>
      <c r="H1532" s="12">
        <v>0</v>
      </c>
      <c r="I1532" s="13">
        <v>60</v>
      </c>
      <c r="J1532" s="13">
        <v>10</v>
      </c>
      <c r="K1532" s="13">
        <v>60</v>
      </c>
      <c r="L1532" s="13">
        <v>60</v>
      </c>
      <c r="M1532" s="13">
        <v>0</v>
      </c>
      <c r="N1532" s="14">
        <f>D1532*$D$10</f>
        <v>84.800000000000011</v>
      </c>
      <c r="O1532" s="14">
        <f>E1532*$E$10</f>
        <v>0</v>
      </c>
      <c r="P1532" s="14">
        <f>F1532*$F$10</f>
        <v>169.60000000000002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59.36</v>
      </c>
      <c r="T1532" s="14">
        <f>(O1532/100)*(K1532*$J$10)</f>
        <v>0</v>
      </c>
      <c r="U1532" s="14">
        <f>(P1532/100)*(K1532*$K$10)+(P1532/100)*(L1532*$L$10)</f>
        <v>284.92800000000005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6"/>
        <v>144.16000000000003</v>
      </c>
      <c r="Y1532" s="14">
        <f t="shared" si="507"/>
        <v>0</v>
      </c>
      <c r="Z1532" s="14">
        <f t="shared" si="508"/>
        <v>454.52800000000008</v>
      </c>
      <c r="AA1532" s="14">
        <f t="shared" si="509"/>
        <v>0</v>
      </c>
      <c r="AB1532" s="14">
        <f t="shared" si="515"/>
        <v>0</v>
      </c>
      <c r="AC1532" s="15">
        <f t="shared" si="514"/>
        <v>598.70000000000005</v>
      </c>
      <c r="AD1532" s="48">
        <f>(ROUND(AC1532-AC1525,1)/AC1525)</f>
        <v>0.1341163099071794</v>
      </c>
      <c r="AE1532" s="113"/>
      <c r="AF1532" s="60"/>
      <c r="AH1532" s="20"/>
    </row>
    <row r="1533" spans="1:34">
      <c r="A1533" s="99" t="s">
        <v>821</v>
      </c>
      <c r="B1533" s="91"/>
      <c r="C1533" s="21" t="s">
        <v>3</v>
      </c>
      <c r="D1533" s="12">
        <v>80</v>
      </c>
      <c r="E1533" s="12">
        <v>0</v>
      </c>
      <c r="F1533" s="12">
        <v>0</v>
      </c>
      <c r="G1533" s="12">
        <v>160</v>
      </c>
      <c r="H1533" s="12">
        <v>0</v>
      </c>
      <c r="I1533" s="13">
        <v>60</v>
      </c>
      <c r="J1533" s="13">
        <v>10</v>
      </c>
      <c r="K1533" s="13">
        <v>0</v>
      </c>
      <c r="L1533" s="13">
        <v>120</v>
      </c>
      <c r="M1533" s="13">
        <v>0</v>
      </c>
      <c r="N1533" s="14">
        <f>D1533*$D$11</f>
        <v>84.800000000000011</v>
      </c>
      <c r="O1533" s="14">
        <f>E1533*$E$11</f>
        <v>0</v>
      </c>
      <c r="P1533" s="14">
        <f>F1533*$F$11</f>
        <v>0</v>
      </c>
      <c r="Q1533" s="14">
        <f>G1533*$G$11</f>
        <v>169.60000000000002</v>
      </c>
      <c r="R1533" s="14">
        <f>H1533*$H$11</f>
        <v>0</v>
      </c>
      <c r="S1533" s="14">
        <f>(N1533/100)*(I1533*$I$11)+(N1533/100)*(J1533*$J$11)</f>
        <v>59.36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284.92800000000005</v>
      </c>
      <c r="W1533" s="14">
        <f>(R1533/100)*(K1533*$K$11)+(R1533/100)*(L1533*$L$11)</f>
        <v>0</v>
      </c>
      <c r="X1533" s="14">
        <f t="shared" si="506"/>
        <v>144.16000000000003</v>
      </c>
      <c r="Y1533" s="14">
        <f t="shared" si="507"/>
        <v>0</v>
      </c>
      <c r="Z1533" s="14">
        <f t="shared" si="508"/>
        <v>0</v>
      </c>
      <c r="AA1533" s="14">
        <f t="shared" si="509"/>
        <v>454.52800000000008</v>
      </c>
      <c r="AB1533" s="14">
        <f t="shared" si="515"/>
        <v>0</v>
      </c>
      <c r="AC1533" s="15">
        <f t="shared" si="514"/>
        <v>598.70000000000005</v>
      </c>
      <c r="AD1533" s="48">
        <f>(ROUND(AC1533-AC1525,1)/AC1525)</f>
        <v>0.1341163099071794</v>
      </c>
      <c r="AE1533" s="113"/>
      <c r="AF1533" s="60"/>
      <c r="AH1533" s="20"/>
    </row>
    <row r="1534" spans="1:34">
      <c r="A1534" s="99" t="s">
        <v>822</v>
      </c>
      <c r="B1534" s="91"/>
      <c r="C1534" s="21" t="s">
        <v>4</v>
      </c>
      <c r="D1534" s="12">
        <v>80</v>
      </c>
      <c r="E1534" s="12">
        <v>0</v>
      </c>
      <c r="F1534" s="12">
        <v>0</v>
      </c>
      <c r="G1534" s="12">
        <v>0</v>
      </c>
      <c r="H1534" s="12">
        <v>160</v>
      </c>
      <c r="I1534" s="13">
        <v>60</v>
      </c>
      <c r="J1534" s="13">
        <v>10</v>
      </c>
      <c r="K1534" s="13">
        <v>70</v>
      </c>
      <c r="L1534" s="13">
        <v>70</v>
      </c>
      <c r="M1534" s="13">
        <v>0</v>
      </c>
      <c r="N1534" s="14">
        <f>D1534*$D$12</f>
        <v>84.800000000000011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169.60000000000002</v>
      </c>
      <c r="S1534" s="14">
        <f>(N1534/100)*(I1534*$I$12)+(N1534/100)*(J1534*$J$12)</f>
        <v>59.36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332.41600000000005</v>
      </c>
      <c r="X1534" s="14">
        <f t="shared" si="506"/>
        <v>144.16000000000003</v>
      </c>
      <c r="Y1534" s="14">
        <f t="shared" si="507"/>
        <v>0</v>
      </c>
      <c r="Z1534" s="14">
        <f t="shared" si="508"/>
        <v>0</v>
      </c>
      <c r="AA1534" s="14">
        <f t="shared" si="509"/>
        <v>0</v>
      </c>
      <c r="AB1534" s="14">
        <f t="shared" si="515"/>
        <v>502.01600000000008</v>
      </c>
      <c r="AC1534" s="15">
        <f t="shared" si="514"/>
        <v>646.20000000000005</v>
      </c>
      <c r="AD1534" s="48">
        <f>(ROUND(AC1534-AC1525,1)/AC1525)</f>
        <v>0.22409547262739155</v>
      </c>
      <c r="AE1534" s="113"/>
      <c r="AF1534" s="60"/>
      <c r="AH1534" s="20"/>
    </row>
    <row r="1535" spans="1:34">
      <c r="A1535" s="99" t="s">
        <v>823</v>
      </c>
      <c r="B1535" s="91"/>
      <c r="C1535" s="21" t="s">
        <v>326</v>
      </c>
      <c r="D1535" s="12">
        <v>160</v>
      </c>
      <c r="E1535" s="12">
        <v>0</v>
      </c>
      <c r="F1535" s="12">
        <v>0</v>
      </c>
      <c r="G1535" s="12">
        <v>0</v>
      </c>
      <c r="H1535" s="12">
        <v>75</v>
      </c>
      <c r="I1535" s="13">
        <v>60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169.60000000000002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79.5</v>
      </c>
      <c r="S1535" s="14">
        <f>(N1535/100)*(I1535*$I$13)+(N1535/100)*(J1535*$J$13)+(N1535/100)*(M1535*$M$13)</f>
        <v>254.4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63.6</v>
      </c>
      <c r="X1535" s="14">
        <f>N1535+S1535</f>
        <v>424</v>
      </c>
      <c r="Y1535" s="14">
        <f t="shared" si="507"/>
        <v>0</v>
      </c>
      <c r="Z1535" s="14">
        <f t="shared" si="508"/>
        <v>0</v>
      </c>
      <c r="AA1535" s="14">
        <f t="shared" si="509"/>
        <v>0</v>
      </c>
      <c r="AB1535" s="14">
        <f t="shared" si="515"/>
        <v>143.1</v>
      </c>
      <c r="AC1535" s="15">
        <f t="shared" si="514"/>
        <v>567.1</v>
      </c>
      <c r="AD1535" s="48">
        <f>(ROUND(AC1535-AC1525,1)/AC1525)</f>
        <v>7.4256487971206681E-2</v>
      </c>
      <c r="AE1535" s="113"/>
      <c r="AF1535" s="60"/>
      <c r="AH1535" s="20"/>
    </row>
    <row r="1536" spans="1:34">
      <c r="A1536" s="99" t="s">
        <v>824</v>
      </c>
      <c r="B1536" s="91"/>
      <c r="C1536" s="21" t="s">
        <v>327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10</v>
      </c>
      <c r="K1536" s="13">
        <v>80</v>
      </c>
      <c r="L1536" s="13">
        <v>0</v>
      </c>
      <c r="M1536" s="13">
        <v>0</v>
      </c>
      <c r="N1536" s="14">
        <f>D1536*$D$14</f>
        <v>169.60000000000002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390.08000000000004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6"/>
        <v>559.68000000000006</v>
      </c>
      <c r="Y1536" s="14">
        <f t="shared" si="507"/>
        <v>0</v>
      </c>
      <c r="Z1536" s="14">
        <f t="shared" si="508"/>
        <v>0</v>
      </c>
      <c r="AA1536" s="14">
        <f t="shared" si="509"/>
        <v>0</v>
      </c>
      <c r="AB1536" s="14">
        <f t="shared" si="515"/>
        <v>0</v>
      </c>
      <c r="AC1536" s="15">
        <f t="shared" si="514"/>
        <v>559.70000000000005</v>
      </c>
      <c r="AD1536" s="48">
        <f>(ROUND(AC1536-AC1525,1)/AC1525)</f>
        <v>6.0238681568478884E-2</v>
      </c>
      <c r="AE1536" s="113"/>
      <c r="AF1536" s="60"/>
      <c r="AH1536" s="20"/>
    </row>
    <row r="1537" spans="1:34">
      <c r="A1537" s="99"/>
      <c r="B1537" s="91"/>
      <c r="C1537" s="21" t="s">
        <v>328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10</v>
      </c>
      <c r="K1537" s="13">
        <v>0</v>
      </c>
      <c r="L1537" s="13">
        <v>80</v>
      </c>
      <c r="M1537" s="13">
        <v>0</v>
      </c>
      <c r="N1537" s="14">
        <f>D1537*$D$15</f>
        <v>169.60000000000002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390.08000000000004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6"/>
        <v>559.68000000000006</v>
      </c>
      <c r="Y1537" s="14">
        <f t="shared" si="507"/>
        <v>0</v>
      </c>
      <c r="Z1537" s="14">
        <f t="shared" si="508"/>
        <v>0</v>
      </c>
      <c r="AA1537" s="14">
        <f t="shared" si="509"/>
        <v>0</v>
      </c>
      <c r="AB1537" s="14">
        <f t="shared" si="515"/>
        <v>0</v>
      </c>
      <c r="AC1537" s="15">
        <f t="shared" si="514"/>
        <v>559.70000000000005</v>
      </c>
      <c r="AD1537" s="48">
        <f>(ROUND(AC1537-AC1525,1)/AC1525)</f>
        <v>6.0238681568478884E-2</v>
      </c>
      <c r="AE1537" s="113"/>
      <c r="AF1537" s="60"/>
      <c r="AH1537" s="20"/>
    </row>
    <row r="1538" spans="1:34">
      <c r="A1538" s="99"/>
      <c r="B1538" s="91"/>
      <c r="C1538" s="21" t="s">
        <v>324</v>
      </c>
      <c r="D1538" s="12">
        <v>160</v>
      </c>
      <c r="E1538" s="12">
        <v>0</v>
      </c>
      <c r="F1538" s="12">
        <v>0</v>
      </c>
      <c r="G1538" s="12">
        <v>0</v>
      </c>
      <c r="H1538" s="12">
        <v>75</v>
      </c>
      <c r="I1538" s="13">
        <v>60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169.60000000000002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79.5</v>
      </c>
      <c r="S1538" s="14">
        <f>(N1538/100)*(I1538*$I$16)+(N1538/100)*(J1538*$J$16)</f>
        <v>313.76000000000005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6"/>
        <v>483.36000000000007</v>
      </c>
      <c r="Y1538" s="14">
        <f t="shared" si="507"/>
        <v>0</v>
      </c>
      <c r="Z1538" s="14">
        <f t="shared" si="508"/>
        <v>0</v>
      </c>
      <c r="AA1538" s="14">
        <f t="shared" si="509"/>
        <v>0</v>
      </c>
      <c r="AB1538" s="14">
        <f t="shared" si="515"/>
        <v>79.5</v>
      </c>
      <c r="AC1538" s="15">
        <f t="shared" si="514"/>
        <v>562.9</v>
      </c>
      <c r="AD1538" s="48">
        <f>(ROUND(AC1538-AC1525,1)/AC1525)</f>
        <v>6.630043568857738E-2</v>
      </c>
      <c r="AE1538" s="113"/>
      <c r="AF1538" s="60"/>
      <c r="AH1538" s="20"/>
    </row>
    <row r="1539" spans="1:34">
      <c r="A1539" s="99"/>
      <c r="B1539" s="91"/>
      <c r="C1539" s="21" t="s">
        <v>325</v>
      </c>
      <c r="D1539" s="12">
        <v>160</v>
      </c>
      <c r="E1539" s="12">
        <v>0</v>
      </c>
      <c r="F1539" s="12">
        <v>0</v>
      </c>
      <c r="G1539" s="12">
        <v>0</v>
      </c>
      <c r="H1539" s="12">
        <v>75</v>
      </c>
      <c r="I1539" s="13">
        <v>85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169.60000000000002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79.5</v>
      </c>
      <c r="S1539" s="14">
        <f>(N1539/100)*(I1539*$I$17)+(N1539/100)*(J1539*$J$17)</f>
        <v>377.36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6"/>
        <v>546.96</v>
      </c>
      <c r="Y1539" s="14">
        <f t="shared" si="507"/>
        <v>0</v>
      </c>
      <c r="Z1539" s="14">
        <f t="shared" si="508"/>
        <v>0</v>
      </c>
      <c r="AA1539" s="14">
        <f t="shared" si="509"/>
        <v>0</v>
      </c>
      <c r="AB1539" s="14">
        <f t="shared" si="515"/>
        <v>79.5</v>
      </c>
      <c r="AC1539" s="15">
        <f t="shared" si="514"/>
        <v>626.5</v>
      </c>
      <c r="AD1539" s="48">
        <f>(ROUND(AC1539-AC1525,1)/AC1525)</f>
        <v>0.18677779882553514</v>
      </c>
      <c r="AE1539" s="113" t="s">
        <v>790</v>
      </c>
      <c r="AF1539" s="60"/>
      <c r="AH1539" s="20"/>
    </row>
    <row r="1540" spans="1:34">
      <c r="A1540" s="106" t="s">
        <v>0</v>
      </c>
      <c r="B1540" s="92" t="s">
        <v>863</v>
      </c>
      <c r="C1540" s="50" t="s">
        <v>241</v>
      </c>
      <c r="D1540" s="11">
        <v>150</v>
      </c>
      <c r="E1540" s="11">
        <v>0</v>
      </c>
      <c r="F1540" s="11">
        <v>80</v>
      </c>
      <c r="G1540" s="11">
        <v>0</v>
      </c>
      <c r="H1540" s="11">
        <v>0</v>
      </c>
      <c r="I1540" s="51">
        <v>62</v>
      </c>
      <c r="J1540" s="51">
        <v>10</v>
      </c>
      <c r="K1540" s="51">
        <v>0</v>
      </c>
      <c r="L1540" s="51">
        <v>0</v>
      </c>
      <c r="M1540" s="51">
        <v>0</v>
      </c>
      <c r="N1540" s="52">
        <f>D1540*$D$3</f>
        <v>172.5</v>
      </c>
      <c r="O1540" s="52">
        <f>E1540*$E$3</f>
        <v>0</v>
      </c>
      <c r="P1540" s="52">
        <f>F1540*$F$3</f>
        <v>92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248.4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si="506"/>
        <v>420.9</v>
      </c>
      <c r="Y1540" s="52">
        <f t="shared" si="507"/>
        <v>0</v>
      </c>
      <c r="Z1540" s="52">
        <f t="shared" si="508"/>
        <v>92</v>
      </c>
      <c r="AA1540" s="52">
        <f t="shared" si="509"/>
        <v>0</v>
      </c>
      <c r="AB1540" s="52">
        <f>R1540+W1540</f>
        <v>0</v>
      </c>
      <c r="AC1540" s="53">
        <f>ROUND(X1540+Y1540+Z1540+AA1540+AB1540,1)</f>
        <v>512.9</v>
      </c>
      <c r="AD1540" s="58"/>
      <c r="AE1540" s="113"/>
      <c r="AF1540" s="60"/>
      <c r="AH1540" s="20"/>
    </row>
    <row r="1541" spans="1:34">
      <c r="A1541" s="99" t="s">
        <v>791</v>
      </c>
      <c r="B1541" s="93">
        <v>40</v>
      </c>
      <c r="C1541" s="21" t="s">
        <v>323</v>
      </c>
      <c r="D1541" s="12">
        <v>150</v>
      </c>
      <c r="E1541" s="12">
        <v>0</v>
      </c>
      <c r="F1541" s="12">
        <v>80</v>
      </c>
      <c r="G1541" s="12">
        <v>0</v>
      </c>
      <c r="H1541" s="12">
        <v>0</v>
      </c>
      <c r="I1541" s="13">
        <v>70</v>
      </c>
      <c r="J1541" s="13">
        <v>30</v>
      </c>
      <c r="K1541" s="13">
        <v>0</v>
      </c>
      <c r="L1541" s="13">
        <v>0</v>
      </c>
      <c r="M1541" s="13">
        <v>0</v>
      </c>
      <c r="N1541" s="14">
        <f>D1541*$D$4</f>
        <v>159</v>
      </c>
      <c r="O1541" s="14">
        <f>E1541*$E$4</f>
        <v>0</v>
      </c>
      <c r="P1541" s="14">
        <f>F1541*$F$4</f>
        <v>84.800000000000011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318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06"/>
        <v>477</v>
      </c>
      <c r="Y1541" s="14">
        <f t="shared" si="507"/>
        <v>0</v>
      </c>
      <c r="Z1541" s="14">
        <f t="shared" si="508"/>
        <v>84.800000000000011</v>
      </c>
      <c r="AA1541" s="14">
        <f t="shared" si="509"/>
        <v>0</v>
      </c>
      <c r="AB1541" s="14">
        <f>R1541+W1541</f>
        <v>0</v>
      </c>
      <c r="AC1541" s="15">
        <f>ROUND(X1541+Y1541+Z1541+AA1541+AB1541,1)</f>
        <v>561.79999999999995</v>
      </c>
      <c r="AD1541" s="48">
        <f>(ROUND(AC1541-AC1540,1)/AC1540)</f>
        <v>9.5340222265548835E-2</v>
      </c>
      <c r="AE1541" s="113"/>
      <c r="AF1541" s="60"/>
      <c r="AH1541" s="20"/>
    </row>
    <row r="1542" spans="1:34">
      <c r="A1542" s="99" t="s">
        <v>792</v>
      </c>
      <c r="B1542" s="93">
        <v>10</v>
      </c>
      <c r="C1542" s="21" t="s">
        <v>825</v>
      </c>
      <c r="D1542" s="12">
        <v>150</v>
      </c>
      <c r="E1542" s="12">
        <v>0</v>
      </c>
      <c r="F1542" s="12">
        <v>80</v>
      </c>
      <c r="G1542" s="12">
        <v>0</v>
      </c>
      <c r="H1542" s="12">
        <v>0</v>
      </c>
      <c r="I1542" s="13">
        <v>62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D1542*$D$5</f>
        <v>172.5</v>
      </c>
      <c r="O1542" s="14">
        <f>E1542*$E$5</f>
        <v>0</v>
      </c>
      <c r="P1542" s="14">
        <f>F1542*$F$5</f>
        <v>92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248.4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06"/>
        <v>420.9</v>
      </c>
      <c r="Y1542" s="14">
        <f t="shared" si="507"/>
        <v>0</v>
      </c>
      <c r="Z1542" s="14">
        <f t="shared" si="508"/>
        <v>92</v>
      </c>
      <c r="AA1542" s="14">
        <f t="shared" si="509"/>
        <v>0</v>
      </c>
      <c r="AB1542" s="14">
        <f>R1542+W1542</f>
        <v>0</v>
      </c>
      <c r="AC1542" s="15">
        <f t="shared" ref="AC1542:AC1554" si="516">ROUND(X1542+Y1542+Z1542+AA1542+AB1542,1)</f>
        <v>512.9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3">
        <v>20</v>
      </c>
      <c r="C1543" s="21" t="s">
        <v>336</v>
      </c>
      <c r="D1543" s="12">
        <v>150</v>
      </c>
      <c r="E1543" s="12">
        <v>0</v>
      </c>
      <c r="F1543" s="12">
        <v>80</v>
      </c>
      <c r="G1543" s="12">
        <v>0</v>
      </c>
      <c r="H1543" s="12">
        <v>0</v>
      </c>
      <c r="I1543" s="13">
        <v>62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D1543*$D$6</f>
        <v>172.5</v>
      </c>
      <c r="O1543" s="14">
        <f>E1543*$E$6</f>
        <v>0</v>
      </c>
      <c r="P1543" s="14">
        <f>F1543*$F$6</f>
        <v>92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248.4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06"/>
        <v>420.9</v>
      </c>
      <c r="Y1543" s="14">
        <f t="shared" si="507"/>
        <v>0</v>
      </c>
      <c r="Z1543" s="14">
        <f t="shared" si="508"/>
        <v>92</v>
      </c>
      <c r="AA1543" s="14">
        <f t="shared" si="509"/>
        <v>0</v>
      </c>
      <c r="AB1543" s="14">
        <f t="shared" ref="AB1543:AB1554" si="517">R1543+W1543</f>
        <v>0</v>
      </c>
      <c r="AC1543" s="15">
        <f t="shared" si="516"/>
        <v>512.9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3">
        <v>20</v>
      </c>
      <c r="C1544" s="21" t="s">
        <v>337</v>
      </c>
      <c r="D1544" s="12">
        <v>150</v>
      </c>
      <c r="E1544" s="12">
        <v>0</v>
      </c>
      <c r="F1544" s="12">
        <v>80</v>
      </c>
      <c r="G1544" s="12">
        <v>0</v>
      </c>
      <c r="H1544" s="12">
        <v>0</v>
      </c>
      <c r="I1544" s="13">
        <v>62</v>
      </c>
      <c r="J1544" s="13">
        <v>10</v>
      </c>
      <c r="K1544" s="13">
        <v>0</v>
      </c>
      <c r="L1544" s="13">
        <v>0</v>
      </c>
      <c r="M1544" s="13">
        <v>0</v>
      </c>
      <c r="N1544" s="14">
        <f>D1544*$D$7</f>
        <v>172.5</v>
      </c>
      <c r="O1544" s="14">
        <f>E1544*$E$7</f>
        <v>0</v>
      </c>
      <c r="P1544" s="14">
        <f>F1544*$F$7</f>
        <v>92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248.4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06"/>
        <v>420.9</v>
      </c>
      <c r="Y1544" s="14">
        <f t="shared" si="507"/>
        <v>0</v>
      </c>
      <c r="Z1544" s="14">
        <f t="shared" si="508"/>
        <v>92</v>
      </c>
      <c r="AA1544" s="14">
        <f t="shared" si="509"/>
        <v>0</v>
      </c>
      <c r="AB1544" s="14">
        <f t="shared" si="517"/>
        <v>0</v>
      </c>
      <c r="AC1544" s="15">
        <f t="shared" si="516"/>
        <v>512.9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3"/>
      <c r="C1545" s="21" t="s">
        <v>338</v>
      </c>
      <c r="D1545" s="12">
        <v>150</v>
      </c>
      <c r="E1545" s="12">
        <v>0</v>
      </c>
      <c r="F1545" s="12">
        <v>80</v>
      </c>
      <c r="G1545" s="12">
        <v>0</v>
      </c>
      <c r="H1545" s="12">
        <v>0</v>
      </c>
      <c r="I1545" s="13">
        <v>62</v>
      </c>
      <c r="J1545" s="13">
        <v>10</v>
      </c>
      <c r="K1545" s="13">
        <v>0</v>
      </c>
      <c r="L1545" s="13">
        <v>0</v>
      </c>
      <c r="M1545" s="13">
        <v>0</v>
      </c>
      <c r="N1545" s="14">
        <f>D1545*$D$8</f>
        <v>172.5</v>
      </c>
      <c r="O1545" s="14">
        <f>E1545*$E$8</f>
        <v>0</v>
      </c>
      <c r="P1545" s="14">
        <f>F1545*$F$8</f>
        <v>92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248.4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06"/>
        <v>420.9</v>
      </c>
      <c r="Y1545" s="14">
        <f t="shared" si="507"/>
        <v>0</v>
      </c>
      <c r="Z1545" s="14">
        <f t="shared" si="508"/>
        <v>92</v>
      </c>
      <c r="AA1545" s="14">
        <f t="shared" si="509"/>
        <v>0</v>
      </c>
      <c r="AB1545" s="14">
        <f t="shared" si="517"/>
        <v>0</v>
      </c>
      <c r="AC1545" s="15">
        <f t="shared" si="516"/>
        <v>512.9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3"/>
      <c r="C1546" s="21" t="s">
        <v>1</v>
      </c>
      <c r="D1546" s="12">
        <v>75</v>
      </c>
      <c r="E1546" s="12">
        <v>150</v>
      </c>
      <c r="F1546" s="12">
        <v>0</v>
      </c>
      <c r="G1546" s="12">
        <v>0</v>
      </c>
      <c r="H1546" s="12">
        <v>0</v>
      </c>
      <c r="I1546" s="13">
        <v>62</v>
      </c>
      <c r="J1546" s="13">
        <v>10</v>
      </c>
      <c r="K1546" s="13">
        <v>110</v>
      </c>
      <c r="L1546" s="13">
        <v>0</v>
      </c>
      <c r="M1546" s="13">
        <v>0</v>
      </c>
      <c r="N1546" s="14">
        <f>D1546*$D$9</f>
        <v>79.5</v>
      </c>
      <c r="O1546" s="14">
        <f>E1546*$E$9</f>
        <v>159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57.24</v>
      </c>
      <c r="T1546" s="14">
        <f>(O1546/100)*(K1546*$K$9)</f>
        <v>244.86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06"/>
        <v>136.74</v>
      </c>
      <c r="Y1546" s="14">
        <f t="shared" si="507"/>
        <v>403.86</v>
      </c>
      <c r="Z1546" s="14">
        <f t="shared" si="508"/>
        <v>0</v>
      </c>
      <c r="AA1546" s="14">
        <f t="shared" si="509"/>
        <v>0</v>
      </c>
      <c r="AB1546" s="14">
        <f t="shared" si="517"/>
        <v>0</v>
      </c>
      <c r="AC1546" s="15">
        <f t="shared" si="516"/>
        <v>540.6</v>
      </c>
      <c r="AD1546" s="48">
        <f>(ROUND(AC1546-AC1540,1)/AC1540)</f>
        <v>5.4006628972509262E-2</v>
      </c>
      <c r="AE1546" s="113"/>
      <c r="AF1546" s="60"/>
      <c r="AH1546" s="20"/>
    </row>
    <row r="1547" spans="1:34">
      <c r="A1547" s="99" t="s">
        <v>820</v>
      </c>
      <c r="B1547" s="93"/>
      <c r="C1547" s="21" t="s">
        <v>2</v>
      </c>
      <c r="D1547" s="12">
        <v>75</v>
      </c>
      <c r="E1547" s="12">
        <v>0</v>
      </c>
      <c r="F1547" s="12">
        <v>150</v>
      </c>
      <c r="G1547" s="12">
        <v>0</v>
      </c>
      <c r="H1547" s="12">
        <v>0</v>
      </c>
      <c r="I1547" s="13">
        <v>62</v>
      </c>
      <c r="J1547" s="13">
        <v>10</v>
      </c>
      <c r="K1547" s="13">
        <v>65</v>
      </c>
      <c r="L1547" s="13">
        <v>65</v>
      </c>
      <c r="M1547" s="13">
        <v>0</v>
      </c>
      <c r="N1547" s="14">
        <f>D1547*$D$10</f>
        <v>79.5</v>
      </c>
      <c r="O1547" s="14">
        <f>E1547*$E$10</f>
        <v>0</v>
      </c>
      <c r="P1547" s="14">
        <f>F1547*$F$10</f>
        <v>159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57.24</v>
      </c>
      <c r="T1547" s="14">
        <f>(O1547/100)*(K1547*$J$10)</f>
        <v>0</v>
      </c>
      <c r="U1547" s="14">
        <f>(P1547/100)*(K1547*$K$10)+(P1547/100)*(L1547*$L$10)</f>
        <v>289.38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06"/>
        <v>136.74</v>
      </c>
      <c r="Y1547" s="14">
        <f t="shared" si="507"/>
        <v>0</v>
      </c>
      <c r="Z1547" s="14">
        <f t="shared" si="508"/>
        <v>448.38</v>
      </c>
      <c r="AA1547" s="14">
        <f t="shared" si="509"/>
        <v>0</v>
      </c>
      <c r="AB1547" s="14">
        <f t="shared" si="517"/>
        <v>0</v>
      </c>
      <c r="AC1547" s="15">
        <f t="shared" si="516"/>
        <v>585.1</v>
      </c>
      <c r="AD1547" s="48">
        <f>(ROUND(AC1547-AC1540,1)/AC1540)</f>
        <v>0.14076818093195556</v>
      </c>
      <c r="AE1547" s="113"/>
      <c r="AF1547" s="60"/>
      <c r="AH1547" s="20"/>
    </row>
    <row r="1548" spans="1:34">
      <c r="A1548" s="99" t="s">
        <v>821</v>
      </c>
      <c r="B1548" s="93"/>
      <c r="C1548" s="21" t="s">
        <v>3</v>
      </c>
      <c r="D1548" s="12">
        <v>75</v>
      </c>
      <c r="E1548" s="12">
        <v>0</v>
      </c>
      <c r="F1548" s="12">
        <v>0</v>
      </c>
      <c r="G1548" s="12">
        <v>150</v>
      </c>
      <c r="H1548" s="12">
        <v>0</v>
      </c>
      <c r="I1548" s="13">
        <v>62</v>
      </c>
      <c r="J1548" s="13">
        <v>10</v>
      </c>
      <c r="K1548" s="13">
        <v>0</v>
      </c>
      <c r="L1548" s="13">
        <v>110</v>
      </c>
      <c r="M1548" s="13">
        <v>0</v>
      </c>
      <c r="N1548" s="14">
        <f>D1548*$D$11</f>
        <v>79.5</v>
      </c>
      <c r="O1548" s="14">
        <f>E1548*$E$11</f>
        <v>0</v>
      </c>
      <c r="P1548" s="14">
        <f>F1548*$F$11</f>
        <v>0</v>
      </c>
      <c r="Q1548" s="14">
        <f>G1548*$G$11</f>
        <v>159</v>
      </c>
      <c r="R1548" s="14">
        <f>H1548*$H$11</f>
        <v>0</v>
      </c>
      <c r="S1548" s="14">
        <f>(N1548/100)*(I1548*$I$11)+(N1548/100)*(J1548*$J$11)</f>
        <v>57.24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244.86</v>
      </c>
      <c r="W1548" s="14">
        <f>(R1548/100)*(K1548*$K$11)+(R1548/100)*(L1548*$L$11)</f>
        <v>0</v>
      </c>
      <c r="X1548" s="14">
        <f t="shared" si="506"/>
        <v>136.74</v>
      </c>
      <c r="Y1548" s="14">
        <f t="shared" si="507"/>
        <v>0</v>
      </c>
      <c r="Z1548" s="14">
        <f t="shared" si="508"/>
        <v>0</v>
      </c>
      <c r="AA1548" s="14">
        <f t="shared" si="509"/>
        <v>403.86</v>
      </c>
      <c r="AB1548" s="14">
        <f t="shared" si="517"/>
        <v>0</v>
      </c>
      <c r="AC1548" s="15">
        <f t="shared" si="516"/>
        <v>540.6</v>
      </c>
      <c r="AD1548" s="48">
        <f>(ROUND(AC1548-AC1540,1)/AC1540)</f>
        <v>5.4006628972509262E-2</v>
      </c>
      <c r="AE1548" s="113"/>
      <c r="AF1548" s="60"/>
      <c r="AH1548" s="20"/>
    </row>
    <row r="1549" spans="1:34">
      <c r="A1549" s="99" t="s">
        <v>822</v>
      </c>
      <c r="B1549" s="93"/>
      <c r="C1549" s="21" t="s">
        <v>4</v>
      </c>
      <c r="D1549" s="12">
        <v>75</v>
      </c>
      <c r="E1549" s="12">
        <v>0</v>
      </c>
      <c r="F1549" s="12">
        <v>0</v>
      </c>
      <c r="G1549" s="12">
        <v>0</v>
      </c>
      <c r="H1549" s="12">
        <v>150</v>
      </c>
      <c r="I1549" s="13">
        <v>62</v>
      </c>
      <c r="J1549" s="13">
        <v>10</v>
      </c>
      <c r="K1549" s="13">
        <v>55</v>
      </c>
      <c r="L1549" s="13">
        <v>55</v>
      </c>
      <c r="M1549" s="13">
        <v>0</v>
      </c>
      <c r="N1549" s="14">
        <f>D1549*$D$12</f>
        <v>79.5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159</v>
      </c>
      <c r="S1549" s="14">
        <f>(N1549/100)*(I1549*$I$12)+(N1549/100)*(J1549*$J$12)</f>
        <v>57.24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244.86</v>
      </c>
      <c r="X1549" s="14">
        <f t="shared" si="506"/>
        <v>136.74</v>
      </c>
      <c r="Y1549" s="14">
        <f t="shared" si="507"/>
        <v>0</v>
      </c>
      <c r="Z1549" s="14">
        <f t="shared" si="508"/>
        <v>0</v>
      </c>
      <c r="AA1549" s="14">
        <f t="shared" si="509"/>
        <v>0</v>
      </c>
      <c r="AB1549" s="14">
        <f t="shared" si="517"/>
        <v>403.86</v>
      </c>
      <c r="AC1549" s="15">
        <f t="shared" si="516"/>
        <v>540.6</v>
      </c>
      <c r="AD1549" s="48">
        <f>(ROUND(AC1549-AC1540,1)/AC1540)</f>
        <v>5.4006628972509262E-2</v>
      </c>
      <c r="AE1549" s="113"/>
      <c r="AF1549" s="60"/>
      <c r="AH1549" s="20"/>
    </row>
    <row r="1550" spans="1:34">
      <c r="A1550" s="99" t="s">
        <v>823</v>
      </c>
      <c r="B1550" s="93"/>
      <c r="C1550" s="21" t="s">
        <v>326</v>
      </c>
      <c r="D1550" s="12">
        <v>150</v>
      </c>
      <c r="E1550" s="12">
        <v>0</v>
      </c>
      <c r="F1550" s="12">
        <v>80</v>
      </c>
      <c r="G1550" s="12">
        <v>0</v>
      </c>
      <c r="H1550" s="12">
        <v>0</v>
      </c>
      <c r="I1550" s="13">
        <v>62</v>
      </c>
      <c r="J1550" s="13">
        <v>10</v>
      </c>
      <c r="K1550" s="13">
        <v>0</v>
      </c>
      <c r="L1550" s="13">
        <v>0</v>
      </c>
      <c r="M1550" s="13">
        <v>40</v>
      </c>
      <c r="N1550" s="14">
        <f>D1550*$D$13</f>
        <v>159</v>
      </c>
      <c r="O1550" s="14">
        <f>E1550*$E$13</f>
        <v>0</v>
      </c>
      <c r="P1550" s="14">
        <f>F1550*$F$13</f>
        <v>84.800000000000011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241.68</v>
      </c>
      <c r="T1550" s="14">
        <f>(O1550/100)*(K1550*$K$13)+(O1550/100)*(M1550*$M$13)</f>
        <v>0</v>
      </c>
      <c r="U1550" s="14">
        <f>(P1550/100)*(K1550*$K$13)+(P1550/100)*(L1550*$L$13)+(P1550/100)*(M1550*$M$13)</f>
        <v>67.84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400.68</v>
      </c>
      <c r="Y1550" s="14">
        <f t="shared" si="507"/>
        <v>0</v>
      </c>
      <c r="Z1550" s="14">
        <f t="shared" si="508"/>
        <v>152.64000000000001</v>
      </c>
      <c r="AA1550" s="14">
        <f t="shared" si="509"/>
        <v>0</v>
      </c>
      <c r="AB1550" s="14">
        <f t="shared" si="517"/>
        <v>0</v>
      </c>
      <c r="AC1550" s="15">
        <f t="shared" si="516"/>
        <v>553.29999999999995</v>
      </c>
      <c r="AD1550" s="48">
        <f>(ROUND(AC1550-AC1540,1)/AC1540)</f>
        <v>7.8767790992396183E-2</v>
      </c>
      <c r="AE1550" s="113"/>
      <c r="AF1550" s="60"/>
      <c r="AH1550" s="20"/>
    </row>
    <row r="1551" spans="1:34">
      <c r="A1551" s="99" t="s">
        <v>824</v>
      </c>
      <c r="B1551" s="93"/>
      <c r="C1551" s="21" t="s">
        <v>327</v>
      </c>
      <c r="D1551" s="12">
        <v>150</v>
      </c>
      <c r="E1551" s="12">
        <v>0</v>
      </c>
      <c r="F1551" s="12">
        <v>0</v>
      </c>
      <c r="G1551" s="12">
        <v>0</v>
      </c>
      <c r="H1551" s="12">
        <v>0</v>
      </c>
      <c r="I1551" s="13">
        <v>62</v>
      </c>
      <c r="J1551" s="13">
        <v>10</v>
      </c>
      <c r="K1551" s="13">
        <v>90</v>
      </c>
      <c r="L1551" s="13">
        <v>0</v>
      </c>
      <c r="M1551" s="13">
        <v>0</v>
      </c>
      <c r="N1551" s="14">
        <f>D1551*$D$14</f>
        <v>159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06"/>
        <v>559.68000000000006</v>
      </c>
      <c r="Y1551" s="14">
        <f t="shared" si="507"/>
        <v>0</v>
      </c>
      <c r="Z1551" s="14">
        <f t="shared" si="508"/>
        <v>0</v>
      </c>
      <c r="AA1551" s="14">
        <f t="shared" si="509"/>
        <v>0</v>
      </c>
      <c r="AB1551" s="14">
        <f t="shared" si="517"/>
        <v>0</v>
      </c>
      <c r="AC1551" s="15">
        <f t="shared" si="516"/>
        <v>559.70000000000005</v>
      </c>
      <c r="AD1551" s="48">
        <f>(ROUND(AC1551-AC1540,1)/AC1540)</f>
        <v>9.1245856892181704E-2</v>
      </c>
      <c r="AE1551" s="113"/>
      <c r="AF1551" s="60"/>
      <c r="AH1551" s="20"/>
    </row>
    <row r="1552" spans="1:34">
      <c r="A1552" s="99"/>
      <c r="B1552" s="93"/>
      <c r="C1552" s="21" t="s">
        <v>328</v>
      </c>
      <c r="D1552" s="12">
        <v>150</v>
      </c>
      <c r="E1552" s="12">
        <v>0</v>
      </c>
      <c r="F1552" s="12">
        <v>0</v>
      </c>
      <c r="G1552" s="12">
        <v>0</v>
      </c>
      <c r="H1552" s="12">
        <v>0</v>
      </c>
      <c r="I1552" s="13">
        <v>62</v>
      </c>
      <c r="J1552" s="13">
        <v>10</v>
      </c>
      <c r="K1552" s="13">
        <v>0</v>
      </c>
      <c r="L1552" s="13">
        <v>90</v>
      </c>
      <c r="M1552" s="13">
        <v>0</v>
      </c>
      <c r="N1552" s="14">
        <f>D1552*$D$15</f>
        <v>159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06"/>
        <v>559.68000000000006</v>
      </c>
      <c r="Y1552" s="14">
        <f t="shared" si="507"/>
        <v>0</v>
      </c>
      <c r="Z1552" s="14">
        <f t="shared" si="508"/>
        <v>0</v>
      </c>
      <c r="AA1552" s="14">
        <f t="shared" si="509"/>
        <v>0</v>
      </c>
      <c r="AB1552" s="14">
        <f t="shared" si="517"/>
        <v>0</v>
      </c>
      <c r="AC1552" s="15">
        <f t="shared" si="516"/>
        <v>559.70000000000005</v>
      </c>
      <c r="AD1552" s="48">
        <f>(ROUND(AC1552-AC1540,1)/AC1540)</f>
        <v>9.1245856892181704E-2</v>
      </c>
      <c r="AE1552" s="113"/>
      <c r="AF1552" s="60"/>
      <c r="AH1552" s="20"/>
    </row>
    <row r="1553" spans="1:34">
      <c r="A1553" s="99"/>
      <c r="B1553" s="93"/>
      <c r="C1553" s="21" t="s">
        <v>324</v>
      </c>
      <c r="D1553" s="12">
        <v>150</v>
      </c>
      <c r="E1553" s="12">
        <v>0</v>
      </c>
      <c r="F1553" s="12">
        <v>80</v>
      </c>
      <c r="G1553" s="12">
        <v>0</v>
      </c>
      <c r="H1553" s="12">
        <v>0</v>
      </c>
      <c r="I1553" s="13">
        <v>62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D1553*$D$16</f>
        <v>159</v>
      </c>
      <c r="O1553" s="14">
        <f>E1553*$E$16</f>
        <v>0</v>
      </c>
      <c r="P1553" s="14">
        <f>F1553*$F$16</f>
        <v>84.800000000000011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297.33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06"/>
        <v>456.33</v>
      </c>
      <c r="Y1553" s="14">
        <f t="shared" si="507"/>
        <v>0</v>
      </c>
      <c r="Z1553" s="14">
        <f t="shared" si="508"/>
        <v>84.800000000000011</v>
      </c>
      <c r="AA1553" s="14">
        <f t="shared" si="509"/>
        <v>0</v>
      </c>
      <c r="AB1553" s="14">
        <f t="shared" si="517"/>
        <v>0</v>
      </c>
      <c r="AC1553" s="15">
        <f t="shared" si="516"/>
        <v>541.1</v>
      </c>
      <c r="AD1553" s="48">
        <f>(ROUND(AC1553-AC1540,1)/AC1540)</f>
        <v>5.4981477870930009E-2</v>
      </c>
      <c r="AE1553" s="113"/>
      <c r="AF1553" s="60"/>
      <c r="AH1553" s="20"/>
    </row>
    <row r="1554" spans="1:34">
      <c r="A1554" s="99"/>
      <c r="B1554" s="93"/>
      <c r="C1554" s="21" t="s">
        <v>325</v>
      </c>
      <c r="D1554" s="12">
        <v>150</v>
      </c>
      <c r="E1554" s="12">
        <v>0</v>
      </c>
      <c r="F1554" s="12">
        <v>80</v>
      </c>
      <c r="G1554" s="12">
        <v>0</v>
      </c>
      <c r="H1554" s="12">
        <v>0</v>
      </c>
      <c r="I1554" s="13">
        <v>90</v>
      </c>
      <c r="J1554" s="13">
        <v>10</v>
      </c>
      <c r="K1554" s="13">
        <v>0</v>
      </c>
      <c r="L1554" s="13">
        <v>0</v>
      </c>
      <c r="M1554" s="13">
        <v>0</v>
      </c>
      <c r="N1554" s="14">
        <f>D1554*$D$17</f>
        <v>159</v>
      </c>
      <c r="O1554" s="14">
        <f>E1554*$E$17</f>
        <v>0</v>
      </c>
      <c r="P1554" s="14">
        <f>F1554*$F$17</f>
        <v>84.800000000000011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373.65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06"/>
        <v>532.65</v>
      </c>
      <c r="Y1554" s="14">
        <f t="shared" si="507"/>
        <v>0</v>
      </c>
      <c r="Z1554" s="14">
        <f t="shared" si="508"/>
        <v>84.800000000000011</v>
      </c>
      <c r="AA1554" s="14">
        <f t="shared" si="509"/>
        <v>0</v>
      </c>
      <c r="AB1554" s="14">
        <f t="shared" si="517"/>
        <v>0</v>
      </c>
      <c r="AC1554" s="15">
        <f t="shared" si="516"/>
        <v>617.5</v>
      </c>
      <c r="AD1554" s="48">
        <f>(ROUND(AC1554-AC1540,1)/AC1540)</f>
        <v>0.20393838954961982</v>
      </c>
      <c r="AE1554" s="113" t="s">
        <v>790</v>
      </c>
      <c r="AF1554" s="60"/>
      <c r="AH1554" s="20"/>
    </row>
    <row r="1555" spans="1:34">
      <c r="A1555" s="106" t="s">
        <v>0</v>
      </c>
      <c r="B1555" s="90" t="s">
        <v>890</v>
      </c>
      <c r="C1555" s="50" t="s">
        <v>241</v>
      </c>
      <c r="D1555" s="11">
        <v>210</v>
      </c>
      <c r="E1555" s="11">
        <v>0</v>
      </c>
      <c r="F1555" s="11">
        <v>0</v>
      </c>
      <c r="G1555" s="11">
        <v>0</v>
      </c>
      <c r="H1555" s="11">
        <v>0</v>
      </c>
      <c r="I1555" s="51">
        <v>60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241.49999999999997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</f>
        <v>289.79999999999995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69" si="518">N1555+S1555</f>
        <v>531.29999999999995</v>
      </c>
      <c r="Y1555" s="52">
        <f t="shared" ref="Y1555:Y1569" si="519">O1555+T1555</f>
        <v>0</v>
      </c>
      <c r="Z1555" s="52">
        <f t="shared" ref="Z1555:Z1569" si="520">P1555+U1555</f>
        <v>0</v>
      </c>
      <c r="AA1555" s="52">
        <f t="shared" ref="AA1555:AA1569" si="521">Q1555+V1555</f>
        <v>0</v>
      </c>
      <c r="AB1555" s="52">
        <f>R1555+W1555</f>
        <v>0</v>
      </c>
      <c r="AC1555" s="53">
        <f>ROUND(X1555+Y1555+Z1555+AA1555+AB1555,1)</f>
        <v>531.29999999999995</v>
      </c>
      <c r="AD1555" s="58"/>
      <c r="AE1555" s="113"/>
      <c r="AF1555" s="60"/>
      <c r="AH1555" s="20"/>
    </row>
    <row r="1556" spans="1:34">
      <c r="A1556" s="99" t="s">
        <v>791</v>
      </c>
      <c r="B1556" s="91">
        <v>60</v>
      </c>
      <c r="C1556" s="21" t="s">
        <v>323</v>
      </c>
      <c r="D1556" s="12">
        <v>210</v>
      </c>
      <c r="E1556" s="12">
        <v>0</v>
      </c>
      <c r="F1556" s="12">
        <v>0</v>
      </c>
      <c r="G1556" s="12">
        <v>0</v>
      </c>
      <c r="H1556" s="12">
        <v>0</v>
      </c>
      <c r="I1556" s="13">
        <v>70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D1556*$D$4</f>
        <v>222.60000000000002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356.16000000000008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578.7600000000001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0</v>
      </c>
      <c r="AC1556" s="15">
        <f>ROUND(X1556+Y1556+Z1556+AA1556+AB1556,1)</f>
        <v>578.79999999999995</v>
      </c>
      <c r="AD1556" s="48">
        <f>(ROUND(AC1556-AC1555,1)/AC1555)</f>
        <v>8.9403350272915502E-2</v>
      </c>
      <c r="AE1556" s="113"/>
      <c r="AF1556" s="60"/>
      <c r="AH1556" s="20"/>
    </row>
    <row r="1557" spans="1:34">
      <c r="A1557" s="99" t="s">
        <v>792</v>
      </c>
      <c r="B1557" s="91">
        <v>0</v>
      </c>
      <c r="C1557" s="21" t="s">
        <v>825</v>
      </c>
      <c r="D1557" s="12">
        <v>210</v>
      </c>
      <c r="E1557" s="12">
        <v>0</v>
      </c>
      <c r="F1557" s="12">
        <v>0</v>
      </c>
      <c r="G1557" s="12">
        <v>0</v>
      </c>
      <c r="H1557" s="12">
        <v>0</v>
      </c>
      <c r="I1557" s="13">
        <v>60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241.49999999999997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289.79999999999995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531.29999999999995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0</v>
      </c>
      <c r="AC1557" s="15">
        <f t="shared" ref="AC1557:AC1569" si="522">ROUND(X1557+Y1557+Z1557+AA1557+AB1557,1)</f>
        <v>531.29999999999995</v>
      </c>
      <c r="AD1557" s="48">
        <f>(ROUND(AC1557-AC1555,1)/AC1555)</f>
        <v>0</v>
      </c>
      <c r="AE1557" s="113"/>
      <c r="AF1557" s="60"/>
      <c r="AH1557" s="20"/>
    </row>
    <row r="1558" spans="1:34">
      <c r="A1558" s="99" t="s">
        <v>793</v>
      </c>
      <c r="B1558" s="91">
        <v>0</v>
      </c>
      <c r="C1558" s="21" t="s">
        <v>336</v>
      </c>
      <c r="D1558" s="12">
        <v>210</v>
      </c>
      <c r="E1558" s="12">
        <v>0</v>
      </c>
      <c r="F1558" s="12">
        <v>0</v>
      </c>
      <c r="G1558" s="12">
        <v>0</v>
      </c>
      <c r="H1558" s="12">
        <v>0</v>
      </c>
      <c r="I1558" s="13">
        <v>60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241.49999999999997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289.79999999999995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531.29999999999995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3">R1558+W1558</f>
        <v>0</v>
      </c>
      <c r="AC1558" s="15">
        <f t="shared" si="522"/>
        <v>531.29999999999995</v>
      </c>
      <c r="AD1558" s="48">
        <f>(ROUND(AC1558-AC1555,1)/AC1555)</f>
        <v>0</v>
      </c>
      <c r="AE1558" s="113"/>
      <c r="AF1558" s="60"/>
      <c r="AH1558" s="20"/>
    </row>
    <row r="1559" spans="1:34">
      <c r="A1559" s="99" t="s">
        <v>794</v>
      </c>
      <c r="B1559" s="91">
        <v>0</v>
      </c>
      <c r="C1559" s="21" t="s">
        <v>337</v>
      </c>
      <c r="D1559" s="12">
        <v>210</v>
      </c>
      <c r="E1559" s="12">
        <v>0</v>
      </c>
      <c r="F1559" s="12">
        <v>0</v>
      </c>
      <c r="G1559" s="12">
        <v>0</v>
      </c>
      <c r="H1559" s="12">
        <v>0</v>
      </c>
      <c r="I1559" s="13">
        <v>60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241.49999999999997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289.79999999999995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531.29999999999995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3"/>
        <v>0</v>
      </c>
      <c r="AC1559" s="15">
        <f t="shared" si="522"/>
        <v>531.29999999999995</v>
      </c>
      <c r="AD1559" s="48">
        <f>(ROUND(AC1559-AC1555,1)/AC1555)</f>
        <v>0</v>
      </c>
      <c r="AE1559" s="113"/>
      <c r="AF1559" s="60"/>
      <c r="AH1559" s="20"/>
    </row>
    <row r="1560" spans="1:34">
      <c r="A1560" s="99" t="s">
        <v>644</v>
      </c>
      <c r="B1560" s="91"/>
      <c r="C1560" s="21" t="s">
        <v>338</v>
      </c>
      <c r="D1560" s="12">
        <v>210</v>
      </c>
      <c r="E1560" s="12">
        <v>0</v>
      </c>
      <c r="F1560" s="12">
        <v>0</v>
      </c>
      <c r="G1560" s="12">
        <v>0</v>
      </c>
      <c r="H1560" s="12">
        <v>0</v>
      </c>
      <c r="I1560" s="13">
        <v>60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241.49999999999997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289.79999999999995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531.29999999999995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3"/>
        <v>0</v>
      </c>
      <c r="AC1560" s="15">
        <f t="shared" si="522"/>
        <v>531.29999999999995</v>
      </c>
      <c r="AD1560" s="48">
        <f>(ROUND(AC1560-AC1555,1)/AC1555)</f>
        <v>0</v>
      </c>
      <c r="AE1560" s="113"/>
      <c r="AF1560" s="60"/>
      <c r="AH1560" s="20"/>
    </row>
    <row r="1561" spans="1:34">
      <c r="A1561" s="99" t="s">
        <v>585</v>
      </c>
      <c r="B1561" s="91"/>
      <c r="C1561" s="21" t="s">
        <v>1</v>
      </c>
      <c r="D1561" s="12">
        <v>105</v>
      </c>
      <c r="E1561" s="12">
        <v>210</v>
      </c>
      <c r="F1561" s="12">
        <v>0</v>
      </c>
      <c r="G1561" s="12">
        <v>0</v>
      </c>
      <c r="H1561" s="12">
        <v>0</v>
      </c>
      <c r="I1561" s="13">
        <v>60</v>
      </c>
      <c r="J1561" s="13">
        <v>0</v>
      </c>
      <c r="K1561" s="13">
        <v>70</v>
      </c>
      <c r="L1561" s="13">
        <v>0</v>
      </c>
      <c r="M1561" s="13">
        <v>0</v>
      </c>
      <c r="N1561" s="14">
        <f>D1561*$D$9</f>
        <v>111.30000000000001</v>
      </c>
      <c r="O1561" s="14">
        <f>E1561*$E$9</f>
        <v>222.60000000000002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66.780000000000015</v>
      </c>
      <c r="T1561" s="14">
        <f>(O1561/100)*(K1561*$K$9)</f>
        <v>218.14800000000005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178.08000000000004</v>
      </c>
      <c r="Y1561" s="14">
        <f t="shared" si="519"/>
        <v>440.74800000000005</v>
      </c>
      <c r="Z1561" s="14">
        <f t="shared" si="520"/>
        <v>0</v>
      </c>
      <c r="AA1561" s="14">
        <f t="shared" si="521"/>
        <v>0</v>
      </c>
      <c r="AB1561" s="14">
        <f t="shared" si="523"/>
        <v>0</v>
      </c>
      <c r="AC1561" s="15">
        <f t="shared" si="522"/>
        <v>618.79999999999995</v>
      </c>
      <c r="AD1561" s="48">
        <f>(ROUND(AC1561-AC1555,1)/AC1555)</f>
        <v>0.16469038208168643</v>
      </c>
      <c r="AE1561" s="113"/>
      <c r="AF1561" s="60"/>
      <c r="AH1561" s="20"/>
    </row>
    <row r="1562" spans="1:34">
      <c r="A1562" s="99" t="s">
        <v>820</v>
      </c>
      <c r="B1562" s="91"/>
      <c r="C1562" s="21" t="s">
        <v>2</v>
      </c>
      <c r="D1562" s="12">
        <v>105</v>
      </c>
      <c r="E1562" s="12">
        <v>0</v>
      </c>
      <c r="F1562" s="12">
        <v>210</v>
      </c>
      <c r="G1562" s="12">
        <v>0</v>
      </c>
      <c r="H1562" s="12">
        <v>0</v>
      </c>
      <c r="I1562" s="13">
        <v>60</v>
      </c>
      <c r="J1562" s="13">
        <v>0</v>
      </c>
      <c r="K1562" s="13">
        <v>35</v>
      </c>
      <c r="L1562" s="13">
        <v>35</v>
      </c>
      <c r="M1562" s="13">
        <v>0</v>
      </c>
      <c r="N1562" s="14">
        <f>D1562*$D$10</f>
        <v>111.30000000000001</v>
      </c>
      <c r="O1562" s="14">
        <f>E1562*$E$10</f>
        <v>0</v>
      </c>
      <c r="P1562" s="14">
        <f>F1562*$F$10</f>
        <v>222.60000000000002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66.780000000000015</v>
      </c>
      <c r="T1562" s="14">
        <f>(O1562/100)*(K1562*$J$10)</f>
        <v>0</v>
      </c>
      <c r="U1562" s="14">
        <f>(P1562/100)*(K1562*$K$10)+(P1562/100)*(L1562*$L$10)</f>
        <v>218.14800000000005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178.08000000000004</v>
      </c>
      <c r="Y1562" s="14">
        <f t="shared" si="519"/>
        <v>0</v>
      </c>
      <c r="Z1562" s="14">
        <f t="shared" si="520"/>
        <v>440.74800000000005</v>
      </c>
      <c r="AA1562" s="14">
        <f t="shared" si="521"/>
        <v>0</v>
      </c>
      <c r="AB1562" s="14">
        <f t="shared" si="523"/>
        <v>0</v>
      </c>
      <c r="AC1562" s="15">
        <f t="shared" si="522"/>
        <v>618.79999999999995</v>
      </c>
      <c r="AD1562" s="48">
        <f>(ROUND(AC1562-AC1555,1)/AC1555)</f>
        <v>0.16469038208168643</v>
      </c>
      <c r="AE1562" s="113"/>
      <c r="AF1562" s="60"/>
      <c r="AH1562" s="20"/>
    </row>
    <row r="1563" spans="1:34">
      <c r="A1563" s="99" t="s">
        <v>821</v>
      </c>
      <c r="B1563" s="91"/>
      <c r="C1563" s="21" t="s">
        <v>3</v>
      </c>
      <c r="D1563" s="12">
        <v>105</v>
      </c>
      <c r="E1563" s="12">
        <v>0</v>
      </c>
      <c r="F1563" s="12">
        <v>0</v>
      </c>
      <c r="G1563" s="12">
        <v>210</v>
      </c>
      <c r="H1563" s="12">
        <v>0</v>
      </c>
      <c r="I1563" s="13">
        <v>60</v>
      </c>
      <c r="J1563" s="13">
        <v>0</v>
      </c>
      <c r="K1563" s="13">
        <v>0</v>
      </c>
      <c r="L1563" s="13">
        <v>70</v>
      </c>
      <c r="M1563" s="13">
        <v>0</v>
      </c>
      <c r="N1563" s="14">
        <f>D1563*$D$11</f>
        <v>111.30000000000001</v>
      </c>
      <c r="O1563" s="14">
        <f>E1563*$E$11</f>
        <v>0</v>
      </c>
      <c r="P1563" s="14">
        <f>F1563*$F$11</f>
        <v>0</v>
      </c>
      <c r="Q1563" s="14">
        <f>G1563*$G$11</f>
        <v>222.60000000000002</v>
      </c>
      <c r="R1563" s="14">
        <f>H1563*$H$11</f>
        <v>0</v>
      </c>
      <c r="S1563" s="14">
        <f>(N1563/100)*(I1563*$I$11)+(N1563/100)*(J1563*$J$11)</f>
        <v>66.780000000000015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218.14800000000005</v>
      </c>
      <c r="W1563" s="14">
        <f>(R1563/100)*(K1563*$K$11)+(R1563/100)*(L1563*$L$11)</f>
        <v>0</v>
      </c>
      <c r="X1563" s="14">
        <f t="shared" si="518"/>
        <v>178.08000000000004</v>
      </c>
      <c r="Y1563" s="14">
        <f t="shared" si="519"/>
        <v>0</v>
      </c>
      <c r="Z1563" s="14">
        <f t="shared" si="520"/>
        <v>0</v>
      </c>
      <c r="AA1563" s="14">
        <f t="shared" si="521"/>
        <v>440.74800000000005</v>
      </c>
      <c r="AB1563" s="14">
        <f t="shared" si="523"/>
        <v>0</v>
      </c>
      <c r="AC1563" s="15">
        <f t="shared" si="522"/>
        <v>618.79999999999995</v>
      </c>
      <c r="AD1563" s="48">
        <f>(ROUND(AC1563-AC1555,1)/AC1555)</f>
        <v>0.16469038208168643</v>
      </c>
      <c r="AE1563" s="113"/>
      <c r="AF1563" s="60"/>
      <c r="AH1563" s="20"/>
    </row>
    <row r="1564" spans="1:34">
      <c r="A1564" s="99" t="s">
        <v>822</v>
      </c>
      <c r="B1564" s="91"/>
      <c r="C1564" s="21" t="s">
        <v>4</v>
      </c>
      <c r="D1564" s="12">
        <v>105</v>
      </c>
      <c r="E1564" s="12">
        <v>0</v>
      </c>
      <c r="F1564" s="12">
        <v>0</v>
      </c>
      <c r="G1564" s="12">
        <v>0</v>
      </c>
      <c r="H1564" s="12">
        <v>210</v>
      </c>
      <c r="I1564" s="13">
        <v>60</v>
      </c>
      <c r="J1564" s="13">
        <v>0</v>
      </c>
      <c r="K1564" s="13">
        <v>35</v>
      </c>
      <c r="L1564" s="13">
        <v>35</v>
      </c>
      <c r="M1564" s="13">
        <v>0</v>
      </c>
      <c r="N1564" s="14">
        <f>D1564*$D$12</f>
        <v>111.30000000000001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222.60000000000002</v>
      </c>
      <c r="S1564" s="14">
        <f>(N1564/100)*(I1564*$I$12)+(N1564/100)*(J1564*$J$12)</f>
        <v>66.780000000000015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218.14800000000005</v>
      </c>
      <c r="X1564" s="14">
        <f t="shared" si="518"/>
        <v>178.08000000000004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3"/>
        <v>440.74800000000005</v>
      </c>
      <c r="AC1564" s="15">
        <f t="shared" si="522"/>
        <v>618.79999999999995</v>
      </c>
      <c r="AD1564" s="48">
        <f>(ROUND(AC1564-AC1555,1)/AC1555)</f>
        <v>0.16469038208168643</v>
      </c>
      <c r="AE1564" s="113"/>
      <c r="AF1564" s="60"/>
      <c r="AH1564" s="20"/>
    </row>
    <row r="1565" spans="1:34">
      <c r="A1565" s="99" t="s">
        <v>823</v>
      </c>
      <c r="B1565" s="91"/>
      <c r="C1565" s="21" t="s">
        <v>326</v>
      </c>
      <c r="D1565" s="12">
        <v>210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0</v>
      </c>
      <c r="K1565" s="13">
        <v>0</v>
      </c>
      <c r="L1565" s="13">
        <v>0</v>
      </c>
      <c r="M1565" s="13">
        <v>60</v>
      </c>
      <c r="N1565" s="14">
        <f>D1565*$D$13</f>
        <v>222.60000000000002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400.68000000000006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623.28000000000009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3"/>
        <v>0</v>
      </c>
      <c r="AC1565" s="15">
        <f t="shared" si="522"/>
        <v>623.29999999999995</v>
      </c>
      <c r="AD1565" s="48">
        <f>(ROUND(AC1565-AC1555,1)/AC1555)</f>
        <v>0.17316017316017318</v>
      </c>
      <c r="AE1565" s="113"/>
      <c r="AF1565" s="60"/>
      <c r="AH1565" s="20"/>
    </row>
    <row r="1566" spans="1:34">
      <c r="A1566" s="99" t="s">
        <v>824</v>
      </c>
      <c r="B1566" s="91"/>
      <c r="C1566" s="21" t="s">
        <v>327</v>
      </c>
      <c r="D1566" s="12">
        <v>210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0</v>
      </c>
      <c r="K1566" s="13">
        <v>60</v>
      </c>
      <c r="L1566" s="13">
        <v>0</v>
      </c>
      <c r="M1566" s="13">
        <v>0</v>
      </c>
      <c r="N1566" s="14">
        <f>D1566*$D$14</f>
        <v>222.60000000000002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400.68000000000006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623.28000000000009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3"/>
        <v>0</v>
      </c>
      <c r="AC1566" s="15">
        <f t="shared" si="522"/>
        <v>623.29999999999995</v>
      </c>
      <c r="AD1566" s="48">
        <f>(ROUND(AC1566-AC1555,1)/AC1555)</f>
        <v>0.17316017316017318</v>
      </c>
      <c r="AE1566" s="113"/>
      <c r="AF1566" s="60"/>
      <c r="AH1566" s="20"/>
    </row>
    <row r="1567" spans="1:34">
      <c r="A1567" s="99"/>
      <c r="B1567" s="91"/>
      <c r="C1567" s="21" t="s">
        <v>328</v>
      </c>
      <c r="D1567" s="12">
        <v>210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0</v>
      </c>
      <c r="K1567" s="13">
        <v>0</v>
      </c>
      <c r="L1567" s="13">
        <v>60</v>
      </c>
      <c r="M1567" s="13">
        <v>0</v>
      </c>
      <c r="N1567" s="14">
        <f>D1567*$D$15</f>
        <v>222.60000000000002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400.68000000000006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623.28000000000009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3"/>
        <v>0</v>
      </c>
      <c r="AC1567" s="15">
        <f t="shared" si="522"/>
        <v>623.29999999999995</v>
      </c>
      <c r="AD1567" s="48">
        <f>(ROUND(AC1567-AC1555,1)/AC1555)</f>
        <v>0.17316017316017318</v>
      </c>
      <c r="AE1567" s="113"/>
      <c r="AF1567" s="63"/>
      <c r="AH1567" s="20"/>
    </row>
    <row r="1568" spans="1:34">
      <c r="A1568" s="99"/>
      <c r="B1568" s="91"/>
      <c r="C1568" s="21" t="s">
        <v>324</v>
      </c>
      <c r="D1568" s="12">
        <v>210</v>
      </c>
      <c r="E1568" s="12">
        <v>0</v>
      </c>
      <c r="F1568" s="12">
        <v>0</v>
      </c>
      <c r="G1568" s="12">
        <v>0</v>
      </c>
      <c r="H1568" s="12">
        <v>0</v>
      </c>
      <c r="I1568" s="13">
        <v>60</v>
      </c>
      <c r="J1568" s="13">
        <v>40</v>
      </c>
      <c r="K1568" s="13">
        <v>0</v>
      </c>
      <c r="L1568" s="13">
        <v>0</v>
      </c>
      <c r="M1568" s="13">
        <v>0</v>
      </c>
      <c r="N1568" s="14">
        <f>D1568*$D$16</f>
        <v>222.60000000000002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356.16000000000008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578.7600000000001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3"/>
        <v>0</v>
      </c>
      <c r="AC1568" s="15">
        <f t="shared" si="522"/>
        <v>578.79999999999995</v>
      </c>
      <c r="AD1568" s="48">
        <f>(ROUND(AC1568-AC1555,1)/AC1555)</f>
        <v>8.9403350272915502E-2</v>
      </c>
      <c r="AE1568" s="113"/>
      <c r="AF1568" s="60"/>
      <c r="AH1568" s="20"/>
    </row>
    <row r="1569" spans="1:34">
      <c r="A1569" s="99"/>
      <c r="B1569" s="91"/>
      <c r="C1569" s="21" t="s">
        <v>325</v>
      </c>
      <c r="D1569" s="12">
        <v>210</v>
      </c>
      <c r="E1569" s="12">
        <v>0</v>
      </c>
      <c r="F1569" s="12">
        <v>0</v>
      </c>
      <c r="G1569" s="12">
        <v>0</v>
      </c>
      <c r="H1569" s="12">
        <v>0</v>
      </c>
      <c r="I1569" s="13">
        <v>75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222.60000000000002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417.37500000000006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639.97500000000014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3"/>
        <v>0</v>
      </c>
      <c r="AC1569" s="15">
        <f t="shared" si="522"/>
        <v>640</v>
      </c>
      <c r="AD1569" s="48">
        <f>(ROUND(AC1569-AC1555,1)/AC1555)</f>
        <v>0.20459250894033504</v>
      </c>
      <c r="AE1569" s="113" t="s">
        <v>790</v>
      </c>
      <c r="AF1569" s="60"/>
      <c r="AH1569" s="20"/>
    </row>
    <row r="1570" spans="1:34">
      <c r="A1570" s="107"/>
      <c r="B1570" s="157" t="s">
        <v>342</v>
      </c>
      <c r="C1570" s="152"/>
      <c r="D1570" s="152"/>
      <c r="E1570" s="152"/>
      <c r="F1570" s="152"/>
      <c r="G1570" s="152"/>
      <c r="H1570" s="152"/>
      <c r="I1570" s="152"/>
      <c r="J1570" s="152"/>
      <c r="K1570" s="152"/>
      <c r="L1570" s="152"/>
      <c r="M1570" s="152"/>
      <c r="N1570" s="152"/>
      <c r="O1570" s="152"/>
      <c r="P1570" s="152"/>
      <c r="Q1570" s="152"/>
      <c r="R1570" s="152"/>
      <c r="S1570" s="152"/>
      <c r="T1570" s="152"/>
      <c r="U1570" s="152"/>
      <c r="V1570" s="152"/>
      <c r="W1570" s="152"/>
      <c r="X1570" s="152"/>
      <c r="Y1570" s="152"/>
      <c r="Z1570" s="152"/>
      <c r="AA1570" s="152"/>
      <c r="AB1570" s="152"/>
      <c r="AC1570" s="18">
        <v>500</v>
      </c>
      <c r="AD1570" s="18"/>
      <c r="AE1570" s="113"/>
      <c r="AF1570" s="60"/>
      <c r="AH1570" s="20"/>
    </row>
    <row r="1571" spans="1:34">
      <c r="A1571" s="106" t="s">
        <v>0</v>
      </c>
      <c r="B1571" s="87" t="s">
        <v>70</v>
      </c>
      <c r="C1571" s="21" t="s">
        <v>242</v>
      </c>
      <c r="D1571" s="12">
        <v>105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D1571*$D$3</f>
        <v>120.74999999999999</v>
      </c>
      <c r="O1571" s="14">
        <f>E1571*$E$3</f>
        <v>0</v>
      </c>
      <c r="P1571" s="14">
        <f>F1571*$F$3</f>
        <v>0</v>
      </c>
      <c r="Q1571" s="14">
        <f>G1571*$G$3</f>
        <v>0</v>
      </c>
      <c r="R1571" s="14">
        <f>H1571*$H$3</f>
        <v>0</v>
      </c>
      <c r="S1571" s="14">
        <f>(N1571/100)*(I1571*$I$3)+(N1571/100)*(J1571*$J$3)</f>
        <v>169.04999999999998</v>
      </c>
      <c r="T1571" s="14">
        <f>(O1571/100)*(K1571*$K$3)</f>
        <v>0</v>
      </c>
      <c r="U1571" s="14">
        <f>(P1571/100)*(K1571*$K$3)+(P1571/100)*(L1571*$L$3)</f>
        <v>0</v>
      </c>
      <c r="V1571" s="14">
        <f>(Q1571/100)*(L1571*$L$3)</f>
        <v>0</v>
      </c>
      <c r="W1571" s="14">
        <f>(R1571/100)*(K1571*$K$3)+(R1571/100)*(L1571*$L$3)</f>
        <v>0</v>
      </c>
      <c r="X1571" s="14">
        <f t="shared" ref="X1571:X1585" si="524">N1571+S1571</f>
        <v>289.79999999999995</v>
      </c>
      <c r="Y1571" s="14">
        <f t="shared" ref="Y1571:Y1585" si="525">O1571+T1571</f>
        <v>0</v>
      </c>
      <c r="Z1571" s="14">
        <f t="shared" ref="Z1571:Z1585" si="526">P1571+U1571</f>
        <v>0</v>
      </c>
      <c r="AA1571" s="14">
        <f t="shared" ref="AA1571:AA1585" si="527">Q1571+V1571</f>
        <v>0</v>
      </c>
      <c r="AB1571" s="14">
        <f>R1571+W1571</f>
        <v>0</v>
      </c>
      <c r="AC1571" s="15">
        <f>ROUND(X1571+Y1571+Z1571+AA1571+AB1571,1)</f>
        <v>289.8</v>
      </c>
      <c r="AD1571" s="48">
        <v>0</v>
      </c>
      <c r="AE1571" s="113"/>
      <c r="AF1571" s="60"/>
      <c r="AH1571" s="20"/>
    </row>
    <row r="1572" spans="1:34">
      <c r="A1572" s="99" t="s">
        <v>791</v>
      </c>
      <c r="B1572" s="87">
        <v>10</v>
      </c>
      <c r="C1572" s="21" t="s">
        <v>323</v>
      </c>
      <c r="D1572" s="12">
        <v>105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65</v>
      </c>
      <c r="K1572" s="13">
        <v>0</v>
      </c>
      <c r="L1572" s="13">
        <v>0</v>
      </c>
      <c r="M1572" s="13">
        <v>0</v>
      </c>
      <c r="N1572" s="14">
        <f>D1572*$D$4</f>
        <v>111.30000000000001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211.47000000000003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4"/>
        <v>322.77000000000004</v>
      </c>
      <c r="Y1572" s="14">
        <f t="shared" si="525"/>
        <v>0</v>
      </c>
      <c r="Z1572" s="14">
        <f t="shared" si="526"/>
        <v>0</v>
      </c>
      <c r="AA1572" s="14">
        <f t="shared" si="527"/>
        <v>0</v>
      </c>
      <c r="AB1572" s="14">
        <f>R1572+W1572</f>
        <v>0</v>
      </c>
      <c r="AC1572" s="15">
        <f>ROUND(X1572+Y1572+Z1572+AA1572+AB1572,1)</f>
        <v>322.8</v>
      </c>
      <c r="AD1572" s="48">
        <f>(ROUND(AC1572-AC1571,1)/AC1571)</f>
        <v>0.11387163561076605</v>
      </c>
      <c r="AE1572" s="113"/>
      <c r="AF1572" s="60"/>
      <c r="AH1572" s="20"/>
    </row>
    <row r="1573" spans="1:34">
      <c r="A1573" s="99" t="s">
        <v>792</v>
      </c>
      <c r="B1573" s="87">
        <v>12</v>
      </c>
      <c r="C1573" s="21" t="s">
        <v>825</v>
      </c>
      <c r="D1573" s="12">
        <v>105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120.74999999999999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169.04999999999998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4"/>
        <v>289.79999999999995</v>
      </c>
      <c r="Y1573" s="14">
        <f t="shared" si="525"/>
        <v>0</v>
      </c>
      <c r="Z1573" s="14">
        <f t="shared" si="526"/>
        <v>0</v>
      </c>
      <c r="AA1573" s="14">
        <f t="shared" si="527"/>
        <v>0</v>
      </c>
      <c r="AB1573" s="14">
        <f>R1573+W1573</f>
        <v>0</v>
      </c>
      <c r="AC1573" s="15">
        <f t="shared" ref="AC1573:AC1585" si="528">ROUND(X1573+Y1573+Z1573+AA1573+AB1573,1)</f>
        <v>289.8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7">
        <v>0</v>
      </c>
      <c r="C1574" s="21" t="s">
        <v>336</v>
      </c>
      <c r="D1574" s="12">
        <v>105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120.74999999999999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169.04999999999998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4"/>
        <v>289.79999999999995</v>
      </c>
      <c r="Y1574" s="14">
        <f t="shared" si="525"/>
        <v>0</v>
      </c>
      <c r="Z1574" s="14">
        <f t="shared" si="526"/>
        <v>0</v>
      </c>
      <c r="AA1574" s="14">
        <f t="shared" si="527"/>
        <v>0</v>
      </c>
      <c r="AB1574" s="14">
        <f t="shared" ref="AB1574:AB1586" si="529">R1574+W1574</f>
        <v>0</v>
      </c>
      <c r="AC1574" s="15">
        <f t="shared" si="528"/>
        <v>289.8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7">
        <v>0</v>
      </c>
      <c r="C1575" s="21" t="s">
        <v>337</v>
      </c>
      <c r="D1575" s="12">
        <v>105</v>
      </c>
      <c r="E1575" s="12">
        <v>0</v>
      </c>
      <c r="F1575" s="12">
        <v>0</v>
      </c>
      <c r="G1575" s="12">
        <v>0</v>
      </c>
      <c r="H1575" s="12">
        <v>0</v>
      </c>
      <c r="I1575" s="13">
        <v>20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120.74999999999999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169.04999999999998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4"/>
        <v>289.79999999999995</v>
      </c>
      <c r="Y1575" s="14">
        <f t="shared" si="525"/>
        <v>0</v>
      </c>
      <c r="Z1575" s="14">
        <f t="shared" si="526"/>
        <v>0</v>
      </c>
      <c r="AA1575" s="14">
        <f t="shared" si="527"/>
        <v>0</v>
      </c>
      <c r="AB1575" s="14">
        <f t="shared" si="529"/>
        <v>0</v>
      </c>
      <c r="AC1575" s="15">
        <f t="shared" si="528"/>
        <v>289.8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7"/>
      <c r="C1576" s="21" t="s">
        <v>338</v>
      </c>
      <c r="D1576" s="12">
        <v>105</v>
      </c>
      <c r="E1576" s="12">
        <v>0</v>
      </c>
      <c r="F1576" s="12">
        <v>0</v>
      </c>
      <c r="G1576" s="12">
        <v>0</v>
      </c>
      <c r="H1576" s="12">
        <v>0</v>
      </c>
      <c r="I1576" s="13">
        <v>20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120.74999999999999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169.04999999999998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4"/>
        <v>289.79999999999995</v>
      </c>
      <c r="Y1576" s="14">
        <f t="shared" si="525"/>
        <v>0</v>
      </c>
      <c r="Z1576" s="14">
        <f t="shared" si="526"/>
        <v>0</v>
      </c>
      <c r="AA1576" s="14">
        <f t="shared" si="527"/>
        <v>0</v>
      </c>
      <c r="AB1576" s="14">
        <f t="shared" si="529"/>
        <v>0</v>
      </c>
      <c r="AC1576" s="15">
        <f t="shared" si="528"/>
        <v>289.8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7"/>
      <c r="C1577" s="21" t="s">
        <v>1</v>
      </c>
      <c r="D1577" s="12">
        <v>52</v>
      </c>
      <c r="E1577" s="12">
        <v>112</v>
      </c>
      <c r="F1577" s="12">
        <v>0</v>
      </c>
      <c r="G1577" s="12">
        <v>0</v>
      </c>
      <c r="H1577" s="12">
        <v>0</v>
      </c>
      <c r="I1577" s="13">
        <v>20</v>
      </c>
      <c r="J1577" s="13">
        <v>50</v>
      </c>
      <c r="K1577" s="13">
        <v>75</v>
      </c>
      <c r="L1577" s="13">
        <v>0</v>
      </c>
      <c r="M1577" s="13">
        <v>0</v>
      </c>
      <c r="N1577" s="14">
        <f>D1577*$D$9</f>
        <v>55.120000000000005</v>
      </c>
      <c r="O1577" s="14">
        <f>E1577*$E$9</f>
        <v>118.72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38.584000000000003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4"/>
        <v>93.704000000000008</v>
      </c>
      <c r="Y1577" s="14">
        <f t="shared" si="525"/>
        <v>243.376</v>
      </c>
      <c r="Z1577" s="14">
        <f t="shared" si="526"/>
        <v>0</v>
      </c>
      <c r="AA1577" s="14">
        <f t="shared" si="527"/>
        <v>0</v>
      </c>
      <c r="AB1577" s="14">
        <f t="shared" si="529"/>
        <v>0</v>
      </c>
      <c r="AC1577" s="15">
        <f t="shared" si="528"/>
        <v>337.1</v>
      </c>
      <c r="AD1577" s="48">
        <f>(ROUND(AC1577-AC1571,1)/AC1571)</f>
        <v>0.16321601104209799</v>
      </c>
      <c r="AE1577" s="113"/>
      <c r="AF1577" s="60"/>
      <c r="AH1577" s="20"/>
    </row>
    <row r="1578" spans="1:34">
      <c r="A1578" s="99" t="s">
        <v>820</v>
      </c>
      <c r="B1578" s="87"/>
      <c r="C1578" s="21" t="s">
        <v>2</v>
      </c>
      <c r="D1578" s="12">
        <v>52</v>
      </c>
      <c r="E1578" s="12">
        <v>0</v>
      </c>
      <c r="F1578" s="12">
        <v>112</v>
      </c>
      <c r="G1578" s="12">
        <v>0</v>
      </c>
      <c r="H1578" s="12">
        <v>0</v>
      </c>
      <c r="I1578" s="13">
        <v>20</v>
      </c>
      <c r="J1578" s="13">
        <v>50</v>
      </c>
      <c r="K1578" s="13">
        <v>37.5</v>
      </c>
      <c r="L1578" s="13">
        <v>37.5</v>
      </c>
      <c r="M1578" s="13">
        <v>0</v>
      </c>
      <c r="N1578" s="14">
        <f>D1578*$D$10</f>
        <v>55.120000000000005</v>
      </c>
      <c r="O1578" s="14">
        <f>E1578*$E$10</f>
        <v>0</v>
      </c>
      <c r="P1578" s="14">
        <f>F1578*$F$10</f>
        <v>118.72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38.584000000000003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4"/>
        <v>93.704000000000008</v>
      </c>
      <c r="Y1578" s="14">
        <f t="shared" si="525"/>
        <v>0</v>
      </c>
      <c r="Z1578" s="14">
        <f t="shared" si="526"/>
        <v>243.376</v>
      </c>
      <c r="AA1578" s="14">
        <f t="shared" si="527"/>
        <v>0</v>
      </c>
      <c r="AB1578" s="14">
        <f t="shared" si="529"/>
        <v>0</v>
      </c>
      <c r="AC1578" s="15">
        <f t="shared" si="528"/>
        <v>337.1</v>
      </c>
      <c r="AD1578" s="48">
        <f>(ROUND(AC1578-AC1571,1)/AC1571)</f>
        <v>0.16321601104209799</v>
      </c>
      <c r="AE1578" s="113"/>
      <c r="AF1578" s="60"/>
      <c r="AH1578" s="20"/>
    </row>
    <row r="1579" spans="1:34">
      <c r="A1579" s="99" t="s">
        <v>821</v>
      </c>
      <c r="B1579" s="87"/>
      <c r="C1579" s="21" t="s">
        <v>3</v>
      </c>
      <c r="D1579" s="12">
        <v>52</v>
      </c>
      <c r="E1579" s="12">
        <v>0</v>
      </c>
      <c r="F1579" s="12">
        <v>0</v>
      </c>
      <c r="G1579" s="12">
        <v>112</v>
      </c>
      <c r="H1579" s="12">
        <v>0</v>
      </c>
      <c r="I1579" s="13">
        <v>20</v>
      </c>
      <c r="J1579" s="13">
        <v>50</v>
      </c>
      <c r="K1579" s="13">
        <v>0</v>
      </c>
      <c r="L1579" s="13">
        <v>75</v>
      </c>
      <c r="M1579" s="13">
        <v>0</v>
      </c>
      <c r="N1579" s="14">
        <f>D1579*$D$11</f>
        <v>55.120000000000005</v>
      </c>
      <c r="O1579" s="14">
        <f>E1579*$E$11</f>
        <v>0</v>
      </c>
      <c r="P1579" s="14">
        <f>F1579*$F$11</f>
        <v>0</v>
      </c>
      <c r="Q1579" s="14">
        <f>G1579*$G$11</f>
        <v>118.72</v>
      </c>
      <c r="R1579" s="14">
        <f>H1579*$H$11</f>
        <v>0</v>
      </c>
      <c r="S1579" s="14">
        <f>(N1579/100)*(I1579*$I$11)+(N1579/100)*(J1579*$J$11)</f>
        <v>38.584000000000003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4"/>
        <v>93.704000000000008</v>
      </c>
      <c r="Y1579" s="14">
        <f t="shared" si="525"/>
        <v>0</v>
      </c>
      <c r="Z1579" s="14">
        <f t="shared" si="526"/>
        <v>0</v>
      </c>
      <c r="AA1579" s="14">
        <f t="shared" si="527"/>
        <v>243.376</v>
      </c>
      <c r="AB1579" s="14">
        <f t="shared" si="529"/>
        <v>0</v>
      </c>
      <c r="AC1579" s="15">
        <f t="shared" si="528"/>
        <v>337.1</v>
      </c>
      <c r="AD1579" s="48">
        <f>(ROUND(AC1579-AC1571,1)/AC1571)</f>
        <v>0.16321601104209799</v>
      </c>
      <c r="AE1579" s="113"/>
      <c r="AF1579" s="60"/>
      <c r="AH1579" s="20"/>
    </row>
    <row r="1580" spans="1:34">
      <c r="A1580" s="99" t="s">
        <v>822</v>
      </c>
      <c r="B1580" s="87"/>
      <c r="C1580" s="21" t="s">
        <v>4</v>
      </c>
      <c r="D1580" s="12">
        <v>52</v>
      </c>
      <c r="E1580" s="12">
        <v>0</v>
      </c>
      <c r="F1580" s="12">
        <v>0</v>
      </c>
      <c r="G1580" s="12">
        <v>0</v>
      </c>
      <c r="H1580" s="12">
        <v>112</v>
      </c>
      <c r="I1580" s="13">
        <v>20</v>
      </c>
      <c r="J1580" s="13">
        <v>50</v>
      </c>
      <c r="K1580" s="13">
        <v>37.5</v>
      </c>
      <c r="L1580" s="13">
        <v>37.5</v>
      </c>
      <c r="M1580" s="13">
        <v>0</v>
      </c>
      <c r="N1580" s="14">
        <f>D1580*$D$12</f>
        <v>55.120000000000005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118.72</v>
      </c>
      <c r="S1580" s="14">
        <f>(N1580/100)*(I1580*$I$12)+(N1580/100)*(J1580*$J$12)</f>
        <v>38.584000000000003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4"/>
        <v>93.704000000000008</v>
      </c>
      <c r="Y1580" s="14">
        <f t="shared" si="525"/>
        <v>0</v>
      </c>
      <c r="Z1580" s="14">
        <f t="shared" si="526"/>
        <v>0</v>
      </c>
      <c r="AA1580" s="14">
        <f t="shared" si="527"/>
        <v>0</v>
      </c>
      <c r="AB1580" s="14">
        <f t="shared" si="529"/>
        <v>243.376</v>
      </c>
      <c r="AC1580" s="15">
        <f t="shared" si="528"/>
        <v>337.1</v>
      </c>
      <c r="AD1580" s="48">
        <f>(ROUND(AC1580-AC1571,1)/AC1571)</f>
        <v>0.16321601104209799</v>
      </c>
      <c r="AE1580" s="113"/>
      <c r="AF1580" s="60"/>
      <c r="AH1580" s="20"/>
    </row>
    <row r="1581" spans="1:34">
      <c r="A1581" s="99" t="s">
        <v>823</v>
      </c>
      <c r="B1581" s="87"/>
      <c r="C1581" s="21" t="s">
        <v>326</v>
      </c>
      <c r="D1581" s="12">
        <v>105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50</v>
      </c>
      <c r="K1581" s="13">
        <v>0</v>
      </c>
      <c r="L1581" s="13">
        <v>0</v>
      </c>
      <c r="M1581" s="13">
        <v>65</v>
      </c>
      <c r="N1581" s="14">
        <f>D1581*$D$13</f>
        <v>111.30000000000001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222.60000000000005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333.90000000000009</v>
      </c>
      <c r="Y1581" s="14">
        <f t="shared" si="525"/>
        <v>0</v>
      </c>
      <c r="Z1581" s="14">
        <f t="shared" si="526"/>
        <v>0</v>
      </c>
      <c r="AA1581" s="14">
        <f t="shared" si="527"/>
        <v>0</v>
      </c>
      <c r="AB1581" s="14">
        <f t="shared" si="529"/>
        <v>0</v>
      </c>
      <c r="AC1581" s="15">
        <f t="shared" si="528"/>
        <v>333.9</v>
      </c>
      <c r="AD1581" s="48">
        <f>(ROUND(AC1581-AC1571,1)/AC1571)</f>
        <v>0.15217391304347827</v>
      </c>
      <c r="AE1581" s="113"/>
      <c r="AF1581" s="60"/>
      <c r="AH1581" s="20"/>
    </row>
    <row r="1582" spans="1:34">
      <c r="A1582" s="99" t="s">
        <v>824</v>
      </c>
      <c r="B1582" s="87"/>
      <c r="C1582" s="21" t="s">
        <v>327</v>
      </c>
      <c r="D1582" s="12">
        <v>105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50</v>
      </c>
      <c r="K1582" s="13">
        <v>65</v>
      </c>
      <c r="L1582" s="13">
        <v>0</v>
      </c>
      <c r="M1582" s="13">
        <v>0</v>
      </c>
      <c r="N1582" s="14">
        <f>D1582*$D$14</f>
        <v>111.30000000000001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222.60000000000005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4"/>
        <v>333.90000000000009</v>
      </c>
      <c r="Y1582" s="14">
        <f t="shared" si="525"/>
        <v>0</v>
      </c>
      <c r="Z1582" s="14">
        <f t="shared" si="526"/>
        <v>0</v>
      </c>
      <c r="AA1582" s="14">
        <f t="shared" si="527"/>
        <v>0</v>
      </c>
      <c r="AB1582" s="14">
        <f t="shared" si="529"/>
        <v>0</v>
      </c>
      <c r="AC1582" s="15">
        <f t="shared" si="528"/>
        <v>333.9</v>
      </c>
      <c r="AD1582" s="48">
        <f>(ROUND(AC1582-AC1571,1)/AC1571)</f>
        <v>0.15217391304347827</v>
      </c>
      <c r="AE1582" s="113"/>
      <c r="AF1582" s="60"/>
      <c r="AH1582" s="20"/>
    </row>
    <row r="1583" spans="1:34">
      <c r="A1583" s="99"/>
      <c r="B1583" s="87"/>
      <c r="C1583" s="21" t="s">
        <v>328</v>
      </c>
      <c r="D1583" s="12">
        <v>105</v>
      </c>
      <c r="E1583" s="12">
        <v>0</v>
      </c>
      <c r="F1583" s="12">
        <v>0</v>
      </c>
      <c r="G1583" s="12">
        <v>0</v>
      </c>
      <c r="H1583" s="12">
        <v>0</v>
      </c>
      <c r="I1583" s="13">
        <v>20</v>
      </c>
      <c r="J1583" s="13">
        <v>50</v>
      </c>
      <c r="K1583" s="13">
        <v>0</v>
      </c>
      <c r="L1583" s="13">
        <v>65</v>
      </c>
      <c r="M1583" s="13">
        <v>0</v>
      </c>
      <c r="N1583" s="14">
        <f>D1583*$D$15</f>
        <v>111.30000000000001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222.60000000000005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4"/>
        <v>333.90000000000009</v>
      </c>
      <c r="Y1583" s="14">
        <f t="shared" si="525"/>
        <v>0</v>
      </c>
      <c r="Z1583" s="14">
        <f t="shared" si="526"/>
        <v>0</v>
      </c>
      <c r="AA1583" s="14">
        <f t="shared" si="527"/>
        <v>0</v>
      </c>
      <c r="AB1583" s="14">
        <f t="shared" si="529"/>
        <v>0</v>
      </c>
      <c r="AC1583" s="15">
        <f t="shared" si="528"/>
        <v>333.9</v>
      </c>
      <c r="AD1583" s="48">
        <f>(ROUND(AC1583-AC1571,1)/AC1571)</f>
        <v>0.15217391304347827</v>
      </c>
      <c r="AE1583" s="113"/>
      <c r="AF1583" s="60"/>
      <c r="AH1583" s="20"/>
    </row>
    <row r="1584" spans="1:34">
      <c r="A1584" s="99"/>
      <c r="B1584" s="87"/>
      <c r="C1584" s="21" t="s">
        <v>324</v>
      </c>
      <c r="D1584" s="12">
        <v>105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111.30000000000001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217.03500000000003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4"/>
        <v>328.33500000000004</v>
      </c>
      <c r="Y1584" s="14">
        <f t="shared" si="525"/>
        <v>0</v>
      </c>
      <c r="Z1584" s="14">
        <f t="shared" si="526"/>
        <v>0</v>
      </c>
      <c r="AA1584" s="14">
        <f t="shared" si="527"/>
        <v>0</v>
      </c>
      <c r="AB1584" s="14">
        <f t="shared" si="529"/>
        <v>0</v>
      </c>
      <c r="AC1584" s="15">
        <f t="shared" si="528"/>
        <v>328.3</v>
      </c>
      <c r="AD1584" s="48">
        <f>(ROUND(AC1584-AC1571,1)/AC1571)</f>
        <v>0.13285024154589373</v>
      </c>
      <c r="AE1584" s="113" t="s">
        <v>790</v>
      </c>
      <c r="AF1584" s="60"/>
      <c r="AH1584" s="20"/>
    </row>
    <row r="1585" spans="1:34">
      <c r="A1585" s="99"/>
      <c r="B1585" s="87"/>
      <c r="C1585" s="21" t="s">
        <v>325</v>
      </c>
      <c r="D1585" s="12">
        <v>105</v>
      </c>
      <c r="E1585" s="12">
        <v>0</v>
      </c>
      <c r="F1585" s="12">
        <v>0</v>
      </c>
      <c r="G1585" s="12">
        <v>0</v>
      </c>
      <c r="H1585" s="12">
        <v>0</v>
      </c>
      <c r="I1585" s="13">
        <v>50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111.30000000000001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194.77500000000003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4"/>
        <v>306.07500000000005</v>
      </c>
      <c r="Y1585" s="14">
        <f t="shared" si="525"/>
        <v>0</v>
      </c>
      <c r="Z1585" s="14">
        <f t="shared" si="526"/>
        <v>0</v>
      </c>
      <c r="AA1585" s="14">
        <f t="shared" si="527"/>
        <v>0</v>
      </c>
      <c r="AB1585" s="14">
        <f t="shared" si="529"/>
        <v>0</v>
      </c>
      <c r="AC1585" s="15">
        <f t="shared" si="528"/>
        <v>306.10000000000002</v>
      </c>
      <c r="AD1585" s="48">
        <f>(ROUND(AC1585-AC1571,1)/AC1571)</f>
        <v>5.6245686680469288E-2</v>
      </c>
      <c r="AE1585" s="113"/>
      <c r="AF1585" s="60"/>
      <c r="AH1585" s="20"/>
    </row>
    <row r="1586" spans="1:34">
      <c r="A1586" s="106" t="s">
        <v>0</v>
      </c>
      <c r="B1586" s="88" t="s">
        <v>71</v>
      </c>
      <c r="C1586" s="50" t="s">
        <v>242</v>
      </c>
      <c r="D1586" s="11">
        <v>110</v>
      </c>
      <c r="E1586" s="11">
        <v>0</v>
      </c>
      <c r="F1586" s="11">
        <v>0</v>
      </c>
      <c r="G1586" s="11">
        <v>0</v>
      </c>
      <c r="H1586" s="11">
        <v>0</v>
      </c>
      <c r="I1586" s="51">
        <v>15</v>
      </c>
      <c r="J1586" s="51">
        <v>50</v>
      </c>
      <c r="K1586" s="51">
        <v>0</v>
      </c>
      <c r="L1586" s="51">
        <v>0</v>
      </c>
      <c r="M1586" s="51">
        <v>0</v>
      </c>
      <c r="N1586" s="52">
        <f>D1586*$D$3</f>
        <v>126.49999999999999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164.45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ref="X1586:X1630" si="530">N1586+S1586</f>
        <v>290.95</v>
      </c>
      <c r="Y1586" s="52">
        <f t="shared" ref="Y1586:Y1630" si="531">O1586+T1586</f>
        <v>0</v>
      </c>
      <c r="Z1586" s="52">
        <f t="shared" ref="Z1586:Z1630" si="532">P1586+U1586</f>
        <v>0</v>
      </c>
      <c r="AA1586" s="52">
        <f t="shared" ref="AA1586:AA1630" si="533">Q1586+V1586</f>
        <v>0</v>
      </c>
      <c r="AB1586" s="52">
        <f t="shared" si="529"/>
        <v>0</v>
      </c>
      <c r="AC1586" s="53">
        <f>ROUND(X1586+Y1586+Z1586+AA1586+AB1586,1)</f>
        <v>291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9">
        <v>10</v>
      </c>
      <c r="C1587" s="21" t="s">
        <v>323</v>
      </c>
      <c r="D1587" s="12">
        <v>110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D1587*$D$4</f>
        <v>116.60000000000001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209.88000000000002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30"/>
        <v>326.48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>ROUND(X1587+Y1587+Z1587+AA1587+AB1587,1)</f>
        <v>326.5</v>
      </c>
      <c r="AD1587" s="48">
        <f>(ROUND(AC1587-AC1586,1)/AC1586)</f>
        <v>0.12199312714776632</v>
      </c>
      <c r="AE1587" s="113"/>
      <c r="AF1587" s="60"/>
      <c r="AH1587" s="20"/>
    </row>
    <row r="1588" spans="1:34">
      <c r="A1588" s="99" t="s">
        <v>792</v>
      </c>
      <c r="B1588" s="89">
        <v>14</v>
      </c>
      <c r="C1588" s="21" t="s">
        <v>825</v>
      </c>
      <c r="D1588" s="12">
        <v>110</v>
      </c>
      <c r="E1588" s="12">
        <v>0</v>
      </c>
      <c r="F1588" s="12">
        <v>0</v>
      </c>
      <c r="G1588" s="12">
        <v>0</v>
      </c>
      <c r="H1588" s="12">
        <v>0</v>
      </c>
      <c r="I1588" s="13">
        <v>15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D1588*$D$5</f>
        <v>126.49999999999999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164.45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30"/>
        <v>290.95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>R1588+W1588</f>
        <v>0</v>
      </c>
      <c r="AC1588" s="15">
        <f t="shared" ref="AC1588:AC1600" si="534">ROUND(X1588+Y1588+Z1588+AA1588+AB1588,1)</f>
        <v>291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9">
        <v>0</v>
      </c>
      <c r="C1589" s="21" t="s">
        <v>336</v>
      </c>
      <c r="D1589" s="12">
        <v>110</v>
      </c>
      <c r="E1589" s="12">
        <v>0</v>
      </c>
      <c r="F1589" s="12">
        <v>0</v>
      </c>
      <c r="G1589" s="12">
        <v>0</v>
      </c>
      <c r="H1589" s="12">
        <v>0</v>
      </c>
      <c r="I1589" s="13">
        <v>15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D1589*$D$6</f>
        <v>126.49999999999999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164.45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30"/>
        <v>290.95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ref="AB1589:AB1601" si="535">R1589+W1589</f>
        <v>0</v>
      </c>
      <c r="AC1589" s="15">
        <f t="shared" si="534"/>
        <v>291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9">
        <v>0</v>
      </c>
      <c r="C1590" s="21" t="s">
        <v>337</v>
      </c>
      <c r="D1590" s="12">
        <v>110</v>
      </c>
      <c r="E1590" s="12">
        <v>0</v>
      </c>
      <c r="F1590" s="12">
        <v>0</v>
      </c>
      <c r="G1590" s="12">
        <v>0</v>
      </c>
      <c r="H1590" s="12">
        <v>0</v>
      </c>
      <c r="I1590" s="13">
        <v>15</v>
      </c>
      <c r="J1590" s="13">
        <v>50</v>
      </c>
      <c r="K1590" s="13">
        <v>0</v>
      </c>
      <c r="L1590" s="13">
        <v>0</v>
      </c>
      <c r="M1590" s="13">
        <v>0</v>
      </c>
      <c r="N1590" s="14">
        <f>D1590*$D$7</f>
        <v>126.49999999999999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164.45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30"/>
        <v>290.95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291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9"/>
      <c r="C1591" s="21" t="s">
        <v>338</v>
      </c>
      <c r="D1591" s="12">
        <v>110</v>
      </c>
      <c r="E1591" s="12">
        <v>0</v>
      </c>
      <c r="F1591" s="12">
        <v>0</v>
      </c>
      <c r="G1591" s="12">
        <v>0</v>
      </c>
      <c r="H1591" s="12">
        <v>0</v>
      </c>
      <c r="I1591" s="13">
        <v>15</v>
      </c>
      <c r="J1591" s="13">
        <v>50</v>
      </c>
      <c r="K1591" s="13">
        <v>0</v>
      </c>
      <c r="L1591" s="13">
        <v>0</v>
      </c>
      <c r="M1591" s="13">
        <v>0</v>
      </c>
      <c r="N1591" s="14">
        <f>D1591*$D$8</f>
        <v>126.49999999999999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164.45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30"/>
        <v>290.95</v>
      </c>
      <c r="Y1591" s="14">
        <f t="shared" si="531"/>
        <v>0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291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9"/>
      <c r="C1592" s="21" t="s">
        <v>1</v>
      </c>
      <c r="D1592" s="12">
        <v>55</v>
      </c>
      <c r="E1592" s="12">
        <v>120</v>
      </c>
      <c r="F1592" s="12">
        <v>0</v>
      </c>
      <c r="G1592" s="12">
        <v>0</v>
      </c>
      <c r="H1592" s="12">
        <v>0</v>
      </c>
      <c r="I1592" s="13">
        <v>15</v>
      </c>
      <c r="J1592" s="13">
        <v>50</v>
      </c>
      <c r="K1592" s="13">
        <v>70</v>
      </c>
      <c r="L1592" s="13">
        <v>0</v>
      </c>
      <c r="M1592" s="13">
        <v>0</v>
      </c>
      <c r="N1592" s="14">
        <f>D1592*$D$9</f>
        <v>58.300000000000004</v>
      </c>
      <c r="O1592" s="14">
        <f>E1592*$E$9</f>
        <v>127.2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37.895000000000003</v>
      </c>
      <c r="T1592" s="14">
        <f>(O1592/100)*(K1592*$K$9)</f>
        <v>124.65600000000001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30"/>
        <v>96.195000000000007</v>
      </c>
      <c r="Y1592" s="14">
        <f t="shared" si="531"/>
        <v>251.85599999999999</v>
      </c>
      <c r="Z1592" s="14">
        <f t="shared" si="532"/>
        <v>0</v>
      </c>
      <c r="AA1592" s="14">
        <f t="shared" si="533"/>
        <v>0</v>
      </c>
      <c r="AB1592" s="14">
        <f t="shared" si="535"/>
        <v>0</v>
      </c>
      <c r="AC1592" s="15">
        <f t="shared" si="534"/>
        <v>348.1</v>
      </c>
      <c r="AD1592" s="48">
        <f>(ROUND(AC1592-AC1586,1)/AC1586)</f>
        <v>0.19621993127147766</v>
      </c>
      <c r="AE1592" s="113"/>
      <c r="AF1592" s="60"/>
      <c r="AH1592" s="20"/>
    </row>
    <row r="1593" spans="1:34">
      <c r="A1593" s="99" t="s">
        <v>820</v>
      </c>
      <c r="B1593" s="89"/>
      <c r="C1593" s="21" t="s">
        <v>2</v>
      </c>
      <c r="D1593" s="12">
        <v>55</v>
      </c>
      <c r="E1593" s="12">
        <v>0</v>
      </c>
      <c r="F1593" s="12">
        <v>120</v>
      </c>
      <c r="G1593" s="12">
        <v>0</v>
      </c>
      <c r="H1593" s="12">
        <v>0</v>
      </c>
      <c r="I1593" s="13">
        <v>15</v>
      </c>
      <c r="J1593" s="13">
        <v>50</v>
      </c>
      <c r="K1593" s="13">
        <v>35</v>
      </c>
      <c r="L1593" s="13">
        <v>35</v>
      </c>
      <c r="M1593" s="13">
        <v>0</v>
      </c>
      <c r="N1593" s="14">
        <f>D1593*$D$10</f>
        <v>58.300000000000004</v>
      </c>
      <c r="O1593" s="14">
        <f>E1593*$E$10</f>
        <v>0</v>
      </c>
      <c r="P1593" s="14">
        <f>F1593*$F$10</f>
        <v>127.2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37.895000000000003</v>
      </c>
      <c r="T1593" s="14">
        <f>(O1593/100)*(K1593*$J$10)</f>
        <v>0</v>
      </c>
      <c r="U1593" s="14">
        <f>(P1593/100)*(K1593*$K$10)+(P1593/100)*(L1593*$L$10)</f>
        <v>124.65600000000001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30"/>
        <v>96.195000000000007</v>
      </c>
      <c r="Y1593" s="14">
        <f t="shared" si="531"/>
        <v>0</v>
      </c>
      <c r="Z1593" s="14">
        <f t="shared" si="532"/>
        <v>251.85599999999999</v>
      </c>
      <c r="AA1593" s="14">
        <f t="shared" si="533"/>
        <v>0</v>
      </c>
      <c r="AB1593" s="14">
        <f t="shared" si="535"/>
        <v>0</v>
      </c>
      <c r="AC1593" s="15">
        <f t="shared" si="534"/>
        <v>348.1</v>
      </c>
      <c r="AD1593" s="48">
        <f>(ROUND(AC1593-AC1586,1)/AC1586)</f>
        <v>0.19621993127147766</v>
      </c>
      <c r="AE1593" s="113"/>
      <c r="AF1593" s="60"/>
      <c r="AH1593" s="20"/>
    </row>
    <row r="1594" spans="1:34">
      <c r="A1594" s="99" t="s">
        <v>821</v>
      </c>
      <c r="B1594" s="89"/>
      <c r="C1594" s="21" t="s">
        <v>3</v>
      </c>
      <c r="D1594" s="12">
        <v>55</v>
      </c>
      <c r="E1594" s="12">
        <v>0</v>
      </c>
      <c r="F1594" s="12">
        <v>0</v>
      </c>
      <c r="G1594" s="12">
        <v>120</v>
      </c>
      <c r="H1594" s="12">
        <v>0</v>
      </c>
      <c r="I1594" s="13">
        <v>15</v>
      </c>
      <c r="J1594" s="13">
        <v>50</v>
      </c>
      <c r="K1594" s="13">
        <v>0</v>
      </c>
      <c r="L1594" s="13">
        <v>70</v>
      </c>
      <c r="M1594" s="13">
        <v>0</v>
      </c>
      <c r="N1594" s="14">
        <f>D1594*$D$11</f>
        <v>58.300000000000004</v>
      </c>
      <c r="O1594" s="14">
        <f>E1594*$E$11</f>
        <v>0</v>
      </c>
      <c r="P1594" s="14">
        <f>F1594*$F$11</f>
        <v>0</v>
      </c>
      <c r="Q1594" s="14">
        <f>G1594*$G$11</f>
        <v>127.2</v>
      </c>
      <c r="R1594" s="14">
        <f>H1594*$H$11</f>
        <v>0</v>
      </c>
      <c r="S1594" s="14">
        <f>(N1594/100)*(I1594*$I$11)+(N1594/100)*(J1594*$J$11)</f>
        <v>37.895000000000003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124.65600000000001</v>
      </c>
      <c r="W1594" s="14">
        <f>(R1594/100)*(K1594*$K$11)+(R1594/100)*(L1594*$L$11)</f>
        <v>0</v>
      </c>
      <c r="X1594" s="14">
        <f t="shared" si="530"/>
        <v>96.195000000000007</v>
      </c>
      <c r="Y1594" s="14">
        <f t="shared" si="531"/>
        <v>0</v>
      </c>
      <c r="Z1594" s="14">
        <f t="shared" si="532"/>
        <v>0</v>
      </c>
      <c r="AA1594" s="14">
        <f t="shared" si="533"/>
        <v>251.85599999999999</v>
      </c>
      <c r="AB1594" s="14">
        <f t="shared" si="535"/>
        <v>0</v>
      </c>
      <c r="AC1594" s="15">
        <f t="shared" si="534"/>
        <v>348.1</v>
      </c>
      <c r="AD1594" s="48">
        <f>(ROUND(AC1594-AC1586,1)/AC1586)</f>
        <v>0.19621993127147766</v>
      </c>
      <c r="AE1594" s="113"/>
      <c r="AF1594" s="60"/>
      <c r="AH1594" s="20"/>
    </row>
    <row r="1595" spans="1:34">
      <c r="A1595" s="99" t="s">
        <v>822</v>
      </c>
      <c r="B1595" s="89"/>
      <c r="C1595" s="21" t="s">
        <v>4</v>
      </c>
      <c r="D1595" s="12">
        <v>55</v>
      </c>
      <c r="E1595" s="12">
        <v>0</v>
      </c>
      <c r="F1595" s="12">
        <v>0</v>
      </c>
      <c r="G1595" s="12">
        <v>0</v>
      </c>
      <c r="H1595" s="12">
        <v>120</v>
      </c>
      <c r="I1595" s="13">
        <v>15</v>
      </c>
      <c r="J1595" s="13">
        <v>50</v>
      </c>
      <c r="K1595" s="13">
        <v>35</v>
      </c>
      <c r="L1595" s="13">
        <v>35</v>
      </c>
      <c r="M1595" s="13">
        <v>0</v>
      </c>
      <c r="N1595" s="14">
        <f>D1595*$D$12</f>
        <v>58.300000000000004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127.2</v>
      </c>
      <c r="S1595" s="14">
        <f>(N1595/100)*(I1595*$I$12)+(N1595/100)*(J1595*$J$12)</f>
        <v>37.895000000000003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124.65600000000001</v>
      </c>
      <c r="X1595" s="14">
        <f t="shared" si="530"/>
        <v>96.195000000000007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251.85599999999999</v>
      </c>
      <c r="AC1595" s="15">
        <f t="shared" si="534"/>
        <v>348.1</v>
      </c>
      <c r="AD1595" s="48">
        <f>(ROUND(AC1595-AC1586,1)/AC1586)</f>
        <v>0.19621993127147766</v>
      </c>
      <c r="AE1595" s="113"/>
      <c r="AF1595" s="60"/>
      <c r="AH1595" s="20"/>
    </row>
    <row r="1596" spans="1:34">
      <c r="A1596" s="99" t="s">
        <v>823</v>
      </c>
      <c r="B1596" s="89"/>
      <c r="C1596" s="21" t="s">
        <v>326</v>
      </c>
      <c r="D1596" s="12">
        <v>110</v>
      </c>
      <c r="E1596" s="12">
        <v>0</v>
      </c>
      <c r="F1596" s="12">
        <v>0</v>
      </c>
      <c r="G1596" s="12">
        <v>0</v>
      </c>
      <c r="H1596" s="12">
        <v>0</v>
      </c>
      <c r="I1596" s="13">
        <v>15</v>
      </c>
      <c r="J1596" s="13">
        <v>50</v>
      </c>
      <c r="K1596" s="13">
        <v>0</v>
      </c>
      <c r="L1596" s="13">
        <v>0</v>
      </c>
      <c r="M1596" s="13">
        <v>62</v>
      </c>
      <c r="N1596" s="14">
        <f>D1596*$D$13</f>
        <v>116.60000000000001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220.37400000000002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336.97400000000005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337</v>
      </c>
      <c r="AD1596" s="48">
        <f>(ROUND(AC1596-AC1586,1)/AC1586)</f>
        <v>0.15807560137457044</v>
      </c>
      <c r="AE1596" s="113"/>
      <c r="AF1596" s="60"/>
      <c r="AH1596" s="20"/>
    </row>
    <row r="1597" spans="1:34">
      <c r="A1597" s="99" t="s">
        <v>824</v>
      </c>
      <c r="B1597" s="89"/>
      <c r="C1597" s="21" t="s">
        <v>327</v>
      </c>
      <c r="D1597" s="12">
        <v>110</v>
      </c>
      <c r="E1597" s="12">
        <v>0</v>
      </c>
      <c r="F1597" s="12">
        <v>0</v>
      </c>
      <c r="G1597" s="12">
        <v>0</v>
      </c>
      <c r="H1597" s="12">
        <v>0</v>
      </c>
      <c r="I1597" s="13">
        <v>15</v>
      </c>
      <c r="J1597" s="13">
        <v>50</v>
      </c>
      <c r="K1597" s="13">
        <v>62</v>
      </c>
      <c r="L1597" s="13">
        <v>0</v>
      </c>
      <c r="M1597" s="13">
        <v>0</v>
      </c>
      <c r="N1597" s="14">
        <f>D1597*$D$14</f>
        <v>116.60000000000001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220.37400000000002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30"/>
        <v>336.97400000000005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337</v>
      </c>
      <c r="AD1597" s="48">
        <f>(ROUND(AC1597-AC1586,1)/AC1586)</f>
        <v>0.15807560137457044</v>
      </c>
      <c r="AE1597" s="113"/>
      <c r="AF1597" s="60"/>
      <c r="AH1597" s="20"/>
    </row>
    <row r="1598" spans="1:34">
      <c r="A1598" s="99"/>
      <c r="B1598" s="89"/>
      <c r="C1598" s="21" t="s">
        <v>328</v>
      </c>
      <c r="D1598" s="12">
        <v>110</v>
      </c>
      <c r="E1598" s="12">
        <v>0</v>
      </c>
      <c r="F1598" s="12">
        <v>0</v>
      </c>
      <c r="G1598" s="12">
        <v>0</v>
      </c>
      <c r="H1598" s="12">
        <v>0</v>
      </c>
      <c r="I1598" s="13">
        <v>15</v>
      </c>
      <c r="J1598" s="13">
        <v>50</v>
      </c>
      <c r="K1598" s="13">
        <v>0</v>
      </c>
      <c r="L1598" s="13">
        <v>62</v>
      </c>
      <c r="M1598" s="13">
        <v>0</v>
      </c>
      <c r="N1598" s="14">
        <f>D1598*$D$15</f>
        <v>116.60000000000001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220.37400000000002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30"/>
        <v>336.97400000000005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337</v>
      </c>
      <c r="AD1598" s="48">
        <f>(ROUND(AC1598-AC1586,1)/AC1586)</f>
        <v>0.15807560137457044</v>
      </c>
      <c r="AE1598" s="113"/>
      <c r="AF1598" s="60"/>
      <c r="AH1598" s="20"/>
    </row>
    <row r="1599" spans="1:34">
      <c r="A1599" s="99"/>
      <c r="B1599" s="89"/>
      <c r="C1599" s="21" t="s">
        <v>324</v>
      </c>
      <c r="D1599" s="12">
        <v>110</v>
      </c>
      <c r="E1599" s="12">
        <v>0</v>
      </c>
      <c r="F1599" s="12">
        <v>0</v>
      </c>
      <c r="G1599" s="12">
        <v>0</v>
      </c>
      <c r="H1599" s="12">
        <v>0</v>
      </c>
      <c r="I1599" s="13">
        <v>15</v>
      </c>
      <c r="J1599" s="13">
        <v>70</v>
      </c>
      <c r="K1599" s="13">
        <v>0</v>
      </c>
      <c r="L1599" s="13">
        <v>0</v>
      </c>
      <c r="M1599" s="13">
        <v>0</v>
      </c>
      <c r="N1599" s="14">
        <f>D1599*$D$16</f>
        <v>116.60000000000001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221.54000000000005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30"/>
        <v>338.14000000000004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338.1</v>
      </c>
      <c r="AD1599" s="48">
        <f>(ROUND(AC1599-AC1586,1)/AC1586)</f>
        <v>0.16185567010309279</v>
      </c>
      <c r="AE1599" s="113" t="s">
        <v>790</v>
      </c>
      <c r="AF1599" s="60"/>
      <c r="AH1599" s="20"/>
    </row>
    <row r="1600" spans="1:34">
      <c r="A1600" s="99"/>
      <c r="B1600" s="89"/>
      <c r="C1600" s="21" t="s">
        <v>325</v>
      </c>
      <c r="D1600" s="12">
        <v>110</v>
      </c>
      <c r="E1600" s="12">
        <v>0</v>
      </c>
      <c r="F1600" s="12">
        <v>0</v>
      </c>
      <c r="G1600" s="12">
        <v>0</v>
      </c>
      <c r="H1600" s="12">
        <v>0</v>
      </c>
      <c r="I1600" s="13">
        <v>45</v>
      </c>
      <c r="J1600" s="13">
        <v>50</v>
      </c>
      <c r="K1600" s="13">
        <v>0</v>
      </c>
      <c r="L1600" s="13">
        <v>0</v>
      </c>
      <c r="M1600" s="13">
        <v>0</v>
      </c>
      <c r="N1600" s="14">
        <f>D1600*$D$17</f>
        <v>116.60000000000001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189.47500000000002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30"/>
        <v>306.07500000000005</v>
      </c>
      <c r="Y1600" s="14">
        <f t="shared" si="531"/>
        <v>0</v>
      </c>
      <c r="Z1600" s="14">
        <f t="shared" si="532"/>
        <v>0</v>
      </c>
      <c r="AA1600" s="14">
        <f t="shared" si="533"/>
        <v>0</v>
      </c>
      <c r="AB1600" s="14">
        <f t="shared" si="535"/>
        <v>0</v>
      </c>
      <c r="AC1600" s="15">
        <f t="shared" si="534"/>
        <v>306.10000000000002</v>
      </c>
      <c r="AD1600" s="48">
        <f>(ROUND(AC1600-AC1586,1)/AC1586)</f>
        <v>5.1890034364261164E-2</v>
      </c>
      <c r="AE1600" s="113"/>
      <c r="AF1600" s="60"/>
      <c r="AH1600" s="20"/>
    </row>
    <row r="1601" spans="1:34">
      <c r="A1601" s="106" t="s">
        <v>0</v>
      </c>
      <c r="B1601" s="86" t="s">
        <v>72</v>
      </c>
      <c r="C1601" s="50" t="s">
        <v>242</v>
      </c>
      <c r="D1601" s="11">
        <v>98</v>
      </c>
      <c r="E1601" s="11">
        <v>0</v>
      </c>
      <c r="F1601" s="11">
        <v>0</v>
      </c>
      <c r="G1601" s="11">
        <v>0</v>
      </c>
      <c r="H1601" s="11">
        <v>0</v>
      </c>
      <c r="I1601" s="51">
        <v>20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112.69999999999999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180.31999999999996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30"/>
        <v>293.02</v>
      </c>
      <c r="Y1601" s="52">
        <f t="shared" si="531"/>
        <v>0</v>
      </c>
      <c r="Z1601" s="52">
        <f t="shared" si="532"/>
        <v>0</v>
      </c>
      <c r="AA1601" s="52">
        <f t="shared" si="533"/>
        <v>0</v>
      </c>
      <c r="AB1601" s="52">
        <f t="shared" si="535"/>
        <v>0</v>
      </c>
      <c r="AC1601" s="53">
        <f>ROUND(X1601+Y1601+Z1601+AA1601+AB1601,1)</f>
        <v>293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7">
        <v>12</v>
      </c>
      <c r="C1602" s="21" t="s">
        <v>323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35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103.88000000000001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228.53600000000003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0"/>
        <v>332.41600000000005</v>
      </c>
      <c r="Y1602" s="14">
        <f t="shared" si="531"/>
        <v>0</v>
      </c>
      <c r="Z1602" s="14">
        <f t="shared" si="532"/>
        <v>0</v>
      </c>
      <c r="AA1602" s="14">
        <f t="shared" si="533"/>
        <v>0</v>
      </c>
      <c r="AB1602" s="14">
        <f>R1602+W1602</f>
        <v>0</v>
      </c>
      <c r="AC1602" s="15">
        <f>ROUND(X1602+Y1602+Z1602+AA1602+AB1602,1)</f>
        <v>332.4</v>
      </c>
      <c r="AD1602" s="48">
        <f>(ROUND(AC1602-AC1601,1)/AC1601)</f>
        <v>0.13447098976109215</v>
      </c>
      <c r="AE1602" s="113"/>
      <c r="AF1602" s="60"/>
      <c r="AH1602" s="20"/>
    </row>
    <row r="1603" spans="1:34">
      <c r="A1603" s="99" t="s">
        <v>792</v>
      </c>
      <c r="B1603" s="87">
        <v>18</v>
      </c>
      <c r="C1603" s="21" t="s">
        <v>825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112.69999999999999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180.31999999999996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0"/>
        <v>293.02</v>
      </c>
      <c r="Y1603" s="14">
        <f t="shared" si="531"/>
        <v>0</v>
      </c>
      <c r="Z1603" s="14">
        <f t="shared" si="532"/>
        <v>0</v>
      </c>
      <c r="AA1603" s="14">
        <f t="shared" si="533"/>
        <v>0</v>
      </c>
      <c r="AB1603" s="14">
        <f>R1603+W1603</f>
        <v>0</v>
      </c>
      <c r="AC1603" s="15">
        <f t="shared" ref="AC1603:AC1615" si="536">ROUND(X1603+Y1603+Z1603+AA1603+AB1603,1)</f>
        <v>293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7">
        <v>0</v>
      </c>
      <c r="C1604" s="21" t="s">
        <v>336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112.69999999999999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180.31999999999996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0"/>
        <v>293.02</v>
      </c>
      <c r="Y1604" s="14">
        <f t="shared" si="531"/>
        <v>0</v>
      </c>
      <c r="Z1604" s="14">
        <f t="shared" si="532"/>
        <v>0</v>
      </c>
      <c r="AA1604" s="14">
        <f t="shared" si="533"/>
        <v>0</v>
      </c>
      <c r="AB1604" s="14">
        <f t="shared" ref="AB1604:AB1616" si="537">R1604+W1604</f>
        <v>0</v>
      </c>
      <c r="AC1604" s="15">
        <f t="shared" si="536"/>
        <v>293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7">
        <v>0</v>
      </c>
      <c r="C1605" s="21" t="s">
        <v>337</v>
      </c>
      <c r="D1605" s="12">
        <v>98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112.69999999999999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180.31999999999996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0"/>
        <v>293.02</v>
      </c>
      <c r="Y1605" s="14">
        <f t="shared" si="531"/>
        <v>0</v>
      </c>
      <c r="Z1605" s="14">
        <f t="shared" si="532"/>
        <v>0</v>
      </c>
      <c r="AA1605" s="14">
        <f t="shared" si="533"/>
        <v>0</v>
      </c>
      <c r="AB1605" s="14">
        <f t="shared" si="537"/>
        <v>0</v>
      </c>
      <c r="AC1605" s="15">
        <f t="shared" si="536"/>
        <v>293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7"/>
      <c r="C1606" s="21" t="s">
        <v>338</v>
      </c>
      <c r="D1606" s="12">
        <v>98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112.69999999999999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180.31999999999996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0"/>
        <v>293.02</v>
      </c>
      <c r="Y1606" s="14">
        <f t="shared" si="531"/>
        <v>0</v>
      </c>
      <c r="Z1606" s="14">
        <f t="shared" si="532"/>
        <v>0</v>
      </c>
      <c r="AA1606" s="14">
        <f t="shared" si="533"/>
        <v>0</v>
      </c>
      <c r="AB1606" s="14">
        <f t="shared" si="537"/>
        <v>0</v>
      </c>
      <c r="AC1606" s="15">
        <f t="shared" si="536"/>
        <v>293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7"/>
      <c r="C1607" s="21" t="s">
        <v>1</v>
      </c>
      <c r="D1607" s="12">
        <v>48</v>
      </c>
      <c r="E1607" s="12">
        <v>108</v>
      </c>
      <c r="F1607" s="12">
        <v>0</v>
      </c>
      <c r="G1607" s="12">
        <v>0</v>
      </c>
      <c r="H1607" s="12">
        <v>0</v>
      </c>
      <c r="I1607" s="13">
        <v>20</v>
      </c>
      <c r="J1607" s="13">
        <v>60</v>
      </c>
      <c r="K1607" s="13">
        <v>85</v>
      </c>
      <c r="L1607" s="13">
        <v>0</v>
      </c>
      <c r="M1607" s="13">
        <v>0</v>
      </c>
      <c r="N1607" s="14">
        <f>D1607*$D$9</f>
        <v>50.88</v>
      </c>
      <c r="O1607" s="14">
        <f>E1607*$E$9</f>
        <v>114.48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40.704000000000001</v>
      </c>
      <c r="T1607" s="14">
        <f>(O1607/100)*(K1607*$K$9)</f>
        <v>136.2312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0"/>
        <v>91.584000000000003</v>
      </c>
      <c r="Y1607" s="14">
        <f t="shared" si="531"/>
        <v>250.71120000000002</v>
      </c>
      <c r="Z1607" s="14">
        <f t="shared" si="532"/>
        <v>0</v>
      </c>
      <c r="AA1607" s="14">
        <f t="shared" si="533"/>
        <v>0</v>
      </c>
      <c r="AB1607" s="14">
        <f t="shared" si="537"/>
        <v>0</v>
      </c>
      <c r="AC1607" s="15">
        <f t="shared" si="536"/>
        <v>342.3</v>
      </c>
      <c r="AD1607" s="48">
        <f>(ROUND(AC1607-AC1601,1)/AC1601)</f>
        <v>0.168259385665529</v>
      </c>
      <c r="AE1607" s="113"/>
      <c r="AF1607" s="60"/>
      <c r="AH1607" s="20"/>
    </row>
    <row r="1608" spans="1:34">
      <c r="A1608" s="99" t="s">
        <v>820</v>
      </c>
      <c r="B1608" s="87"/>
      <c r="C1608" s="21" t="s">
        <v>2</v>
      </c>
      <c r="D1608" s="12">
        <v>48</v>
      </c>
      <c r="E1608" s="12">
        <v>0</v>
      </c>
      <c r="F1608" s="12">
        <v>108</v>
      </c>
      <c r="G1608" s="12">
        <v>0</v>
      </c>
      <c r="H1608" s="12">
        <v>0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D1608*$D$10</f>
        <v>50.88</v>
      </c>
      <c r="O1608" s="14">
        <f>E1608*$E$10</f>
        <v>0</v>
      </c>
      <c r="P1608" s="14">
        <f>F1608*$F$10</f>
        <v>114.48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40.704000000000001</v>
      </c>
      <c r="T1608" s="14">
        <f>(O1608/100)*(K1608*$J$10)</f>
        <v>0</v>
      </c>
      <c r="U1608" s="14">
        <f>(P1608/100)*(K1608*$K$10)+(P1608/100)*(L1608*$L$10)</f>
        <v>136.2312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0"/>
        <v>91.584000000000003</v>
      </c>
      <c r="Y1608" s="14">
        <f t="shared" si="531"/>
        <v>0</v>
      </c>
      <c r="Z1608" s="14">
        <f t="shared" si="532"/>
        <v>250.71120000000002</v>
      </c>
      <c r="AA1608" s="14">
        <f t="shared" si="533"/>
        <v>0</v>
      </c>
      <c r="AB1608" s="14">
        <f t="shared" si="537"/>
        <v>0</v>
      </c>
      <c r="AC1608" s="15">
        <f t="shared" si="536"/>
        <v>342.3</v>
      </c>
      <c r="AD1608" s="48">
        <f>(ROUND(AC1608-AC1601,1)/AC1601)</f>
        <v>0.168259385665529</v>
      </c>
      <c r="AE1608" s="113"/>
      <c r="AF1608" s="60"/>
      <c r="AH1608" s="20"/>
    </row>
    <row r="1609" spans="1:34">
      <c r="A1609" s="99" t="s">
        <v>821</v>
      </c>
      <c r="B1609" s="87"/>
      <c r="C1609" s="21" t="s">
        <v>3</v>
      </c>
      <c r="D1609" s="12">
        <v>48</v>
      </c>
      <c r="E1609" s="12">
        <v>0</v>
      </c>
      <c r="F1609" s="12">
        <v>0</v>
      </c>
      <c r="G1609" s="12">
        <v>108</v>
      </c>
      <c r="H1609" s="12">
        <v>0</v>
      </c>
      <c r="I1609" s="13">
        <v>20</v>
      </c>
      <c r="J1609" s="13">
        <v>60</v>
      </c>
      <c r="K1609" s="13">
        <v>0</v>
      </c>
      <c r="L1609" s="13">
        <v>85</v>
      </c>
      <c r="M1609" s="13">
        <v>0</v>
      </c>
      <c r="N1609" s="14">
        <f>D1609*$D$11</f>
        <v>50.88</v>
      </c>
      <c r="O1609" s="14">
        <f>E1609*$E$11</f>
        <v>0</v>
      </c>
      <c r="P1609" s="14">
        <f>F1609*$F$11</f>
        <v>0</v>
      </c>
      <c r="Q1609" s="14">
        <f>G1609*$G$11</f>
        <v>114.48</v>
      </c>
      <c r="R1609" s="14">
        <f>H1609*$H$11</f>
        <v>0</v>
      </c>
      <c r="S1609" s="14">
        <f>(N1609/100)*(I1609*$I$11)+(N1609/100)*(J1609*$J$11)</f>
        <v>40.704000000000001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136.2312</v>
      </c>
      <c r="W1609" s="14">
        <f>(R1609/100)*(K1609*$K$11)+(R1609/100)*(L1609*$L$11)</f>
        <v>0</v>
      </c>
      <c r="X1609" s="14">
        <f t="shared" si="530"/>
        <v>91.584000000000003</v>
      </c>
      <c r="Y1609" s="14">
        <f t="shared" si="531"/>
        <v>0</v>
      </c>
      <c r="Z1609" s="14">
        <f t="shared" si="532"/>
        <v>0</v>
      </c>
      <c r="AA1609" s="14">
        <f t="shared" si="533"/>
        <v>250.71120000000002</v>
      </c>
      <c r="AB1609" s="14">
        <f t="shared" si="537"/>
        <v>0</v>
      </c>
      <c r="AC1609" s="15">
        <f t="shared" si="536"/>
        <v>342.3</v>
      </c>
      <c r="AD1609" s="48">
        <f>(ROUND(AC1609-AC1601,1)/AC1601)</f>
        <v>0.168259385665529</v>
      </c>
      <c r="AE1609" s="113"/>
      <c r="AF1609" s="60"/>
      <c r="AH1609" s="20"/>
    </row>
    <row r="1610" spans="1:34">
      <c r="A1610" s="99" t="s">
        <v>822</v>
      </c>
      <c r="B1610" s="87"/>
      <c r="C1610" s="21" t="s">
        <v>4</v>
      </c>
      <c r="D1610" s="12">
        <v>48</v>
      </c>
      <c r="E1610" s="12">
        <v>0</v>
      </c>
      <c r="F1610" s="12">
        <v>0</v>
      </c>
      <c r="G1610" s="12">
        <v>0</v>
      </c>
      <c r="H1610" s="12">
        <v>108</v>
      </c>
      <c r="I1610" s="13">
        <v>20</v>
      </c>
      <c r="J1610" s="13">
        <v>60</v>
      </c>
      <c r="K1610" s="13">
        <v>42.5</v>
      </c>
      <c r="L1610" s="13">
        <v>42.5</v>
      </c>
      <c r="M1610" s="13">
        <v>0</v>
      </c>
      <c r="N1610" s="14">
        <f>D1610*$D$12</f>
        <v>50.88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114.48</v>
      </c>
      <c r="S1610" s="14">
        <f>(N1610/100)*(I1610*$I$12)+(N1610/100)*(J1610*$J$12)</f>
        <v>40.704000000000001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136.2312</v>
      </c>
      <c r="X1610" s="14">
        <f t="shared" si="530"/>
        <v>91.584000000000003</v>
      </c>
      <c r="Y1610" s="14">
        <f t="shared" si="531"/>
        <v>0</v>
      </c>
      <c r="Z1610" s="14">
        <f t="shared" si="532"/>
        <v>0</v>
      </c>
      <c r="AA1610" s="14">
        <f t="shared" si="533"/>
        <v>0</v>
      </c>
      <c r="AB1610" s="14">
        <f t="shared" si="537"/>
        <v>250.71120000000002</v>
      </c>
      <c r="AC1610" s="15">
        <f t="shared" si="536"/>
        <v>342.3</v>
      </c>
      <c r="AD1610" s="48">
        <f>(ROUND(AC1610-AC1601,1)/AC1601)</f>
        <v>0.168259385665529</v>
      </c>
      <c r="AE1610" s="113"/>
      <c r="AF1610" s="60"/>
      <c r="AH1610" s="20"/>
    </row>
    <row r="1611" spans="1:34">
      <c r="A1611" s="99" t="s">
        <v>823</v>
      </c>
      <c r="B1611" s="87"/>
      <c r="C1611" s="21" t="s">
        <v>326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0</v>
      </c>
      <c r="M1611" s="13">
        <v>70</v>
      </c>
      <c r="N1611" s="14">
        <f>D1611*$D$13</f>
        <v>103.88000000000001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228.53600000000003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332.41600000000005</v>
      </c>
      <c r="Y1611" s="14">
        <f t="shared" si="531"/>
        <v>0</v>
      </c>
      <c r="Z1611" s="14">
        <f t="shared" si="532"/>
        <v>0</v>
      </c>
      <c r="AA1611" s="14">
        <f t="shared" si="533"/>
        <v>0</v>
      </c>
      <c r="AB1611" s="14">
        <f t="shared" si="537"/>
        <v>0</v>
      </c>
      <c r="AC1611" s="15">
        <f t="shared" si="536"/>
        <v>332.4</v>
      </c>
      <c r="AD1611" s="48">
        <f>(ROUND(AC1611-AC1601,1)/AC1601)</f>
        <v>0.13447098976109215</v>
      </c>
      <c r="AE1611" s="113"/>
      <c r="AF1611" s="60"/>
      <c r="AH1611" s="20"/>
    </row>
    <row r="1612" spans="1:34">
      <c r="A1612" s="99" t="s">
        <v>824</v>
      </c>
      <c r="B1612" s="87"/>
      <c r="C1612" s="21" t="s">
        <v>327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60</v>
      </c>
      <c r="K1612" s="13">
        <v>70</v>
      </c>
      <c r="L1612" s="13">
        <v>0</v>
      </c>
      <c r="M1612" s="13">
        <v>0</v>
      </c>
      <c r="N1612" s="14">
        <f>D1612*$D$14</f>
        <v>103.88000000000001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228.53600000000003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0"/>
        <v>332.41600000000005</v>
      </c>
      <c r="Y1612" s="14">
        <f t="shared" si="531"/>
        <v>0</v>
      </c>
      <c r="Z1612" s="14">
        <f t="shared" si="532"/>
        <v>0</v>
      </c>
      <c r="AA1612" s="14">
        <f t="shared" si="533"/>
        <v>0</v>
      </c>
      <c r="AB1612" s="14">
        <f t="shared" si="537"/>
        <v>0</v>
      </c>
      <c r="AC1612" s="15">
        <f t="shared" si="536"/>
        <v>332.4</v>
      </c>
      <c r="AD1612" s="48">
        <f>(ROUND(AC1612-AC1601,1)/AC1601)</f>
        <v>0.13447098976109215</v>
      </c>
      <c r="AE1612" s="111"/>
      <c r="AF1612" s="60"/>
      <c r="AH1612" s="20"/>
    </row>
    <row r="1613" spans="1:34">
      <c r="A1613" s="99"/>
      <c r="B1613" s="87"/>
      <c r="C1613" s="21" t="s">
        <v>328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60</v>
      </c>
      <c r="K1613" s="13">
        <v>0</v>
      </c>
      <c r="L1613" s="13">
        <v>70</v>
      </c>
      <c r="M1613" s="13">
        <v>0</v>
      </c>
      <c r="N1613" s="14">
        <f>D1613*$D$15</f>
        <v>103.88000000000001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228.53600000000003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0"/>
        <v>332.41600000000005</v>
      </c>
      <c r="Y1613" s="14">
        <f t="shared" si="531"/>
        <v>0</v>
      </c>
      <c r="Z1613" s="14">
        <f t="shared" si="532"/>
        <v>0</v>
      </c>
      <c r="AA1613" s="14">
        <f t="shared" si="533"/>
        <v>0</v>
      </c>
      <c r="AB1613" s="14">
        <f t="shared" si="537"/>
        <v>0</v>
      </c>
      <c r="AC1613" s="15">
        <f t="shared" si="536"/>
        <v>332.4</v>
      </c>
      <c r="AD1613" s="48">
        <f>(ROUND(AC1613-AC1601,1)/AC1601)</f>
        <v>0.13447098976109215</v>
      </c>
      <c r="AE1613" s="113"/>
      <c r="AF1613" s="60"/>
      <c r="AH1613" s="20"/>
    </row>
    <row r="1614" spans="1:34">
      <c r="A1614" s="99"/>
      <c r="B1614" s="87"/>
      <c r="C1614" s="21" t="s">
        <v>324</v>
      </c>
      <c r="D1614" s="12">
        <v>98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80</v>
      </c>
      <c r="K1614" s="13">
        <v>0</v>
      </c>
      <c r="L1614" s="13">
        <v>0</v>
      </c>
      <c r="M1614" s="13">
        <v>0</v>
      </c>
      <c r="N1614" s="14">
        <f>D1614*$D$16</f>
        <v>103.88000000000001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228.53600000000006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0"/>
        <v>332.41600000000005</v>
      </c>
      <c r="Y1614" s="14">
        <f t="shared" si="531"/>
        <v>0</v>
      </c>
      <c r="Z1614" s="14">
        <f t="shared" si="532"/>
        <v>0</v>
      </c>
      <c r="AA1614" s="14">
        <f t="shared" si="533"/>
        <v>0</v>
      </c>
      <c r="AB1614" s="14">
        <f t="shared" si="537"/>
        <v>0</v>
      </c>
      <c r="AC1614" s="15">
        <f t="shared" si="536"/>
        <v>332.4</v>
      </c>
      <c r="AD1614" s="48">
        <f>(ROUND(AC1614-AC1601,1)/AC1601)</f>
        <v>0.13447098976109215</v>
      </c>
      <c r="AE1614" s="113"/>
      <c r="AF1614" s="60"/>
      <c r="AH1614" s="20"/>
    </row>
    <row r="1615" spans="1:34">
      <c r="A1615" s="99"/>
      <c r="B1615" s="87"/>
      <c r="C1615" s="21" t="s">
        <v>325</v>
      </c>
      <c r="D1615" s="12">
        <v>98</v>
      </c>
      <c r="E1615" s="12">
        <v>0</v>
      </c>
      <c r="F1615" s="12">
        <v>0</v>
      </c>
      <c r="G1615" s="12">
        <v>0</v>
      </c>
      <c r="H1615" s="12">
        <v>0</v>
      </c>
      <c r="I1615" s="13">
        <v>55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103.88000000000001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205.16300000000004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0"/>
        <v>309.04300000000006</v>
      </c>
      <c r="Y1615" s="14">
        <f t="shared" si="531"/>
        <v>0</v>
      </c>
      <c r="Z1615" s="14">
        <f t="shared" si="532"/>
        <v>0</v>
      </c>
      <c r="AA1615" s="14">
        <f t="shared" si="533"/>
        <v>0</v>
      </c>
      <c r="AB1615" s="14">
        <f t="shared" si="537"/>
        <v>0</v>
      </c>
      <c r="AC1615" s="15">
        <f t="shared" si="536"/>
        <v>309</v>
      </c>
      <c r="AD1615" s="48">
        <f>(ROUND(AC1615-AC1601,1)/AC1601)</f>
        <v>5.4607508532423209E-2</v>
      </c>
      <c r="AE1615" s="113" t="s">
        <v>790</v>
      </c>
      <c r="AF1615" s="60"/>
      <c r="AH1615" s="20"/>
    </row>
    <row r="1616" spans="1:34">
      <c r="A1616" s="106" t="s">
        <v>0</v>
      </c>
      <c r="B1616" s="88" t="s">
        <v>73</v>
      </c>
      <c r="C1616" s="50" t="s">
        <v>242</v>
      </c>
      <c r="D1616" s="11">
        <v>106</v>
      </c>
      <c r="E1616" s="11">
        <v>0</v>
      </c>
      <c r="F1616" s="11">
        <v>0</v>
      </c>
      <c r="G1616" s="11">
        <v>0</v>
      </c>
      <c r="H1616" s="11">
        <v>0</v>
      </c>
      <c r="I1616" s="51">
        <v>10</v>
      </c>
      <c r="J1616" s="51">
        <v>60</v>
      </c>
      <c r="K1616" s="51">
        <v>0</v>
      </c>
      <c r="L1616" s="51">
        <v>0</v>
      </c>
      <c r="M1616" s="51">
        <v>0</v>
      </c>
      <c r="N1616" s="52">
        <f>D1616*$D$3</f>
        <v>121.89999999999999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170.65999999999997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si="530"/>
        <v>292.55999999999995</v>
      </c>
      <c r="Y1616" s="52">
        <f t="shared" si="531"/>
        <v>0</v>
      </c>
      <c r="Z1616" s="52">
        <f t="shared" si="532"/>
        <v>0</v>
      </c>
      <c r="AA1616" s="52">
        <f t="shared" si="533"/>
        <v>0</v>
      </c>
      <c r="AB1616" s="52">
        <f t="shared" si="537"/>
        <v>0</v>
      </c>
      <c r="AC1616" s="53">
        <f>ROUND(X1616+Y1616+Z1616+AA1616+AB1616,1)</f>
        <v>292.60000000000002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9">
        <v>12</v>
      </c>
      <c r="C1617" s="21" t="s">
        <v>323</v>
      </c>
      <c r="D1617" s="12">
        <v>106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75</v>
      </c>
      <c r="K1617" s="13">
        <v>0</v>
      </c>
      <c r="L1617" s="13">
        <v>0</v>
      </c>
      <c r="M1617" s="13">
        <v>0</v>
      </c>
      <c r="N1617" s="14">
        <f>D1617*$D$4</f>
        <v>112.36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213.48399999999998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0"/>
        <v>325.84399999999999</v>
      </c>
      <c r="Y1617" s="14">
        <f t="shared" si="531"/>
        <v>0</v>
      </c>
      <c r="Z1617" s="14">
        <f t="shared" si="532"/>
        <v>0</v>
      </c>
      <c r="AA1617" s="14">
        <f t="shared" si="533"/>
        <v>0</v>
      </c>
      <c r="AB1617" s="14">
        <f>R1617+W1617</f>
        <v>0</v>
      </c>
      <c r="AC1617" s="15">
        <f>ROUND(X1617+Y1617+Z1617+AA1617+AB1617,1)</f>
        <v>325.8</v>
      </c>
      <c r="AD1617" s="48">
        <f>(ROUND(AC1617-AC1616,1)/AC1616)</f>
        <v>0.11346548188653452</v>
      </c>
      <c r="AE1617" s="113"/>
      <c r="AF1617" s="60"/>
      <c r="AH1617" s="20"/>
    </row>
    <row r="1618" spans="1:34">
      <c r="A1618" s="99" t="s">
        <v>792</v>
      </c>
      <c r="B1618" s="89">
        <v>18</v>
      </c>
      <c r="C1618" s="21" t="s">
        <v>825</v>
      </c>
      <c r="D1618" s="12">
        <v>106</v>
      </c>
      <c r="E1618" s="12">
        <v>0</v>
      </c>
      <c r="F1618" s="12">
        <v>0</v>
      </c>
      <c r="G1618" s="12">
        <v>0</v>
      </c>
      <c r="H1618" s="12">
        <v>0</v>
      </c>
      <c r="I1618" s="13">
        <v>10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D1618*$D$5</f>
        <v>121.89999999999999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170.65999999999997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0"/>
        <v>292.55999999999995</v>
      </c>
      <c r="Y1618" s="14">
        <f t="shared" si="531"/>
        <v>0</v>
      </c>
      <c r="Z1618" s="14">
        <f t="shared" si="532"/>
        <v>0</v>
      </c>
      <c r="AA1618" s="14">
        <f t="shared" si="533"/>
        <v>0</v>
      </c>
      <c r="AB1618" s="14">
        <f>R1618+W1618</f>
        <v>0</v>
      </c>
      <c r="AC1618" s="15">
        <f t="shared" ref="AC1618:AC1630" si="538">ROUND(X1618+Y1618+Z1618+AA1618+AB1618,1)</f>
        <v>292.60000000000002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9">
        <v>0</v>
      </c>
      <c r="C1619" s="21" t="s">
        <v>336</v>
      </c>
      <c r="D1619" s="12">
        <v>106</v>
      </c>
      <c r="E1619" s="12">
        <v>0</v>
      </c>
      <c r="F1619" s="12">
        <v>0</v>
      </c>
      <c r="G1619" s="12">
        <v>0</v>
      </c>
      <c r="H1619" s="12">
        <v>0</v>
      </c>
      <c r="I1619" s="13">
        <v>10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D1619*$D$6</f>
        <v>121.89999999999999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170.65999999999997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0"/>
        <v>292.55999999999995</v>
      </c>
      <c r="Y1619" s="14">
        <f t="shared" si="531"/>
        <v>0</v>
      </c>
      <c r="Z1619" s="14">
        <f t="shared" si="532"/>
        <v>0</v>
      </c>
      <c r="AA1619" s="14">
        <f t="shared" si="533"/>
        <v>0</v>
      </c>
      <c r="AB1619" s="14">
        <f t="shared" ref="AB1619:AB1631" si="539">R1619+W1619</f>
        <v>0</v>
      </c>
      <c r="AC1619" s="15">
        <f t="shared" si="538"/>
        <v>292.60000000000002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9">
        <v>0</v>
      </c>
      <c r="C1620" s="21" t="s">
        <v>337</v>
      </c>
      <c r="D1620" s="12">
        <v>106</v>
      </c>
      <c r="E1620" s="12">
        <v>0</v>
      </c>
      <c r="F1620" s="12">
        <v>0</v>
      </c>
      <c r="G1620" s="12">
        <v>0</v>
      </c>
      <c r="H1620" s="12">
        <v>0</v>
      </c>
      <c r="I1620" s="13">
        <v>10</v>
      </c>
      <c r="J1620" s="13">
        <v>60</v>
      </c>
      <c r="K1620" s="13">
        <v>0</v>
      </c>
      <c r="L1620" s="13">
        <v>0</v>
      </c>
      <c r="M1620" s="13">
        <v>0</v>
      </c>
      <c r="N1620" s="14">
        <f>D1620*$D$7</f>
        <v>121.89999999999999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170.65999999999997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0"/>
        <v>292.55999999999995</v>
      </c>
      <c r="Y1620" s="14">
        <f t="shared" si="531"/>
        <v>0</v>
      </c>
      <c r="Z1620" s="14">
        <f t="shared" si="532"/>
        <v>0</v>
      </c>
      <c r="AA1620" s="14">
        <f t="shared" si="533"/>
        <v>0</v>
      </c>
      <c r="AB1620" s="14">
        <f t="shared" si="539"/>
        <v>0</v>
      </c>
      <c r="AC1620" s="15">
        <f t="shared" si="538"/>
        <v>292.60000000000002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9"/>
      <c r="C1621" s="21" t="s">
        <v>338</v>
      </c>
      <c r="D1621" s="12">
        <v>106</v>
      </c>
      <c r="E1621" s="12">
        <v>0</v>
      </c>
      <c r="F1621" s="12">
        <v>0</v>
      </c>
      <c r="G1621" s="12">
        <v>0</v>
      </c>
      <c r="H1621" s="12">
        <v>0</v>
      </c>
      <c r="I1621" s="13">
        <v>10</v>
      </c>
      <c r="J1621" s="13">
        <v>60</v>
      </c>
      <c r="K1621" s="13">
        <v>0</v>
      </c>
      <c r="L1621" s="13">
        <v>0</v>
      </c>
      <c r="M1621" s="13">
        <v>0</v>
      </c>
      <c r="N1621" s="14">
        <f>D1621*$D$8</f>
        <v>121.89999999999999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170.65999999999997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0"/>
        <v>292.55999999999995</v>
      </c>
      <c r="Y1621" s="14">
        <f t="shared" si="531"/>
        <v>0</v>
      </c>
      <c r="Z1621" s="14">
        <f t="shared" si="532"/>
        <v>0</v>
      </c>
      <c r="AA1621" s="14">
        <f t="shared" si="533"/>
        <v>0</v>
      </c>
      <c r="AB1621" s="14">
        <f t="shared" si="539"/>
        <v>0</v>
      </c>
      <c r="AC1621" s="15">
        <f t="shared" si="538"/>
        <v>292.60000000000002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9"/>
      <c r="C1622" s="21" t="s">
        <v>1</v>
      </c>
      <c r="D1622" s="12">
        <v>53</v>
      </c>
      <c r="E1622" s="12">
        <v>114</v>
      </c>
      <c r="F1622" s="12">
        <v>0</v>
      </c>
      <c r="G1622" s="12">
        <v>0</v>
      </c>
      <c r="H1622" s="12">
        <v>0</v>
      </c>
      <c r="I1622" s="13">
        <v>10</v>
      </c>
      <c r="J1622" s="13">
        <v>60</v>
      </c>
      <c r="K1622" s="13">
        <v>75</v>
      </c>
      <c r="L1622" s="13">
        <v>0</v>
      </c>
      <c r="M1622" s="13">
        <v>0</v>
      </c>
      <c r="N1622" s="14">
        <f>D1622*$D$9</f>
        <v>56.18</v>
      </c>
      <c r="O1622" s="14">
        <f>E1622*$E$9</f>
        <v>120.84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39.326000000000001</v>
      </c>
      <c r="T1622" s="14">
        <f>(O1622/100)*(K1622*$K$9)</f>
        <v>126.88200000000002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0"/>
        <v>95.506</v>
      </c>
      <c r="Y1622" s="14">
        <f t="shared" si="531"/>
        <v>247.72200000000004</v>
      </c>
      <c r="Z1622" s="14">
        <f t="shared" si="532"/>
        <v>0</v>
      </c>
      <c r="AA1622" s="14">
        <f t="shared" si="533"/>
        <v>0</v>
      </c>
      <c r="AB1622" s="14">
        <f t="shared" si="539"/>
        <v>0</v>
      </c>
      <c r="AC1622" s="15">
        <f t="shared" si="538"/>
        <v>343.2</v>
      </c>
      <c r="AD1622" s="48">
        <f>(ROUND(AC1622-AC1616,1)/AC1616)</f>
        <v>0.17293233082706766</v>
      </c>
      <c r="AE1622" s="113"/>
      <c r="AF1622" s="60"/>
      <c r="AH1622" s="20"/>
    </row>
    <row r="1623" spans="1:34">
      <c r="A1623" s="99" t="s">
        <v>820</v>
      </c>
      <c r="B1623" s="89"/>
      <c r="C1623" s="21" t="s">
        <v>2</v>
      </c>
      <c r="D1623" s="12">
        <v>53</v>
      </c>
      <c r="E1623" s="12">
        <v>0</v>
      </c>
      <c r="F1623" s="12">
        <v>114</v>
      </c>
      <c r="G1623" s="12">
        <v>0</v>
      </c>
      <c r="H1623" s="12">
        <v>0</v>
      </c>
      <c r="I1623" s="13">
        <v>10</v>
      </c>
      <c r="J1623" s="13">
        <v>60</v>
      </c>
      <c r="K1623" s="13">
        <v>37.5</v>
      </c>
      <c r="L1623" s="13">
        <v>37.5</v>
      </c>
      <c r="M1623" s="13">
        <v>0</v>
      </c>
      <c r="N1623" s="14">
        <f>D1623*$D$10</f>
        <v>56.18</v>
      </c>
      <c r="O1623" s="14">
        <f>E1623*$E$10</f>
        <v>0</v>
      </c>
      <c r="P1623" s="14">
        <f>F1623*$F$10</f>
        <v>120.84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39.326000000000001</v>
      </c>
      <c r="T1623" s="14">
        <f>(O1623/100)*(K1623*$J$10)</f>
        <v>0</v>
      </c>
      <c r="U1623" s="14">
        <f>(P1623/100)*(K1623*$K$10)+(P1623/100)*(L1623*$L$10)</f>
        <v>126.88200000000002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0"/>
        <v>95.506</v>
      </c>
      <c r="Y1623" s="14">
        <f t="shared" si="531"/>
        <v>0</v>
      </c>
      <c r="Z1623" s="14">
        <f t="shared" si="532"/>
        <v>247.72200000000004</v>
      </c>
      <c r="AA1623" s="14">
        <f t="shared" si="533"/>
        <v>0</v>
      </c>
      <c r="AB1623" s="14">
        <f t="shared" si="539"/>
        <v>0</v>
      </c>
      <c r="AC1623" s="15">
        <f t="shared" si="538"/>
        <v>343.2</v>
      </c>
      <c r="AD1623" s="48">
        <f>(ROUND(AC1623-AC1616,1)/AC1616)</f>
        <v>0.17293233082706766</v>
      </c>
      <c r="AE1623" s="113"/>
      <c r="AF1623" s="60"/>
      <c r="AH1623" s="20"/>
    </row>
    <row r="1624" spans="1:34">
      <c r="A1624" s="99" t="s">
        <v>821</v>
      </c>
      <c r="B1624" s="89"/>
      <c r="C1624" s="21" t="s">
        <v>3</v>
      </c>
      <c r="D1624" s="12">
        <v>53</v>
      </c>
      <c r="E1624" s="12">
        <v>0</v>
      </c>
      <c r="F1624" s="12">
        <v>0</v>
      </c>
      <c r="G1624" s="12">
        <v>114</v>
      </c>
      <c r="H1624" s="12">
        <v>0</v>
      </c>
      <c r="I1624" s="13">
        <v>10</v>
      </c>
      <c r="J1624" s="13">
        <v>60</v>
      </c>
      <c r="K1624" s="13">
        <v>0</v>
      </c>
      <c r="L1624" s="13">
        <v>75</v>
      </c>
      <c r="M1624" s="13">
        <v>0</v>
      </c>
      <c r="N1624" s="14">
        <f>D1624*$D$11</f>
        <v>56.18</v>
      </c>
      <c r="O1624" s="14">
        <f>E1624*$E$11</f>
        <v>0</v>
      </c>
      <c r="P1624" s="14">
        <f>F1624*$F$11</f>
        <v>0</v>
      </c>
      <c r="Q1624" s="14">
        <f>G1624*$G$11</f>
        <v>120.84</v>
      </c>
      <c r="R1624" s="14">
        <f>H1624*$H$11</f>
        <v>0</v>
      </c>
      <c r="S1624" s="14">
        <f>(N1624/100)*(I1624*$I$11)+(N1624/100)*(J1624*$J$11)</f>
        <v>39.326000000000001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126.88200000000002</v>
      </c>
      <c r="W1624" s="14">
        <f>(R1624/100)*(K1624*$K$11)+(R1624/100)*(L1624*$L$11)</f>
        <v>0</v>
      </c>
      <c r="X1624" s="14">
        <f t="shared" si="530"/>
        <v>95.506</v>
      </c>
      <c r="Y1624" s="14">
        <f t="shared" si="531"/>
        <v>0</v>
      </c>
      <c r="Z1624" s="14">
        <f t="shared" si="532"/>
        <v>0</v>
      </c>
      <c r="AA1624" s="14">
        <f t="shared" si="533"/>
        <v>247.72200000000004</v>
      </c>
      <c r="AB1624" s="14">
        <f t="shared" si="539"/>
        <v>0</v>
      </c>
      <c r="AC1624" s="15">
        <f t="shared" si="538"/>
        <v>343.2</v>
      </c>
      <c r="AD1624" s="48">
        <f>(ROUND(AC1624-AC1616,1)/AC1616)</f>
        <v>0.17293233082706766</v>
      </c>
      <c r="AE1624" s="113"/>
      <c r="AF1624" s="60"/>
      <c r="AH1624" s="20"/>
    </row>
    <row r="1625" spans="1:34">
      <c r="A1625" s="99" t="s">
        <v>822</v>
      </c>
      <c r="B1625" s="89"/>
      <c r="C1625" s="21" t="s">
        <v>4</v>
      </c>
      <c r="D1625" s="12">
        <v>53</v>
      </c>
      <c r="E1625" s="12">
        <v>0</v>
      </c>
      <c r="F1625" s="12">
        <v>0</v>
      </c>
      <c r="G1625" s="12">
        <v>0</v>
      </c>
      <c r="H1625" s="12">
        <v>114</v>
      </c>
      <c r="I1625" s="13">
        <v>10</v>
      </c>
      <c r="J1625" s="13">
        <v>60</v>
      </c>
      <c r="K1625" s="13">
        <v>37.5</v>
      </c>
      <c r="L1625" s="13">
        <v>37.5</v>
      </c>
      <c r="M1625" s="13">
        <v>0</v>
      </c>
      <c r="N1625" s="14">
        <f>D1625*$D$12</f>
        <v>56.18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120.84</v>
      </c>
      <c r="S1625" s="14">
        <f>(N1625/100)*(I1625*$I$12)+(N1625/100)*(J1625*$J$12)</f>
        <v>39.326000000000001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126.88200000000002</v>
      </c>
      <c r="X1625" s="14">
        <f t="shared" si="530"/>
        <v>95.506</v>
      </c>
      <c r="Y1625" s="14">
        <f t="shared" si="531"/>
        <v>0</v>
      </c>
      <c r="Z1625" s="14">
        <f t="shared" si="532"/>
        <v>0</v>
      </c>
      <c r="AA1625" s="14">
        <f t="shared" si="533"/>
        <v>0</v>
      </c>
      <c r="AB1625" s="14">
        <f t="shared" si="539"/>
        <v>247.72200000000004</v>
      </c>
      <c r="AC1625" s="15">
        <f t="shared" si="538"/>
        <v>343.2</v>
      </c>
      <c r="AD1625" s="48">
        <f>(ROUND(AC1625-AC1616,1)/AC1616)</f>
        <v>0.17293233082706766</v>
      </c>
      <c r="AE1625" s="113"/>
      <c r="AF1625" s="60"/>
      <c r="AH1625" s="20"/>
    </row>
    <row r="1626" spans="1:34">
      <c r="A1626" s="99" t="s">
        <v>823</v>
      </c>
      <c r="B1626" s="89"/>
      <c r="C1626" s="21" t="s">
        <v>326</v>
      </c>
      <c r="D1626" s="12">
        <v>106</v>
      </c>
      <c r="E1626" s="12">
        <v>0</v>
      </c>
      <c r="F1626" s="12">
        <v>0</v>
      </c>
      <c r="G1626" s="12">
        <v>0</v>
      </c>
      <c r="H1626" s="12">
        <v>0</v>
      </c>
      <c r="I1626" s="13">
        <v>10</v>
      </c>
      <c r="J1626" s="13">
        <v>60</v>
      </c>
      <c r="K1626" s="13">
        <v>0</v>
      </c>
      <c r="L1626" s="13">
        <v>0</v>
      </c>
      <c r="M1626" s="13">
        <v>65</v>
      </c>
      <c r="N1626" s="14">
        <f>D1626*$D$13</f>
        <v>112.36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224.71999999999997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337.08</v>
      </c>
      <c r="Y1626" s="14">
        <f t="shared" si="531"/>
        <v>0</v>
      </c>
      <c r="Z1626" s="14">
        <f t="shared" si="532"/>
        <v>0</v>
      </c>
      <c r="AA1626" s="14">
        <f t="shared" si="533"/>
        <v>0</v>
      </c>
      <c r="AB1626" s="14">
        <f t="shared" si="539"/>
        <v>0</v>
      </c>
      <c r="AC1626" s="15">
        <f t="shared" si="538"/>
        <v>337.1</v>
      </c>
      <c r="AD1626" s="48">
        <f>(ROUND(AC1626-AC1616,1)/AC1616)</f>
        <v>0.15208475734791524</v>
      </c>
      <c r="AE1626" s="113"/>
      <c r="AF1626" s="60"/>
      <c r="AH1626" s="20"/>
    </row>
    <row r="1627" spans="1:34">
      <c r="A1627" s="99" t="s">
        <v>824</v>
      </c>
      <c r="B1627" s="89"/>
      <c r="C1627" s="21" t="s">
        <v>327</v>
      </c>
      <c r="D1627" s="12">
        <v>106</v>
      </c>
      <c r="E1627" s="12">
        <v>0</v>
      </c>
      <c r="F1627" s="12">
        <v>0</v>
      </c>
      <c r="G1627" s="12">
        <v>0</v>
      </c>
      <c r="H1627" s="12">
        <v>0</v>
      </c>
      <c r="I1627" s="13">
        <v>10</v>
      </c>
      <c r="J1627" s="13">
        <v>60</v>
      </c>
      <c r="K1627" s="13">
        <v>65</v>
      </c>
      <c r="L1627" s="13">
        <v>0</v>
      </c>
      <c r="M1627" s="13">
        <v>0</v>
      </c>
      <c r="N1627" s="14">
        <f>D1627*$D$14</f>
        <v>112.36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224.71999999999997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0"/>
        <v>337.08</v>
      </c>
      <c r="Y1627" s="14">
        <f t="shared" si="531"/>
        <v>0</v>
      </c>
      <c r="Z1627" s="14">
        <f t="shared" si="532"/>
        <v>0</v>
      </c>
      <c r="AA1627" s="14">
        <f t="shared" si="533"/>
        <v>0</v>
      </c>
      <c r="AB1627" s="14">
        <f t="shared" si="539"/>
        <v>0</v>
      </c>
      <c r="AC1627" s="15">
        <f t="shared" si="538"/>
        <v>337.1</v>
      </c>
      <c r="AD1627" s="48">
        <f>(ROUND(AC1627-AC1616,1)/AC1616)</f>
        <v>0.15208475734791524</v>
      </c>
      <c r="AE1627" s="113"/>
      <c r="AF1627" s="60"/>
      <c r="AH1627" s="20"/>
    </row>
    <row r="1628" spans="1:34">
      <c r="A1628" s="99"/>
      <c r="B1628" s="89"/>
      <c r="C1628" s="21" t="s">
        <v>328</v>
      </c>
      <c r="D1628" s="12">
        <v>106</v>
      </c>
      <c r="E1628" s="12">
        <v>0</v>
      </c>
      <c r="F1628" s="12">
        <v>0</v>
      </c>
      <c r="G1628" s="12">
        <v>0</v>
      </c>
      <c r="H1628" s="12">
        <v>0</v>
      </c>
      <c r="I1628" s="13">
        <v>10</v>
      </c>
      <c r="J1628" s="13">
        <v>60</v>
      </c>
      <c r="K1628" s="13">
        <v>0</v>
      </c>
      <c r="L1628" s="13">
        <v>65</v>
      </c>
      <c r="M1628" s="13">
        <v>0</v>
      </c>
      <c r="N1628" s="14">
        <f>D1628*$D$15</f>
        <v>112.36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224.71999999999997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0"/>
        <v>337.08</v>
      </c>
      <c r="Y1628" s="14">
        <f t="shared" si="531"/>
        <v>0</v>
      </c>
      <c r="Z1628" s="14">
        <f t="shared" si="532"/>
        <v>0</v>
      </c>
      <c r="AA1628" s="14">
        <f t="shared" si="533"/>
        <v>0</v>
      </c>
      <c r="AB1628" s="14">
        <f t="shared" si="539"/>
        <v>0</v>
      </c>
      <c r="AC1628" s="15">
        <f t="shared" si="538"/>
        <v>337.1</v>
      </c>
      <c r="AD1628" s="48">
        <f>(ROUND(AC1628-AC1616,1)/AC1616)</f>
        <v>0.15208475734791524</v>
      </c>
      <c r="AE1628" s="113"/>
      <c r="AF1628" s="63"/>
      <c r="AH1628" s="20"/>
    </row>
    <row r="1629" spans="1:34" ht="15.75" customHeight="1">
      <c r="A1629" s="99"/>
      <c r="B1629" s="89"/>
      <c r="C1629" s="21" t="s">
        <v>324</v>
      </c>
      <c r="D1629" s="12">
        <v>106</v>
      </c>
      <c r="E1629" s="12">
        <v>0</v>
      </c>
      <c r="F1629" s="12">
        <v>0</v>
      </c>
      <c r="G1629" s="12">
        <v>0</v>
      </c>
      <c r="H1629" s="12">
        <v>0</v>
      </c>
      <c r="I1629" s="13">
        <v>10</v>
      </c>
      <c r="J1629" s="13">
        <v>75</v>
      </c>
      <c r="K1629" s="13">
        <v>0</v>
      </c>
      <c r="L1629" s="13">
        <v>0</v>
      </c>
      <c r="M1629" s="13">
        <v>0</v>
      </c>
      <c r="N1629" s="14">
        <f>D1629*$D$16</f>
        <v>112.36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221.91099999999997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0"/>
        <v>334.27099999999996</v>
      </c>
      <c r="Y1629" s="14">
        <f t="shared" si="531"/>
        <v>0</v>
      </c>
      <c r="Z1629" s="14">
        <f t="shared" si="532"/>
        <v>0</v>
      </c>
      <c r="AA1629" s="14">
        <f t="shared" si="533"/>
        <v>0</v>
      </c>
      <c r="AB1629" s="14">
        <f t="shared" si="539"/>
        <v>0</v>
      </c>
      <c r="AC1629" s="15">
        <f t="shared" si="538"/>
        <v>334.3</v>
      </c>
      <c r="AD1629" s="48">
        <f>(ROUND(AC1629-AC1616,1)/AC1616)</f>
        <v>0.14251537935748462</v>
      </c>
      <c r="AE1629" s="113"/>
      <c r="AF1629" s="60"/>
      <c r="AH1629" s="20"/>
    </row>
    <row r="1630" spans="1:34">
      <c r="A1630" s="99"/>
      <c r="B1630" s="89"/>
      <c r="C1630" s="21" t="s">
        <v>325</v>
      </c>
      <c r="D1630" s="12">
        <v>106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60</v>
      </c>
      <c r="K1630" s="13">
        <v>0</v>
      </c>
      <c r="L1630" s="13">
        <v>0</v>
      </c>
      <c r="M1630" s="13">
        <v>0</v>
      </c>
      <c r="N1630" s="14">
        <f>D1630*$D$17</f>
        <v>112.36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193.82099999999997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0"/>
        <v>306.18099999999998</v>
      </c>
      <c r="Y1630" s="14">
        <f t="shared" si="531"/>
        <v>0</v>
      </c>
      <c r="Z1630" s="14">
        <f t="shared" si="532"/>
        <v>0</v>
      </c>
      <c r="AA1630" s="14">
        <f t="shared" si="533"/>
        <v>0</v>
      </c>
      <c r="AB1630" s="14">
        <f t="shared" si="539"/>
        <v>0</v>
      </c>
      <c r="AC1630" s="15">
        <f t="shared" si="538"/>
        <v>306.2</v>
      </c>
      <c r="AD1630" s="48">
        <f>(ROUND(AC1630-AC1616,1)/AC1616)</f>
        <v>4.6479835953520156E-2</v>
      </c>
      <c r="AE1630" s="113" t="s">
        <v>790</v>
      </c>
      <c r="AF1630" s="60"/>
      <c r="AH1630" s="20"/>
    </row>
    <row r="1631" spans="1:34">
      <c r="A1631" s="106" t="s">
        <v>0</v>
      </c>
      <c r="B1631" s="86" t="s">
        <v>74</v>
      </c>
      <c r="C1631" s="50" t="s">
        <v>242</v>
      </c>
      <c r="D1631" s="11">
        <v>90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70</v>
      </c>
      <c r="K1631" s="51">
        <v>0</v>
      </c>
      <c r="L1631" s="51">
        <v>0</v>
      </c>
      <c r="M1631" s="51">
        <v>0</v>
      </c>
      <c r="N1631" s="52">
        <f>D1631*$D$3</f>
        <v>103.49999999999999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186.29999999999998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45" si="540">N1631+S1631</f>
        <v>289.79999999999995</v>
      </c>
      <c r="Y1631" s="52">
        <f t="shared" ref="Y1631:Y1645" si="541">O1631+T1631</f>
        <v>0</v>
      </c>
      <c r="Z1631" s="52">
        <f t="shared" ref="Z1631:Z1645" si="542">P1631+U1631</f>
        <v>0</v>
      </c>
      <c r="AA1631" s="52">
        <f t="shared" ref="AA1631:AA1645" si="543">Q1631+V1631</f>
        <v>0</v>
      </c>
      <c r="AB1631" s="52">
        <f t="shared" si="539"/>
        <v>0</v>
      </c>
      <c r="AC1631" s="53">
        <f>ROUND(X1631+Y1631+Z1631+AA1631+AB1631,1)</f>
        <v>289.8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7">
        <v>12</v>
      </c>
      <c r="C1632" s="21" t="s">
        <v>323</v>
      </c>
      <c r="D1632" s="12">
        <v>90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85</v>
      </c>
      <c r="K1632" s="13">
        <v>0</v>
      </c>
      <c r="L1632" s="13">
        <v>0</v>
      </c>
      <c r="M1632" s="13">
        <v>0</v>
      </c>
      <c r="N1632" s="14">
        <f>D1632*$D$4</f>
        <v>95.4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0"/>
        <v>324.36</v>
      </c>
      <c r="Y1632" s="14">
        <f t="shared" si="541"/>
        <v>0</v>
      </c>
      <c r="Z1632" s="14">
        <f t="shared" si="542"/>
        <v>0</v>
      </c>
      <c r="AA1632" s="14">
        <f t="shared" si="543"/>
        <v>0</v>
      </c>
      <c r="AB1632" s="14">
        <f>R1632+W1632</f>
        <v>0</v>
      </c>
      <c r="AC1632" s="15">
        <f>ROUND(X1632+Y1632+Z1632+AA1632+AB1632,1)</f>
        <v>324.39999999999998</v>
      </c>
      <c r="AD1632" s="48">
        <f>(ROUND(AC1632-AC1631,1)/AC1631)</f>
        <v>0.11939268461007592</v>
      </c>
      <c r="AE1632" s="113"/>
      <c r="AF1632" s="60"/>
      <c r="AH1632" s="20"/>
    </row>
    <row r="1633" spans="1:34">
      <c r="A1633" s="99" t="s">
        <v>792</v>
      </c>
      <c r="B1633" s="87">
        <v>18</v>
      </c>
      <c r="C1633" s="21" t="s">
        <v>825</v>
      </c>
      <c r="D1633" s="12">
        <v>90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70</v>
      </c>
      <c r="K1633" s="13">
        <v>0</v>
      </c>
      <c r="L1633" s="13">
        <v>0</v>
      </c>
      <c r="M1633" s="13">
        <v>0</v>
      </c>
      <c r="N1633" s="14">
        <f>D1633*$D$5</f>
        <v>103.49999999999999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186.29999999999998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0"/>
        <v>289.79999999999995</v>
      </c>
      <c r="Y1633" s="14">
        <f t="shared" si="541"/>
        <v>0</v>
      </c>
      <c r="Z1633" s="14">
        <f t="shared" si="542"/>
        <v>0</v>
      </c>
      <c r="AA1633" s="14">
        <f t="shared" si="543"/>
        <v>0</v>
      </c>
      <c r="AB1633" s="14">
        <f>R1633+W1633</f>
        <v>0</v>
      </c>
      <c r="AC1633" s="15">
        <f t="shared" ref="AC1633:AC1645" si="544">ROUND(X1633+Y1633+Z1633+AA1633+AB1633,1)</f>
        <v>289.8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7">
        <v>0</v>
      </c>
      <c r="C1634" s="21" t="s">
        <v>336</v>
      </c>
      <c r="D1634" s="12">
        <v>90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70</v>
      </c>
      <c r="K1634" s="13">
        <v>0</v>
      </c>
      <c r="L1634" s="13">
        <v>0</v>
      </c>
      <c r="M1634" s="13">
        <v>0</v>
      </c>
      <c r="N1634" s="14">
        <f>D1634*$D$6</f>
        <v>103.49999999999999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186.29999999999998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0"/>
        <v>289.79999999999995</v>
      </c>
      <c r="Y1634" s="14">
        <f t="shared" si="541"/>
        <v>0</v>
      </c>
      <c r="Z1634" s="14">
        <f t="shared" si="542"/>
        <v>0</v>
      </c>
      <c r="AA1634" s="14">
        <f t="shared" si="543"/>
        <v>0</v>
      </c>
      <c r="AB1634" s="14">
        <f t="shared" ref="AB1634:AB1646" si="545">R1634+W1634</f>
        <v>0</v>
      </c>
      <c r="AC1634" s="15">
        <f t="shared" si="544"/>
        <v>289.8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7">
        <v>0</v>
      </c>
      <c r="C1635" s="21" t="s">
        <v>337</v>
      </c>
      <c r="D1635" s="12">
        <v>90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70</v>
      </c>
      <c r="K1635" s="13">
        <v>0</v>
      </c>
      <c r="L1635" s="13">
        <v>0</v>
      </c>
      <c r="M1635" s="13">
        <v>0</v>
      </c>
      <c r="N1635" s="14">
        <f>D1635*$D$7</f>
        <v>103.49999999999999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186.29999999999998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0"/>
        <v>289.79999999999995</v>
      </c>
      <c r="Y1635" s="14">
        <f t="shared" si="541"/>
        <v>0</v>
      </c>
      <c r="Z1635" s="14">
        <f t="shared" si="542"/>
        <v>0</v>
      </c>
      <c r="AA1635" s="14">
        <f t="shared" si="543"/>
        <v>0</v>
      </c>
      <c r="AB1635" s="14">
        <f t="shared" si="545"/>
        <v>0</v>
      </c>
      <c r="AC1635" s="15">
        <f t="shared" si="544"/>
        <v>289.8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7"/>
      <c r="C1636" s="21" t="s">
        <v>338</v>
      </c>
      <c r="D1636" s="12">
        <v>90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70</v>
      </c>
      <c r="K1636" s="13">
        <v>0</v>
      </c>
      <c r="L1636" s="13">
        <v>0</v>
      </c>
      <c r="M1636" s="13">
        <v>0</v>
      </c>
      <c r="N1636" s="14">
        <f>D1636*$D$8</f>
        <v>103.49999999999999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186.29999999999998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0"/>
        <v>289.79999999999995</v>
      </c>
      <c r="Y1636" s="14">
        <f t="shared" si="541"/>
        <v>0</v>
      </c>
      <c r="Z1636" s="14">
        <f t="shared" si="542"/>
        <v>0</v>
      </c>
      <c r="AA1636" s="14">
        <f t="shared" si="543"/>
        <v>0</v>
      </c>
      <c r="AB1636" s="14">
        <f t="shared" si="545"/>
        <v>0</v>
      </c>
      <c r="AC1636" s="15">
        <f t="shared" si="544"/>
        <v>289.8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7"/>
      <c r="C1637" s="21" t="s">
        <v>1</v>
      </c>
      <c r="D1637" s="12">
        <v>45</v>
      </c>
      <c r="E1637" s="12">
        <v>100</v>
      </c>
      <c r="F1637" s="12">
        <v>0</v>
      </c>
      <c r="G1637" s="12">
        <v>0</v>
      </c>
      <c r="H1637" s="12">
        <v>0</v>
      </c>
      <c r="I1637" s="13">
        <v>20</v>
      </c>
      <c r="J1637" s="13">
        <v>70</v>
      </c>
      <c r="K1637" s="13">
        <v>95</v>
      </c>
      <c r="L1637" s="13">
        <v>0</v>
      </c>
      <c r="M1637" s="13">
        <v>0</v>
      </c>
      <c r="N1637" s="14">
        <f>D1637*$D$9</f>
        <v>47.7</v>
      </c>
      <c r="O1637" s="14">
        <f>E1637*$E$9</f>
        <v>106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42.93</v>
      </c>
      <c r="T1637" s="14">
        <f>(O1637/100)*(K1637*$K$9)</f>
        <v>140.98000000000002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0"/>
        <v>90.63</v>
      </c>
      <c r="Y1637" s="14">
        <f t="shared" si="541"/>
        <v>246.98000000000002</v>
      </c>
      <c r="Z1637" s="14">
        <f t="shared" si="542"/>
        <v>0</v>
      </c>
      <c r="AA1637" s="14">
        <f t="shared" si="543"/>
        <v>0</v>
      </c>
      <c r="AB1637" s="14">
        <f t="shared" si="545"/>
        <v>0</v>
      </c>
      <c r="AC1637" s="15">
        <f t="shared" si="544"/>
        <v>337.6</v>
      </c>
      <c r="AD1637" s="48">
        <f>(ROUND(AC1637-AC1631,1)/AC1631)</f>
        <v>0.16494133885438231</v>
      </c>
      <c r="AE1637" s="113"/>
      <c r="AF1637" s="60"/>
      <c r="AH1637" s="20"/>
    </row>
    <row r="1638" spans="1:34">
      <c r="A1638" s="99" t="s">
        <v>820</v>
      </c>
      <c r="B1638" s="87"/>
      <c r="C1638" s="21" t="s">
        <v>2</v>
      </c>
      <c r="D1638" s="12">
        <v>45</v>
      </c>
      <c r="E1638" s="12">
        <v>0</v>
      </c>
      <c r="F1638" s="12">
        <v>100</v>
      </c>
      <c r="G1638" s="12">
        <v>0</v>
      </c>
      <c r="H1638" s="12">
        <v>0</v>
      </c>
      <c r="I1638" s="13">
        <v>20</v>
      </c>
      <c r="J1638" s="13">
        <v>70</v>
      </c>
      <c r="K1638" s="13">
        <v>47.5</v>
      </c>
      <c r="L1638" s="13">
        <v>47.5</v>
      </c>
      <c r="M1638" s="13">
        <v>0</v>
      </c>
      <c r="N1638" s="14">
        <f>D1638*$D$10</f>
        <v>47.7</v>
      </c>
      <c r="O1638" s="14">
        <f>E1638*$E$10</f>
        <v>0</v>
      </c>
      <c r="P1638" s="14">
        <f>F1638*$F$10</f>
        <v>106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42.93</v>
      </c>
      <c r="T1638" s="14">
        <f>(O1638/100)*(K1638*$J$10)</f>
        <v>0</v>
      </c>
      <c r="U1638" s="14">
        <f>(P1638/100)*(K1638*$K$10)+(P1638/100)*(L1638*$L$10)</f>
        <v>140.98000000000002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0"/>
        <v>90.63</v>
      </c>
      <c r="Y1638" s="14">
        <f t="shared" si="541"/>
        <v>0</v>
      </c>
      <c r="Z1638" s="14">
        <f t="shared" si="542"/>
        <v>246.98000000000002</v>
      </c>
      <c r="AA1638" s="14">
        <f t="shared" si="543"/>
        <v>0</v>
      </c>
      <c r="AB1638" s="14">
        <f t="shared" si="545"/>
        <v>0</v>
      </c>
      <c r="AC1638" s="15">
        <f t="shared" si="544"/>
        <v>337.6</v>
      </c>
      <c r="AD1638" s="48">
        <f>(ROUND(AC1638-AC1631,1)/AC1631)</f>
        <v>0.16494133885438231</v>
      </c>
      <c r="AE1638" s="113"/>
      <c r="AF1638" s="60"/>
      <c r="AH1638" s="20"/>
    </row>
    <row r="1639" spans="1:34">
      <c r="A1639" s="99" t="s">
        <v>821</v>
      </c>
      <c r="B1639" s="87"/>
      <c r="C1639" s="21" t="s">
        <v>3</v>
      </c>
      <c r="D1639" s="12">
        <v>45</v>
      </c>
      <c r="E1639" s="12">
        <v>0</v>
      </c>
      <c r="F1639" s="12">
        <v>0</v>
      </c>
      <c r="G1639" s="12">
        <v>100</v>
      </c>
      <c r="H1639" s="12">
        <v>0</v>
      </c>
      <c r="I1639" s="13">
        <v>20</v>
      </c>
      <c r="J1639" s="13">
        <v>70</v>
      </c>
      <c r="K1639" s="13">
        <v>0</v>
      </c>
      <c r="L1639" s="13">
        <v>95</v>
      </c>
      <c r="M1639" s="13">
        <v>0</v>
      </c>
      <c r="N1639" s="14">
        <f>D1639*$D$11</f>
        <v>47.7</v>
      </c>
      <c r="O1639" s="14">
        <f>E1639*$E$11</f>
        <v>0</v>
      </c>
      <c r="P1639" s="14">
        <f>F1639*$F$11</f>
        <v>0</v>
      </c>
      <c r="Q1639" s="14">
        <f>G1639*$G$11</f>
        <v>106</v>
      </c>
      <c r="R1639" s="14">
        <f>H1639*$H$11</f>
        <v>0</v>
      </c>
      <c r="S1639" s="14">
        <f>(N1639/100)*(I1639*$I$11)+(N1639/100)*(J1639*$J$11)</f>
        <v>42.93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140.98000000000002</v>
      </c>
      <c r="W1639" s="14">
        <f>(R1639/100)*(K1639*$K$11)+(R1639/100)*(L1639*$L$11)</f>
        <v>0</v>
      </c>
      <c r="X1639" s="14">
        <f t="shared" si="540"/>
        <v>90.63</v>
      </c>
      <c r="Y1639" s="14">
        <f t="shared" si="541"/>
        <v>0</v>
      </c>
      <c r="Z1639" s="14">
        <f t="shared" si="542"/>
        <v>0</v>
      </c>
      <c r="AA1639" s="14">
        <f t="shared" si="543"/>
        <v>246.98000000000002</v>
      </c>
      <c r="AB1639" s="14">
        <f t="shared" si="545"/>
        <v>0</v>
      </c>
      <c r="AC1639" s="15">
        <f t="shared" si="544"/>
        <v>337.6</v>
      </c>
      <c r="AD1639" s="48">
        <f>(ROUND(AC1639-AC1631,1)/AC1631)</f>
        <v>0.16494133885438231</v>
      </c>
      <c r="AE1639" s="113"/>
      <c r="AF1639" s="60"/>
      <c r="AH1639" s="20"/>
    </row>
    <row r="1640" spans="1:34">
      <c r="A1640" s="99" t="s">
        <v>822</v>
      </c>
      <c r="B1640" s="87"/>
      <c r="C1640" s="21" t="s">
        <v>4</v>
      </c>
      <c r="D1640" s="12">
        <v>45</v>
      </c>
      <c r="E1640" s="12">
        <v>0</v>
      </c>
      <c r="F1640" s="12">
        <v>0</v>
      </c>
      <c r="G1640" s="12">
        <v>0</v>
      </c>
      <c r="H1640" s="12">
        <v>100</v>
      </c>
      <c r="I1640" s="13">
        <v>20</v>
      </c>
      <c r="J1640" s="13">
        <v>70</v>
      </c>
      <c r="K1640" s="13">
        <v>47.5</v>
      </c>
      <c r="L1640" s="13">
        <v>47.5</v>
      </c>
      <c r="M1640" s="13">
        <v>0</v>
      </c>
      <c r="N1640" s="14">
        <f>D1640*$D$12</f>
        <v>47.7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106</v>
      </c>
      <c r="S1640" s="14">
        <f>(N1640/100)*(I1640*$I$12)+(N1640/100)*(J1640*$J$12)</f>
        <v>42.93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140.98000000000002</v>
      </c>
      <c r="X1640" s="14">
        <f t="shared" si="540"/>
        <v>90.63</v>
      </c>
      <c r="Y1640" s="14">
        <f t="shared" si="541"/>
        <v>0</v>
      </c>
      <c r="Z1640" s="14">
        <f t="shared" si="542"/>
        <v>0</v>
      </c>
      <c r="AA1640" s="14">
        <f t="shared" si="543"/>
        <v>0</v>
      </c>
      <c r="AB1640" s="14">
        <f t="shared" si="545"/>
        <v>246.98000000000002</v>
      </c>
      <c r="AC1640" s="15">
        <f t="shared" si="544"/>
        <v>337.6</v>
      </c>
      <c r="AD1640" s="48">
        <f>(ROUND(AC1640-AC1631,1)/AC1631)</f>
        <v>0.16494133885438231</v>
      </c>
      <c r="AE1640" s="113"/>
      <c r="AF1640" s="60"/>
      <c r="AH1640" s="20"/>
    </row>
    <row r="1641" spans="1:34">
      <c r="A1641" s="99" t="s">
        <v>823</v>
      </c>
      <c r="B1641" s="87"/>
      <c r="C1641" s="21" t="s">
        <v>326</v>
      </c>
      <c r="D1641" s="12">
        <v>90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70</v>
      </c>
      <c r="K1641" s="13">
        <v>0</v>
      </c>
      <c r="L1641" s="13">
        <v>0</v>
      </c>
      <c r="M1641" s="13">
        <v>75</v>
      </c>
      <c r="N1641" s="14">
        <f>D1641*$D$13</f>
        <v>95.4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228.96000000000004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324.36</v>
      </c>
      <c r="Y1641" s="14">
        <f t="shared" si="541"/>
        <v>0</v>
      </c>
      <c r="Z1641" s="14">
        <f t="shared" si="542"/>
        <v>0</v>
      </c>
      <c r="AA1641" s="14">
        <f t="shared" si="543"/>
        <v>0</v>
      </c>
      <c r="AB1641" s="14">
        <f t="shared" si="545"/>
        <v>0</v>
      </c>
      <c r="AC1641" s="15">
        <f t="shared" si="544"/>
        <v>324.39999999999998</v>
      </c>
      <c r="AD1641" s="48">
        <f>(ROUND(AC1641-AC1631,1)/AC1631)</f>
        <v>0.11939268461007592</v>
      </c>
      <c r="AE1641" s="113"/>
      <c r="AF1641" s="60"/>
      <c r="AH1641" s="20"/>
    </row>
    <row r="1642" spans="1:34">
      <c r="A1642" s="99" t="s">
        <v>824</v>
      </c>
      <c r="B1642" s="87"/>
      <c r="C1642" s="21" t="s">
        <v>327</v>
      </c>
      <c r="D1642" s="12">
        <v>90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70</v>
      </c>
      <c r="K1642" s="13">
        <v>75</v>
      </c>
      <c r="L1642" s="13">
        <v>0</v>
      </c>
      <c r="M1642" s="13">
        <v>0</v>
      </c>
      <c r="N1642" s="14">
        <f>D1642*$D$14</f>
        <v>95.4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228.96000000000004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0"/>
        <v>324.36</v>
      </c>
      <c r="Y1642" s="14">
        <f t="shared" si="541"/>
        <v>0</v>
      </c>
      <c r="Z1642" s="14">
        <f t="shared" si="542"/>
        <v>0</v>
      </c>
      <c r="AA1642" s="14">
        <f t="shared" si="543"/>
        <v>0</v>
      </c>
      <c r="AB1642" s="14">
        <f t="shared" si="545"/>
        <v>0</v>
      </c>
      <c r="AC1642" s="15">
        <f t="shared" si="544"/>
        <v>324.39999999999998</v>
      </c>
      <c r="AD1642" s="48">
        <f>(ROUND(AC1642-AC1631,1)/AC1631)</f>
        <v>0.11939268461007592</v>
      </c>
      <c r="AE1642" s="113"/>
      <c r="AF1642" s="60"/>
      <c r="AH1642" s="20"/>
    </row>
    <row r="1643" spans="1:34">
      <c r="A1643" s="99"/>
      <c r="B1643" s="87"/>
      <c r="C1643" s="21" t="s">
        <v>328</v>
      </c>
      <c r="D1643" s="12">
        <v>90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70</v>
      </c>
      <c r="K1643" s="13">
        <v>0</v>
      </c>
      <c r="L1643" s="13">
        <v>75</v>
      </c>
      <c r="M1643" s="13">
        <v>0</v>
      </c>
      <c r="N1643" s="14">
        <f>D1643*$D$15</f>
        <v>95.4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228.96000000000004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0"/>
        <v>324.36</v>
      </c>
      <c r="Y1643" s="14">
        <f t="shared" si="541"/>
        <v>0</v>
      </c>
      <c r="Z1643" s="14">
        <f t="shared" si="542"/>
        <v>0</v>
      </c>
      <c r="AA1643" s="14">
        <f t="shared" si="543"/>
        <v>0</v>
      </c>
      <c r="AB1643" s="14">
        <f t="shared" si="545"/>
        <v>0</v>
      </c>
      <c r="AC1643" s="15">
        <f t="shared" si="544"/>
        <v>324.39999999999998</v>
      </c>
      <c r="AD1643" s="48">
        <f>(ROUND(AC1643-AC1631,1)/AC1631)</f>
        <v>0.11939268461007592</v>
      </c>
      <c r="AE1643" s="113"/>
      <c r="AF1643" s="60"/>
      <c r="AH1643" s="20"/>
    </row>
    <row r="1644" spans="1:34">
      <c r="A1644" s="99"/>
      <c r="B1644" s="87"/>
      <c r="C1644" s="21" t="s">
        <v>324</v>
      </c>
      <c r="D1644" s="12">
        <v>90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90</v>
      </c>
      <c r="K1644" s="13">
        <v>0</v>
      </c>
      <c r="L1644" s="13">
        <v>0</v>
      </c>
      <c r="M1644" s="13">
        <v>0</v>
      </c>
      <c r="N1644" s="14">
        <f>D1644*$D$16</f>
        <v>95.4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233.73000000000002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0"/>
        <v>329.13</v>
      </c>
      <c r="Y1644" s="14">
        <f t="shared" si="541"/>
        <v>0</v>
      </c>
      <c r="Z1644" s="14">
        <f t="shared" si="542"/>
        <v>0</v>
      </c>
      <c r="AA1644" s="14">
        <f t="shared" si="543"/>
        <v>0</v>
      </c>
      <c r="AB1644" s="14">
        <f t="shared" si="545"/>
        <v>0</v>
      </c>
      <c r="AC1644" s="15">
        <f t="shared" si="544"/>
        <v>329.1</v>
      </c>
      <c r="AD1644" s="48">
        <f>(ROUND(AC1644-AC1631,1)/AC1631)</f>
        <v>0.13561076604554864</v>
      </c>
      <c r="AE1644" s="113"/>
      <c r="AF1644" s="60"/>
      <c r="AH1644" s="20"/>
    </row>
    <row r="1645" spans="1:34">
      <c r="A1645" s="99"/>
      <c r="B1645" s="87"/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60</v>
      </c>
      <c r="J1645" s="13">
        <v>70</v>
      </c>
      <c r="K1645" s="13">
        <v>0</v>
      </c>
      <c r="L1645" s="13">
        <v>0</v>
      </c>
      <c r="M1645" s="13">
        <v>0</v>
      </c>
      <c r="N1645" s="14">
        <f>D1645*$D$17</f>
        <v>95.4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209.88000000000002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0"/>
        <v>305.28000000000003</v>
      </c>
      <c r="Y1645" s="14">
        <f t="shared" si="541"/>
        <v>0</v>
      </c>
      <c r="Z1645" s="14">
        <f t="shared" si="542"/>
        <v>0</v>
      </c>
      <c r="AA1645" s="14">
        <f t="shared" si="543"/>
        <v>0</v>
      </c>
      <c r="AB1645" s="14">
        <f t="shared" si="545"/>
        <v>0</v>
      </c>
      <c r="AC1645" s="15">
        <f t="shared" si="544"/>
        <v>305.3</v>
      </c>
      <c r="AD1645" s="48">
        <f>(ROUND(AC1645-AC1631,1)/AC1631)</f>
        <v>5.3485162180814352E-2</v>
      </c>
      <c r="AE1645" s="113" t="s">
        <v>790</v>
      </c>
      <c r="AF1645" s="60"/>
      <c r="AH1645" s="20"/>
    </row>
    <row r="1646" spans="1:34">
      <c r="A1646" s="106" t="s">
        <v>0</v>
      </c>
      <c r="B1646" s="88" t="s">
        <v>235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112.69999999999999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180.31999999999996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ref="X1646:X1675" si="546">N1646+S1646</f>
        <v>293.02</v>
      </c>
      <c r="Y1646" s="52">
        <f t="shared" ref="Y1646:Y1675" si="547">O1646+T1646</f>
        <v>0</v>
      </c>
      <c r="Z1646" s="52">
        <f t="shared" ref="Z1646:Z1675" si="548">P1646+U1646</f>
        <v>0</v>
      </c>
      <c r="AA1646" s="52">
        <f t="shared" ref="AA1646:AA1675" si="549">Q1646+V1646</f>
        <v>0</v>
      </c>
      <c r="AB1646" s="52">
        <f t="shared" si="545"/>
        <v>0</v>
      </c>
      <c r="AC1646" s="53">
        <f>ROUND(X1646+Y1646+Z1646+AA1646+AB1646,1)</f>
        <v>293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9">
        <v>8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103.88000000000001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228.53600000000003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6"/>
        <v>332.41600000000005</v>
      </c>
      <c r="Y1647" s="14">
        <f t="shared" si="547"/>
        <v>0</v>
      </c>
      <c r="Z1647" s="14">
        <f t="shared" si="548"/>
        <v>0</v>
      </c>
      <c r="AA1647" s="14">
        <f t="shared" si="549"/>
        <v>0</v>
      </c>
      <c r="AB1647" s="14">
        <f>R1647+W1647</f>
        <v>0</v>
      </c>
      <c r="AC1647" s="15">
        <f>ROUND(X1647+Y1647+Z1647+AA1647+AB1647,1)</f>
        <v>332.4</v>
      </c>
      <c r="AD1647" s="48">
        <f>(ROUND(AC1647-AC1646,1)/AC1646)</f>
        <v>0.13447098976109215</v>
      </c>
      <c r="AE1647" s="113"/>
      <c r="AF1647" s="60"/>
      <c r="AH1647" s="20"/>
    </row>
    <row r="1648" spans="1:34">
      <c r="A1648" s="99" t="s">
        <v>792</v>
      </c>
      <c r="B1648" s="89">
        <v>12</v>
      </c>
      <c r="C1648" s="21" t="s">
        <v>825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112.69999999999999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180.31999999999996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6"/>
        <v>293.02</v>
      </c>
      <c r="Y1648" s="14">
        <f t="shared" si="547"/>
        <v>0</v>
      </c>
      <c r="Z1648" s="14">
        <f t="shared" si="548"/>
        <v>0</v>
      </c>
      <c r="AA1648" s="14">
        <f t="shared" si="549"/>
        <v>0</v>
      </c>
      <c r="AB1648" s="14">
        <f>R1648+W1648</f>
        <v>0</v>
      </c>
      <c r="AC1648" s="15">
        <f t="shared" ref="AC1648:AC1660" si="550">ROUND(X1648+Y1648+Z1648+AA1648+AB1648,1)</f>
        <v>293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9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112.69999999999999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180.31999999999996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6"/>
        <v>293.02</v>
      </c>
      <c r="Y1649" s="14">
        <f t="shared" si="547"/>
        <v>0</v>
      </c>
      <c r="Z1649" s="14">
        <f t="shared" si="548"/>
        <v>0</v>
      </c>
      <c r="AA1649" s="14">
        <f t="shared" si="549"/>
        <v>0</v>
      </c>
      <c r="AB1649" s="14">
        <f t="shared" ref="AB1649:AB1661" si="551">R1649+W1649</f>
        <v>0</v>
      </c>
      <c r="AC1649" s="15">
        <f t="shared" si="550"/>
        <v>293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9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112.69999999999999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180.31999999999996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6"/>
        <v>293.02</v>
      </c>
      <c r="Y1650" s="14">
        <f t="shared" si="547"/>
        <v>0</v>
      </c>
      <c r="Z1650" s="14">
        <f t="shared" si="548"/>
        <v>0</v>
      </c>
      <c r="AA1650" s="14">
        <f t="shared" si="549"/>
        <v>0</v>
      </c>
      <c r="AB1650" s="14">
        <f t="shared" si="551"/>
        <v>0</v>
      </c>
      <c r="AC1650" s="15">
        <f t="shared" si="550"/>
        <v>293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9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112.69999999999999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180.31999999999996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6"/>
        <v>293.02</v>
      </c>
      <c r="Y1651" s="14">
        <f t="shared" si="547"/>
        <v>0</v>
      </c>
      <c r="Z1651" s="14">
        <f t="shared" si="548"/>
        <v>0</v>
      </c>
      <c r="AA1651" s="14">
        <f t="shared" si="549"/>
        <v>0</v>
      </c>
      <c r="AB1651" s="14">
        <f t="shared" si="551"/>
        <v>0</v>
      </c>
      <c r="AC1651" s="15">
        <f t="shared" si="550"/>
        <v>293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9"/>
      <c r="C1652" s="21" t="s">
        <v>1</v>
      </c>
      <c r="D1652" s="12">
        <v>49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51.940000000000005</v>
      </c>
      <c r="O1652" s="14">
        <f>E1652*$E$9</f>
        <v>114.48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41.552000000000007</v>
      </c>
      <c r="T1652" s="14">
        <f>(O1652/100)*(K1652*$K$9)</f>
        <v>136.2312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6"/>
        <v>93.492000000000019</v>
      </c>
      <c r="Y1652" s="14">
        <f t="shared" si="547"/>
        <v>250.71120000000002</v>
      </c>
      <c r="Z1652" s="14">
        <f t="shared" si="548"/>
        <v>0</v>
      </c>
      <c r="AA1652" s="14">
        <f t="shared" si="549"/>
        <v>0</v>
      </c>
      <c r="AB1652" s="14">
        <f t="shared" si="551"/>
        <v>0</v>
      </c>
      <c r="AC1652" s="15">
        <f t="shared" si="550"/>
        <v>344.2</v>
      </c>
      <c r="AD1652" s="48">
        <f>(ROUND(AC1652-AC1646,1)/AC1646)</f>
        <v>0.17474402730375427</v>
      </c>
      <c r="AE1652" s="113"/>
      <c r="AF1652" s="60"/>
      <c r="AH1652" s="20"/>
    </row>
    <row r="1653" spans="1:34">
      <c r="A1653" s="99" t="s">
        <v>820</v>
      </c>
      <c r="B1653" s="89"/>
      <c r="C1653" s="21" t="s">
        <v>2</v>
      </c>
      <c r="D1653" s="12">
        <v>49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51.940000000000005</v>
      </c>
      <c r="O1653" s="14">
        <f>E1653*$E$10</f>
        <v>0</v>
      </c>
      <c r="P1653" s="14">
        <f>F1653*$F$10</f>
        <v>114.48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41.552000000000007</v>
      </c>
      <c r="T1653" s="14">
        <f>(O1653/100)*(K1653*$J$10)</f>
        <v>0</v>
      </c>
      <c r="U1653" s="14">
        <f>(P1653/100)*(K1653*$K$10)+(P1653/100)*(L1653*$L$10)</f>
        <v>136.2312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6"/>
        <v>93.492000000000019</v>
      </c>
      <c r="Y1653" s="14">
        <f t="shared" si="547"/>
        <v>0</v>
      </c>
      <c r="Z1653" s="14">
        <f t="shared" si="548"/>
        <v>250.71120000000002</v>
      </c>
      <c r="AA1653" s="14">
        <f t="shared" si="549"/>
        <v>0</v>
      </c>
      <c r="AB1653" s="14">
        <f t="shared" si="551"/>
        <v>0</v>
      </c>
      <c r="AC1653" s="15">
        <f t="shared" si="550"/>
        <v>344.2</v>
      </c>
      <c r="AD1653" s="48">
        <f>(ROUND(AC1653-AC1646,1)/AC1646)</f>
        <v>0.17474402730375427</v>
      </c>
      <c r="AE1653" s="113"/>
      <c r="AF1653" s="60"/>
      <c r="AH1653" s="20"/>
    </row>
    <row r="1654" spans="1:34">
      <c r="A1654" s="99" t="s">
        <v>821</v>
      </c>
      <c r="B1654" s="89"/>
      <c r="C1654" s="21" t="s">
        <v>3</v>
      </c>
      <c r="D1654" s="12">
        <v>49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51.940000000000005</v>
      </c>
      <c r="O1654" s="14">
        <f>E1654*$E$11</f>
        <v>0</v>
      </c>
      <c r="P1654" s="14">
        <f>F1654*$F$11</f>
        <v>0</v>
      </c>
      <c r="Q1654" s="14">
        <f>G1654*$G$11</f>
        <v>114.48</v>
      </c>
      <c r="R1654" s="14">
        <f>H1654*$H$11</f>
        <v>0</v>
      </c>
      <c r="S1654" s="14">
        <f>(N1654/100)*(I1654*$I$11)+(N1654/100)*(J1654*$J$11)</f>
        <v>41.552000000000007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136.2312</v>
      </c>
      <c r="W1654" s="14">
        <f>(R1654/100)*(K1654*$K$11)+(R1654/100)*(L1654*$L$11)</f>
        <v>0</v>
      </c>
      <c r="X1654" s="14">
        <f t="shared" si="546"/>
        <v>93.492000000000019</v>
      </c>
      <c r="Y1654" s="14">
        <f t="shared" si="547"/>
        <v>0</v>
      </c>
      <c r="Z1654" s="14">
        <f t="shared" si="548"/>
        <v>0</v>
      </c>
      <c r="AA1654" s="14">
        <f t="shared" si="549"/>
        <v>250.71120000000002</v>
      </c>
      <c r="AB1654" s="14">
        <f t="shared" si="551"/>
        <v>0</v>
      </c>
      <c r="AC1654" s="15">
        <f t="shared" si="550"/>
        <v>344.2</v>
      </c>
      <c r="AD1654" s="48">
        <f>(ROUND(AC1654-AC1646,1)/AC1646)</f>
        <v>0.17474402730375427</v>
      </c>
      <c r="AE1654" s="113"/>
      <c r="AF1654" s="60"/>
      <c r="AH1654" s="20"/>
    </row>
    <row r="1655" spans="1:34">
      <c r="A1655" s="99" t="s">
        <v>822</v>
      </c>
      <c r="B1655" s="89"/>
      <c r="C1655" s="21" t="s">
        <v>4</v>
      </c>
      <c r="D1655" s="12">
        <v>49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51.940000000000005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114.48</v>
      </c>
      <c r="S1655" s="14">
        <f>(N1655/100)*(I1655*$I$12)+(N1655/100)*(J1655*$J$12)</f>
        <v>41.552000000000007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136.2312</v>
      </c>
      <c r="X1655" s="14">
        <f t="shared" si="546"/>
        <v>93.492000000000019</v>
      </c>
      <c r="Y1655" s="14">
        <f t="shared" si="547"/>
        <v>0</v>
      </c>
      <c r="Z1655" s="14">
        <f t="shared" si="548"/>
        <v>0</v>
      </c>
      <c r="AA1655" s="14">
        <f t="shared" si="549"/>
        <v>0</v>
      </c>
      <c r="AB1655" s="14">
        <f t="shared" si="551"/>
        <v>250.71120000000002</v>
      </c>
      <c r="AC1655" s="15">
        <f t="shared" si="550"/>
        <v>344.2</v>
      </c>
      <c r="AD1655" s="48">
        <f>(ROUND(AC1655-AC1646,1)/AC1646)</f>
        <v>0.17474402730375427</v>
      </c>
      <c r="AE1655" s="113"/>
      <c r="AF1655" s="60"/>
      <c r="AH1655" s="20"/>
    </row>
    <row r="1656" spans="1:34">
      <c r="A1656" s="99" t="s">
        <v>823</v>
      </c>
      <c r="B1656" s="89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103.88000000000001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228.53600000000003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332.41600000000005</v>
      </c>
      <c r="Y1656" s="14">
        <f t="shared" si="547"/>
        <v>0</v>
      </c>
      <c r="Z1656" s="14">
        <f t="shared" si="548"/>
        <v>0</v>
      </c>
      <c r="AA1656" s="14">
        <f t="shared" si="549"/>
        <v>0</v>
      </c>
      <c r="AB1656" s="14">
        <f t="shared" si="551"/>
        <v>0</v>
      </c>
      <c r="AC1656" s="15">
        <f t="shared" si="550"/>
        <v>332.4</v>
      </c>
      <c r="AD1656" s="48">
        <f>(ROUND(AC1656-AC1646,1)/AC1646)</f>
        <v>0.13447098976109215</v>
      </c>
      <c r="AE1656" s="113"/>
      <c r="AF1656" s="60"/>
      <c r="AH1656" s="20"/>
    </row>
    <row r="1657" spans="1:34">
      <c r="A1657" s="99" t="s">
        <v>824</v>
      </c>
      <c r="B1657" s="89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103.88000000000001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228.53600000000003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6"/>
        <v>332.41600000000005</v>
      </c>
      <c r="Y1657" s="14">
        <f t="shared" si="547"/>
        <v>0</v>
      </c>
      <c r="Z1657" s="14">
        <f t="shared" si="548"/>
        <v>0</v>
      </c>
      <c r="AA1657" s="14">
        <f t="shared" si="549"/>
        <v>0</v>
      </c>
      <c r="AB1657" s="14">
        <f t="shared" si="551"/>
        <v>0</v>
      </c>
      <c r="AC1657" s="15">
        <f t="shared" si="550"/>
        <v>332.4</v>
      </c>
      <c r="AD1657" s="48">
        <f>(ROUND(AC1657-AC1646,1)/AC1646)</f>
        <v>0.13447098976109215</v>
      </c>
      <c r="AE1657" s="113"/>
      <c r="AF1657" s="60"/>
      <c r="AH1657" s="20"/>
    </row>
    <row r="1658" spans="1:34">
      <c r="A1658" s="99"/>
      <c r="B1658" s="89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103.88000000000001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228.53600000000003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6"/>
        <v>332.41600000000005</v>
      </c>
      <c r="Y1658" s="14">
        <f t="shared" si="547"/>
        <v>0</v>
      </c>
      <c r="Z1658" s="14">
        <f t="shared" si="548"/>
        <v>0</v>
      </c>
      <c r="AA1658" s="14">
        <f t="shared" si="549"/>
        <v>0</v>
      </c>
      <c r="AB1658" s="14">
        <f t="shared" si="551"/>
        <v>0</v>
      </c>
      <c r="AC1658" s="15">
        <f t="shared" si="550"/>
        <v>332.4</v>
      </c>
      <c r="AD1658" s="48">
        <f>(ROUND(AC1658-AC1646,1)/AC1646)</f>
        <v>0.13447098976109215</v>
      </c>
      <c r="AE1658" s="113"/>
      <c r="AF1658" s="60"/>
      <c r="AH1658" s="20"/>
    </row>
    <row r="1659" spans="1:34">
      <c r="A1659" s="99"/>
      <c r="B1659" s="89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83</v>
      </c>
      <c r="K1659" s="13">
        <v>0</v>
      </c>
      <c r="L1659" s="13">
        <v>0</v>
      </c>
      <c r="M1659" s="13">
        <v>0</v>
      </c>
      <c r="N1659" s="14">
        <f>D1659*$D$16</f>
        <v>103.88000000000001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236.32700000000006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6"/>
        <v>340.20700000000005</v>
      </c>
      <c r="Y1659" s="14">
        <f t="shared" si="547"/>
        <v>0</v>
      </c>
      <c r="Z1659" s="14">
        <f t="shared" si="548"/>
        <v>0</v>
      </c>
      <c r="AA1659" s="14">
        <f t="shared" si="549"/>
        <v>0</v>
      </c>
      <c r="AB1659" s="14">
        <f t="shared" si="551"/>
        <v>0</v>
      </c>
      <c r="AC1659" s="15">
        <f t="shared" si="550"/>
        <v>340.2</v>
      </c>
      <c r="AD1659" s="48">
        <f>(ROUND(AC1659-AC1646,1)/AC1646)</f>
        <v>0.16109215017064848</v>
      </c>
      <c r="AE1659" s="113"/>
      <c r="AF1659" s="60"/>
      <c r="AH1659" s="20"/>
    </row>
    <row r="1660" spans="1:34">
      <c r="A1660" s="99"/>
      <c r="B1660" s="89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103.88000000000001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205.16300000000004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6"/>
        <v>309.04300000000006</v>
      </c>
      <c r="Y1660" s="14">
        <f t="shared" si="547"/>
        <v>0</v>
      </c>
      <c r="Z1660" s="14">
        <f t="shared" si="548"/>
        <v>0</v>
      </c>
      <c r="AA1660" s="14">
        <f t="shared" si="549"/>
        <v>0</v>
      </c>
      <c r="AB1660" s="14">
        <f t="shared" si="551"/>
        <v>0</v>
      </c>
      <c r="AC1660" s="15">
        <f t="shared" si="550"/>
        <v>309</v>
      </c>
      <c r="AD1660" s="48">
        <f>(ROUND(AC1660-AC1646,1)/AC1646)</f>
        <v>5.4607508532423209E-2</v>
      </c>
      <c r="AE1660" s="113" t="s">
        <v>790</v>
      </c>
      <c r="AF1660" s="60"/>
      <c r="AH1660" s="20"/>
    </row>
    <row r="1661" spans="1:34">
      <c r="A1661" s="106" t="s">
        <v>0</v>
      </c>
      <c r="B1661" s="86" t="s">
        <v>76</v>
      </c>
      <c r="C1661" s="50" t="s">
        <v>242</v>
      </c>
      <c r="D1661" s="11">
        <v>85</v>
      </c>
      <c r="E1661" s="11">
        <v>0</v>
      </c>
      <c r="F1661" s="11">
        <v>0</v>
      </c>
      <c r="G1661" s="11">
        <v>0</v>
      </c>
      <c r="H1661" s="11">
        <v>0</v>
      </c>
      <c r="I1661" s="51">
        <v>50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97.749999999999986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195.49999999999997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6"/>
        <v>293.24999999999994</v>
      </c>
      <c r="Y1661" s="52">
        <f t="shared" si="547"/>
        <v>0</v>
      </c>
      <c r="Z1661" s="52">
        <f t="shared" si="548"/>
        <v>0</v>
      </c>
      <c r="AA1661" s="52">
        <f t="shared" si="549"/>
        <v>0</v>
      </c>
      <c r="AB1661" s="52">
        <f t="shared" si="551"/>
        <v>0</v>
      </c>
      <c r="AC1661" s="53">
        <f>ROUND(X1661+Y1661+Z1661+AA1661+AB1661,1)</f>
        <v>293.3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7">
        <v>12</v>
      </c>
      <c r="C1662" s="21" t="s">
        <v>323</v>
      </c>
      <c r="D1662" s="12">
        <v>85</v>
      </c>
      <c r="E1662" s="12">
        <v>0</v>
      </c>
      <c r="F1662" s="12">
        <v>0</v>
      </c>
      <c r="G1662" s="12">
        <v>0</v>
      </c>
      <c r="H1662" s="12">
        <v>0</v>
      </c>
      <c r="I1662" s="13">
        <v>70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D1662*$D$4</f>
        <v>90.100000000000009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252.28000000000003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6"/>
        <v>342.38000000000005</v>
      </c>
      <c r="Y1662" s="14">
        <f t="shared" si="547"/>
        <v>0</v>
      </c>
      <c r="Z1662" s="14">
        <f t="shared" si="548"/>
        <v>0</v>
      </c>
      <c r="AA1662" s="14">
        <f t="shared" si="549"/>
        <v>0</v>
      </c>
      <c r="AB1662" s="14">
        <f>R1662+W1662</f>
        <v>0</v>
      </c>
      <c r="AC1662" s="15">
        <f>ROUND(X1662+Y1662+Z1662+AA1662+AB1662,1)</f>
        <v>342.4</v>
      </c>
      <c r="AD1662" s="48">
        <f>(ROUND(AC1662-AC1661,1)/AC1661)</f>
        <v>0.16740538697579271</v>
      </c>
      <c r="AE1662" s="113"/>
      <c r="AF1662" s="60"/>
      <c r="AH1662" s="20"/>
    </row>
    <row r="1663" spans="1:34">
      <c r="A1663" s="99" t="s">
        <v>792</v>
      </c>
      <c r="B1663" s="87">
        <v>12</v>
      </c>
      <c r="C1663" s="21" t="s">
        <v>825</v>
      </c>
      <c r="D1663" s="12">
        <v>85</v>
      </c>
      <c r="E1663" s="12">
        <v>0</v>
      </c>
      <c r="F1663" s="12">
        <v>0</v>
      </c>
      <c r="G1663" s="12">
        <v>0</v>
      </c>
      <c r="H1663" s="12">
        <v>0</v>
      </c>
      <c r="I1663" s="13">
        <v>50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97.749999999999986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195.49999999999997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6"/>
        <v>293.24999999999994</v>
      </c>
      <c r="Y1663" s="14">
        <f t="shared" si="547"/>
        <v>0</v>
      </c>
      <c r="Z1663" s="14">
        <f t="shared" si="548"/>
        <v>0</v>
      </c>
      <c r="AA1663" s="14">
        <f t="shared" si="549"/>
        <v>0</v>
      </c>
      <c r="AB1663" s="14">
        <f>R1663+W1663</f>
        <v>0</v>
      </c>
      <c r="AC1663" s="15">
        <f t="shared" ref="AC1663:AC1675" si="552">ROUND(X1663+Y1663+Z1663+AA1663+AB1663,1)</f>
        <v>293.3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7">
        <v>0</v>
      </c>
      <c r="C1664" s="21" t="s">
        <v>336</v>
      </c>
      <c r="D1664" s="12">
        <v>85</v>
      </c>
      <c r="E1664" s="12">
        <v>0</v>
      </c>
      <c r="F1664" s="12">
        <v>0</v>
      </c>
      <c r="G1664" s="12">
        <v>0</v>
      </c>
      <c r="H1664" s="12">
        <v>0</v>
      </c>
      <c r="I1664" s="13">
        <v>50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97.749999999999986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195.49999999999997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6"/>
        <v>293.24999999999994</v>
      </c>
      <c r="Y1664" s="14">
        <f t="shared" si="547"/>
        <v>0</v>
      </c>
      <c r="Z1664" s="14">
        <f t="shared" si="548"/>
        <v>0</v>
      </c>
      <c r="AA1664" s="14">
        <f t="shared" si="549"/>
        <v>0</v>
      </c>
      <c r="AB1664" s="14">
        <f t="shared" ref="AB1664:AB1676" si="553">R1664+W1664</f>
        <v>0</v>
      </c>
      <c r="AC1664" s="15">
        <f t="shared" si="552"/>
        <v>293.3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7">
        <v>0</v>
      </c>
      <c r="C1665" s="21" t="s">
        <v>337</v>
      </c>
      <c r="D1665" s="12">
        <v>85</v>
      </c>
      <c r="E1665" s="12">
        <v>0</v>
      </c>
      <c r="F1665" s="12">
        <v>0</v>
      </c>
      <c r="G1665" s="12">
        <v>0</v>
      </c>
      <c r="H1665" s="12">
        <v>0</v>
      </c>
      <c r="I1665" s="13">
        <v>50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97.749999999999986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195.49999999999997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6"/>
        <v>293.24999999999994</v>
      </c>
      <c r="Y1665" s="14">
        <f t="shared" si="547"/>
        <v>0</v>
      </c>
      <c r="Z1665" s="14">
        <f t="shared" si="548"/>
        <v>0</v>
      </c>
      <c r="AA1665" s="14">
        <f t="shared" si="549"/>
        <v>0</v>
      </c>
      <c r="AB1665" s="14">
        <f t="shared" si="553"/>
        <v>0</v>
      </c>
      <c r="AC1665" s="15">
        <f t="shared" si="552"/>
        <v>293.3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7"/>
      <c r="C1666" s="21" t="s">
        <v>338</v>
      </c>
      <c r="D1666" s="12">
        <v>85</v>
      </c>
      <c r="E1666" s="12">
        <v>0</v>
      </c>
      <c r="F1666" s="12">
        <v>0</v>
      </c>
      <c r="G1666" s="12">
        <v>0</v>
      </c>
      <c r="H1666" s="12">
        <v>0</v>
      </c>
      <c r="I1666" s="13">
        <v>50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97.749999999999986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195.49999999999997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6"/>
        <v>293.24999999999994</v>
      </c>
      <c r="Y1666" s="14">
        <f t="shared" si="547"/>
        <v>0</v>
      </c>
      <c r="Z1666" s="14">
        <f t="shared" si="548"/>
        <v>0</v>
      </c>
      <c r="AA1666" s="14">
        <f t="shared" si="549"/>
        <v>0</v>
      </c>
      <c r="AB1666" s="14">
        <f t="shared" si="553"/>
        <v>0</v>
      </c>
      <c r="AC1666" s="15">
        <f t="shared" si="552"/>
        <v>293.3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7"/>
      <c r="C1667" s="21" t="s">
        <v>1</v>
      </c>
      <c r="D1667" s="12">
        <v>42</v>
      </c>
      <c r="E1667" s="12">
        <v>95</v>
      </c>
      <c r="F1667" s="12">
        <v>0</v>
      </c>
      <c r="G1667" s="12">
        <v>0</v>
      </c>
      <c r="H1667" s="12">
        <v>0</v>
      </c>
      <c r="I1667" s="13">
        <v>50</v>
      </c>
      <c r="J1667" s="13">
        <v>50</v>
      </c>
      <c r="K1667" s="13">
        <v>105</v>
      </c>
      <c r="L1667" s="13">
        <v>0</v>
      </c>
      <c r="M1667" s="13">
        <v>0</v>
      </c>
      <c r="N1667" s="14">
        <f>D1667*$D$9</f>
        <v>44.52</v>
      </c>
      <c r="O1667" s="14">
        <f>E1667*$E$9</f>
        <v>100.7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44.52</v>
      </c>
      <c r="T1667" s="14">
        <f>(O1667/100)*(K1667*$K$9)</f>
        <v>148.02900000000002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6"/>
        <v>89.04</v>
      </c>
      <c r="Y1667" s="14">
        <f t="shared" si="547"/>
        <v>248.72900000000004</v>
      </c>
      <c r="Z1667" s="14">
        <f t="shared" si="548"/>
        <v>0</v>
      </c>
      <c r="AA1667" s="14">
        <f t="shared" si="549"/>
        <v>0</v>
      </c>
      <c r="AB1667" s="14">
        <f t="shared" si="553"/>
        <v>0</v>
      </c>
      <c r="AC1667" s="15">
        <f t="shared" si="552"/>
        <v>337.8</v>
      </c>
      <c r="AD1667" s="48">
        <f>(ROUND(AC1667-AC1661,1)/AC1661)</f>
        <v>0.1517217865666553</v>
      </c>
      <c r="AE1667" s="113"/>
      <c r="AF1667" s="60"/>
      <c r="AH1667" s="20"/>
    </row>
    <row r="1668" spans="1:34">
      <c r="A1668" s="99" t="s">
        <v>820</v>
      </c>
      <c r="B1668" s="87"/>
      <c r="C1668" s="21" t="s">
        <v>2</v>
      </c>
      <c r="D1668" s="12">
        <v>42</v>
      </c>
      <c r="E1668" s="12">
        <v>0</v>
      </c>
      <c r="F1668" s="12">
        <v>95</v>
      </c>
      <c r="G1668" s="12">
        <v>0</v>
      </c>
      <c r="H1668" s="12">
        <v>0</v>
      </c>
      <c r="I1668" s="13">
        <v>50</v>
      </c>
      <c r="J1668" s="13">
        <v>50</v>
      </c>
      <c r="K1668" s="13">
        <v>52.5</v>
      </c>
      <c r="L1668" s="13">
        <v>52.5</v>
      </c>
      <c r="M1668" s="13">
        <v>0</v>
      </c>
      <c r="N1668" s="14">
        <f>D1668*$D$10</f>
        <v>44.52</v>
      </c>
      <c r="O1668" s="14">
        <f>E1668*$E$10</f>
        <v>0</v>
      </c>
      <c r="P1668" s="14">
        <f>F1668*$F$10</f>
        <v>100.7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44.52</v>
      </c>
      <c r="T1668" s="14">
        <f>(O1668/100)*(K1668*$J$10)</f>
        <v>0</v>
      </c>
      <c r="U1668" s="14">
        <f>(P1668/100)*(K1668*$K$10)+(P1668/100)*(L1668*$L$10)</f>
        <v>148.02900000000002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6"/>
        <v>89.04</v>
      </c>
      <c r="Y1668" s="14">
        <f t="shared" si="547"/>
        <v>0</v>
      </c>
      <c r="Z1668" s="14">
        <f t="shared" si="548"/>
        <v>248.72900000000004</v>
      </c>
      <c r="AA1668" s="14">
        <f t="shared" si="549"/>
        <v>0</v>
      </c>
      <c r="AB1668" s="14">
        <f t="shared" si="553"/>
        <v>0</v>
      </c>
      <c r="AC1668" s="15">
        <f t="shared" si="552"/>
        <v>337.8</v>
      </c>
      <c r="AD1668" s="48">
        <f>(ROUND(AC1668-AC1661,1)/AC1661)</f>
        <v>0.1517217865666553</v>
      </c>
      <c r="AE1668" s="113"/>
      <c r="AF1668" s="60"/>
      <c r="AH1668" s="20"/>
    </row>
    <row r="1669" spans="1:34">
      <c r="A1669" s="99" t="s">
        <v>821</v>
      </c>
      <c r="B1669" s="87"/>
      <c r="C1669" s="21" t="s">
        <v>3</v>
      </c>
      <c r="D1669" s="12">
        <v>42</v>
      </c>
      <c r="E1669" s="12">
        <v>0</v>
      </c>
      <c r="F1669" s="12">
        <v>0</v>
      </c>
      <c r="G1669" s="12">
        <v>95</v>
      </c>
      <c r="H1669" s="12">
        <v>0</v>
      </c>
      <c r="I1669" s="13">
        <v>50</v>
      </c>
      <c r="J1669" s="13">
        <v>50</v>
      </c>
      <c r="K1669" s="13">
        <v>0</v>
      </c>
      <c r="L1669" s="13">
        <v>105</v>
      </c>
      <c r="M1669" s="13">
        <v>0</v>
      </c>
      <c r="N1669" s="14">
        <f>D1669*$D$11</f>
        <v>44.52</v>
      </c>
      <c r="O1669" s="14">
        <f>E1669*$E$11</f>
        <v>0</v>
      </c>
      <c r="P1669" s="14">
        <f>F1669*$F$11</f>
        <v>0</v>
      </c>
      <c r="Q1669" s="14">
        <f>G1669*$G$11</f>
        <v>100.7</v>
      </c>
      <c r="R1669" s="14">
        <f>H1669*$H$11</f>
        <v>0</v>
      </c>
      <c r="S1669" s="14">
        <f>(N1669/100)*(I1669*$I$11)+(N1669/100)*(J1669*$J$11)</f>
        <v>44.52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148.02900000000002</v>
      </c>
      <c r="W1669" s="14">
        <f>(R1669/100)*(K1669*$K$11)+(R1669/100)*(L1669*$L$11)</f>
        <v>0</v>
      </c>
      <c r="X1669" s="14">
        <f t="shared" si="546"/>
        <v>89.04</v>
      </c>
      <c r="Y1669" s="14">
        <f t="shared" si="547"/>
        <v>0</v>
      </c>
      <c r="Z1669" s="14">
        <f t="shared" si="548"/>
        <v>0</v>
      </c>
      <c r="AA1669" s="14">
        <f t="shared" si="549"/>
        <v>248.72900000000004</v>
      </c>
      <c r="AB1669" s="14">
        <f t="shared" si="553"/>
        <v>0</v>
      </c>
      <c r="AC1669" s="15">
        <f t="shared" si="552"/>
        <v>337.8</v>
      </c>
      <c r="AD1669" s="48">
        <f>(ROUND(AC1669-AC1661,1)/AC1661)</f>
        <v>0.1517217865666553</v>
      </c>
      <c r="AE1669" s="113"/>
      <c r="AF1669" s="60"/>
      <c r="AH1669" s="20"/>
    </row>
    <row r="1670" spans="1:34">
      <c r="A1670" s="99" t="s">
        <v>822</v>
      </c>
      <c r="B1670" s="87"/>
      <c r="C1670" s="21" t="s">
        <v>4</v>
      </c>
      <c r="D1670" s="12">
        <v>42</v>
      </c>
      <c r="E1670" s="12">
        <v>0</v>
      </c>
      <c r="F1670" s="12">
        <v>0</v>
      </c>
      <c r="G1670" s="12">
        <v>0</v>
      </c>
      <c r="H1670" s="12">
        <v>95</v>
      </c>
      <c r="I1670" s="13">
        <v>50</v>
      </c>
      <c r="J1670" s="13">
        <v>50</v>
      </c>
      <c r="K1670" s="13">
        <v>52.5</v>
      </c>
      <c r="L1670" s="13">
        <v>52.5</v>
      </c>
      <c r="M1670" s="13">
        <v>0</v>
      </c>
      <c r="N1670" s="14">
        <f>D1670*$D$12</f>
        <v>44.52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100.7</v>
      </c>
      <c r="S1670" s="14">
        <f>(N1670/100)*(I1670*$I$12)+(N1670/100)*(J1670*$J$12)</f>
        <v>44.52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148.02900000000002</v>
      </c>
      <c r="X1670" s="14">
        <f t="shared" si="546"/>
        <v>89.04</v>
      </c>
      <c r="Y1670" s="14">
        <f t="shared" si="547"/>
        <v>0</v>
      </c>
      <c r="Z1670" s="14">
        <f t="shared" si="548"/>
        <v>0</v>
      </c>
      <c r="AA1670" s="14">
        <f t="shared" si="549"/>
        <v>0</v>
      </c>
      <c r="AB1670" s="14">
        <f t="shared" si="553"/>
        <v>248.72900000000004</v>
      </c>
      <c r="AC1670" s="15">
        <f t="shared" si="552"/>
        <v>337.8</v>
      </c>
      <c r="AD1670" s="48">
        <f>(ROUND(AC1670-AC1661,1)/AC1661)</f>
        <v>0.1517217865666553</v>
      </c>
      <c r="AE1670" s="113"/>
      <c r="AF1670" s="60"/>
      <c r="AH1670" s="20"/>
    </row>
    <row r="1671" spans="1:34">
      <c r="A1671" s="99" t="s">
        <v>823</v>
      </c>
      <c r="B1671" s="87"/>
      <c r="C1671" s="21" t="s">
        <v>326</v>
      </c>
      <c r="D1671" s="12">
        <v>85</v>
      </c>
      <c r="E1671" s="12">
        <v>0</v>
      </c>
      <c r="F1671" s="12">
        <v>0</v>
      </c>
      <c r="G1671" s="12">
        <v>0</v>
      </c>
      <c r="H1671" s="12">
        <v>0</v>
      </c>
      <c r="I1671" s="13">
        <v>50</v>
      </c>
      <c r="J1671" s="13">
        <v>50</v>
      </c>
      <c r="K1671" s="13">
        <v>0</v>
      </c>
      <c r="L1671" s="13">
        <v>0</v>
      </c>
      <c r="M1671" s="13">
        <v>80</v>
      </c>
      <c r="N1671" s="14">
        <f>D1671*$D$13</f>
        <v>90.100000000000009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234.26000000000005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324.36000000000007</v>
      </c>
      <c r="Y1671" s="14">
        <f t="shared" si="547"/>
        <v>0</v>
      </c>
      <c r="Z1671" s="14">
        <f t="shared" si="548"/>
        <v>0</v>
      </c>
      <c r="AA1671" s="14">
        <f t="shared" si="549"/>
        <v>0</v>
      </c>
      <c r="AB1671" s="14">
        <f t="shared" si="553"/>
        <v>0</v>
      </c>
      <c r="AC1671" s="15">
        <f t="shared" si="552"/>
        <v>324.39999999999998</v>
      </c>
      <c r="AD1671" s="48">
        <f>(ROUND(AC1671-AC1661,1)/AC1661)</f>
        <v>0.10603477667916809</v>
      </c>
      <c r="AE1671" s="113"/>
      <c r="AF1671" s="60"/>
      <c r="AH1671" s="20"/>
    </row>
    <row r="1672" spans="1:34">
      <c r="A1672" s="99" t="s">
        <v>824</v>
      </c>
      <c r="B1672" s="87"/>
      <c r="C1672" s="21" t="s">
        <v>327</v>
      </c>
      <c r="D1672" s="12">
        <v>85</v>
      </c>
      <c r="E1672" s="12">
        <v>0</v>
      </c>
      <c r="F1672" s="12">
        <v>0</v>
      </c>
      <c r="G1672" s="12">
        <v>0</v>
      </c>
      <c r="H1672" s="12">
        <v>0</v>
      </c>
      <c r="I1672" s="13">
        <v>50</v>
      </c>
      <c r="J1672" s="13">
        <v>50</v>
      </c>
      <c r="K1672" s="13">
        <v>80</v>
      </c>
      <c r="L1672" s="13">
        <v>0</v>
      </c>
      <c r="M1672" s="13">
        <v>0</v>
      </c>
      <c r="N1672" s="14">
        <f>D1672*$D$14</f>
        <v>90.100000000000009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234.26000000000005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6"/>
        <v>324.36000000000007</v>
      </c>
      <c r="Y1672" s="14">
        <f t="shared" si="547"/>
        <v>0</v>
      </c>
      <c r="Z1672" s="14">
        <f t="shared" si="548"/>
        <v>0</v>
      </c>
      <c r="AA1672" s="14">
        <f t="shared" si="549"/>
        <v>0</v>
      </c>
      <c r="AB1672" s="14">
        <f t="shared" si="553"/>
        <v>0</v>
      </c>
      <c r="AC1672" s="15">
        <f t="shared" si="552"/>
        <v>324.39999999999998</v>
      </c>
      <c r="AD1672" s="48">
        <f>(ROUND(AC1672-AC1661,1)/AC1661)</f>
        <v>0.10603477667916809</v>
      </c>
      <c r="AE1672" s="113"/>
      <c r="AF1672" s="60"/>
      <c r="AH1672" s="20"/>
    </row>
    <row r="1673" spans="1:34">
      <c r="A1673" s="99"/>
      <c r="B1673" s="87"/>
      <c r="C1673" s="21" t="s">
        <v>328</v>
      </c>
      <c r="D1673" s="12">
        <v>85</v>
      </c>
      <c r="E1673" s="12">
        <v>0</v>
      </c>
      <c r="F1673" s="12">
        <v>0</v>
      </c>
      <c r="G1673" s="12">
        <v>0</v>
      </c>
      <c r="H1673" s="12">
        <v>0</v>
      </c>
      <c r="I1673" s="13">
        <v>50</v>
      </c>
      <c r="J1673" s="13">
        <v>50</v>
      </c>
      <c r="K1673" s="13">
        <v>0</v>
      </c>
      <c r="L1673" s="13">
        <v>80</v>
      </c>
      <c r="M1673" s="13">
        <v>0</v>
      </c>
      <c r="N1673" s="14">
        <f>D1673*$D$15</f>
        <v>90.100000000000009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234.26000000000005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6"/>
        <v>324.36000000000007</v>
      </c>
      <c r="Y1673" s="14">
        <f t="shared" si="547"/>
        <v>0</v>
      </c>
      <c r="Z1673" s="14">
        <f t="shared" si="548"/>
        <v>0</v>
      </c>
      <c r="AA1673" s="14">
        <f t="shared" si="549"/>
        <v>0</v>
      </c>
      <c r="AB1673" s="14">
        <f t="shared" si="553"/>
        <v>0</v>
      </c>
      <c r="AC1673" s="15">
        <f t="shared" si="552"/>
        <v>324.39999999999998</v>
      </c>
      <c r="AD1673" s="48">
        <f>(ROUND(AC1673-AC1661,1)/AC1661)</f>
        <v>0.10603477667916809</v>
      </c>
      <c r="AE1673" s="111"/>
      <c r="AF1673" s="60"/>
      <c r="AH1673" s="20"/>
    </row>
    <row r="1674" spans="1:34">
      <c r="A1674" s="99"/>
      <c r="B1674" s="87"/>
      <c r="C1674" s="21" t="s">
        <v>324</v>
      </c>
      <c r="D1674" s="12">
        <v>85</v>
      </c>
      <c r="E1674" s="12">
        <v>0</v>
      </c>
      <c r="F1674" s="12">
        <v>0</v>
      </c>
      <c r="G1674" s="12">
        <v>0</v>
      </c>
      <c r="H1674" s="12">
        <v>0</v>
      </c>
      <c r="I1674" s="13">
        <v>50</v>
      </c>
      <c r="J1674" s="13">
        <v>80</v>
      </c>
      <c r="K1674" s="13">
        <v>0</v>
      </c>
      <c r="L1674" s="13">
        <v>0</v>
      </c>
      <c r="M1674" s="13">
        <v>0</v>
      </c>
      <c r="N1674" s="14">
        <f>D1674*$D$16</f>
        <v>90.100000000000009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225.25000000000003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6"/>
        <v>315.35000000000002</v>
      </c>
      <c r="Y1674" s="14">
        <f t="shared" si="547"/>
        <v>0</v>
      </c>
      <c r="Z1674" s="14">
        <f t="shared" si="548"/>
        <v>0</v>
      </c>
      <c r="AA1674" s="14">
        <f t="shared" si="549"/>
        <v>0</v>
      </c>
      <c r="AB1674" s="14">
        <f t="shared" si="553"/>
        <v>0</v>
      </c>
      <c r="AC1674" s="15">
        <f t="shared" si="552"/>
        <v>315.39999999999998</v>
      </c>
      <c r="AD1674" s="48">
        <f>(ROUND(AC1674-AC1661,1)/AC1661)</f>
        <v>7.5349471530855777E-2</v>
      </c>
      <c r="AE1674" s="113"/>
      <c r="AF1674" s="60"/>
      <c r="AH1674" s="20"/>
    </row>
    <row r="1675" spans="1:34">
      <c r="A1675" s="99"/>
      <c r="B1675" s="87"/>
      <c r="C1675" s="21" t="s">
        <v>325</v>
      </c>
      <c r="D1675" s="12">
        <v>85</v>
      </c>
      <c r="E1675" s="12">
        <v>0</v>
      </c>
      <c r="F1675" s="12">
        <v>0</v>
      </c>
      <c r="G1675" s="12">
        <v>0</v>
      </c>
      <c r="H1675" s="12">
        <v>0</v>
      </c>
      <c r="I1675" s="13">
        <v>80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90.100000000000009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225.25000000000003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6"/>
        <v>315.35000000000002</v>
      </c>
      <c r="Y1675" s="14">
        <f t="shared" si="547"/>
        <v>0</v>
      </c>
      <c r="Z1675" s="14">
        <f t="shared" si="548"/>
        <v>0</v>
      </c>
      <c r="AA1675" s="14">
        <f t="shared" si="549"/>
        <v>0</v>
      </c>
      <c r="AB1675" s="14">
        <f t="shared" si="553"/>
        <v>0</v>
      </c>
      <c r="AC1675" s="15">
        <f t="shared" si="552"/>
        <v>315.39999999999998</v>
      </c>
      <c r="AD1675" s="48">
        <f>(ROUND(AC1675-AC1661,1)/AC1661)</f>
        <v>7.5349471530855777E-2</v>
      </c>
      <c r="AE1675" s="113"/>
      <c r="AF1675" s="60"/>
      <c r="AH1675" s="20"/>
    </row>
    <row r="1676" spans="1:34">
      <c r="A1676" s="106" t="s">
        <v>0</v>
      </c>
      <c r="B1676" s="88" t="s">
        <v>81</v>
      </c>
      <c r="C1676" s="50" t="s">
        <v>242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30</v>
      </c>
      <c r="J1676" s="51">
        <v>50</v>
      </c>
      <c r="K1676" s="51">
        <v>0</v>
      </c>
      <c r="L1676" s="51">
        <v>0</v>
      </c>
      <c r="M1676" s="51">
        <v>0</v>
      </c>
      <c r="N1676" s="52">
        <f>D1676*$D$3</f>
        <v>112.69999999999999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180.31999999999996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811" si="554">N1676+S1676</f>
        <v>293.02</v>
      </c>
      <c r="Y1676" s="52">
        <f t="shared" ref="Y1676:Y1811" si="555">O1676+T1676</f>
        <v>0</v>
      </c>
      <c r="Z1676" s="52">
        <f t="shared" ref="Z1676:Z1811" si="556">P1676+U1676</f>
        <v>0</v>
      </c>
      <c r="AA1676" s="52">
        <f t="shared" ref="AA1676:AA1811" si="557">Q1676+V1676</f>
        <v>0</v>
      </c>
      <c r="AB1676" s="52">
        <f t="shared" si="553"/>
        <v>0</v>
      </c>
      <c r="AC1676" s="53">
        <f>ROUND(X1676+Y1676+Z1676+AA1676+AB1676,1)</f>
        <v>293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9">
        <v>12</v>
      </c>
      <c r="C1677" s="21" t="s">
        <v>323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45</v>
      </c>
      <c r="J1677" s="13">
        <v>65</v>
      </c>
      <c r="K1677" s="13">
        <v>0</v>
      </c>
      <c r="L1677" s="13">
        <v>0</v>
      </c>
      <c r="M1677" s="13">
        <v>0</v>
      </c>
      <c r="N1677" s="14">
        <f>D1677*$D$4</f>
        <v>103.88000000000001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228.53600000000003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332.41600000000005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 t="shared" ref="AB1677:AB1693" si="558">R1677+W1677</f>
        <v>0</v>
      </c>
      <c r="AC1677" s="15">
        <f>ROUND(X1677+Y1677+Z1677+AA1677+AB1677,1)</f>
        <v>332.4</v>
      </c>
      <c r="AD1677" s="48">
        <f>(ROUND(AC1677-AC1676,1)/AC1676)</f>
        <v>0.13447098976109215</v>
      </c>
      <c r="AE1677" s="113"/>
      <c r="AF1677" s="60"/>
      <c r="AH1677" s="20"/>
    </row>
    <row r="1678" spans="1:34">
      <c r="A1678" s="99" t="s">
        <v>792</v>
      </c>
      <c r="B1678" s="89">
        <v>16</v>
      </c>
      <c r="C1678" s="21" t="s">
        <v>825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30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D1678*$D$5</f>
        <v>112.69999999999999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180.31999999999996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293.02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 t="shared" si="558"/>
        <v>0</v>
      </c>
      <c r="AC1678" s="15">
        <f t="shared" ref="AC1678:AC1690" si="559">ROUND(X1678+Y1678+Z1678+AA1678+AB1678,1)</f>
        <v>293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9">
        <v>0</v>
      </c>
      <c r="C1679" s="21" t="s">
        <v>336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30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D1679*$D$6</f>
        <v>112.69999999999999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180.31999999999996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293.02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si="558"/>
        <v>0</v>
      </c>
      <c r="AC1679" s="15">
        <f t="shared" si="559"/>
        <v>293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9">
        <v>0</v>
      </c>
      <c r="C1680" s="21" t="s">
        <v>337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30</v>
      </c>
      <c r="J1680" s="13">
        <v>50</v>
      </c>
      <c r="K1680" s="13">
        <v>0</v>
      </c>
      <c r="L1680" s="13">
        <v>0</v>
      </c>
      <c r="M1680" s="13">
        <v>0</v>
      </c>
      <c r="N1680" s="14">
        <f>D1680*$D$7</f>
        <v>112.69999999999999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180.31999999999996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293.02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8"/>
        <v>0</v>
      </c>
      <c r="AC1680" s="15">
        <f t="shared" si="559"/>
        <v>293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9"/>
      <c r="C1681" s="21" t="s">
        <v>338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30</v>
      </c>
      <c r="J1681" s="13">
        <v>50</v>
      </c>
      <c r="K1681" s="13">
        <v>0</v>
      </c>
      <c r="L1681" s="13">
        <v>0</v>
      </c>
      <c r="M1681" s="13">
        <v>0</v>
      </c>
      <c r="N1681" s="14">
        <f>D1681*$D$8</f>
        <v>112.69999999999999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180.31999999999996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293.02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8"/>
        <v>0</v>
      </c>
      <c r="AC1681" s="15">
        <f t="shared" si="559"/>
        <v>293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9"/>
      <c r="C1682" s="21" t="s">
        <v>1</v>
      </c>
      <c r="D1682" s="12">
        <v>49</v>
      </c>
      <c r="E1682" s="12">
        <v>106</v>
      </c>
      <c r="F1682" s="12">
        <v>0</v>
      </c>
      <c r="G1682" s="12">
        <v>0</v>
      </c>
      <c r="H1682" s="12">
        <v>0</v>
      </c>
      <c r="I1682" s="13">
        <v>30</v>
      </c>
      <c r="J1682" s="13">
        <v>50</v>
      </c>
      <c r="K1682" s="13">
        <v>86</v>
      </c>
      <c r="L1682" s="13">
        <v>0</v>
      </c>
      <c r="M1682" s="13">
        <v>0</v>
      </c>
      <c r="N1682" s="14">
        <f>D1682*$D$9</f>
        <v>51.940000000000005</v>
      </c>
      <c r="O1682" s="14">
        <f>E1682*$E$9</f>
        <v>112.36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41.552000000000007</v>
      </c>
      <c r="T1682" s="14">
        <f>(O1682/100)*(K1682*$K$9)</f>
        <v>135.28143999999998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93.492000000000019</v>
      </c>
      <c r="Y1682" s="14">
        <f t="shared" si="555"/>
        <v>247.64143999999999</v>
      </c>
      <c r="Z1682" s="14">
        <f t="shared" si="556"/>
        <v>0</v>
      </c>
      <c r="AA1682" s="14">
        <f t="shared" si="557"/>
        <v>0</v>
      </c>
      <c r="AB1682" s="14">
        <f t="shared" si="558"/>
        <v>0</v>
      </c>
      <c r="AC1682" s="15">
        <f t="shared" si="559"/>
        <v>341.1</v>
      </c>
      <c r="AD1682" s="48">
        <f>(ROUND(AC1682-AC1676,1)/AC1676)</f>
        <v>0.16416382252559727</v>
      </c>
      <c r="AE1682" s="113"/>
      <c r="AF1682" s="60"/>
      <c r="AH1682" s="20"/>
    </row>
    <row r="1683" spans="1:34">
      <c r="A1683" s="99" t="s">
        <v>820</v>
      </c>
      <c r="B1683" s="89"/>
      <c r="C1683" s="21" t="s">
        <v>2</v>
      </c>
      <c r="D1683" s="12">
        <v>49</v>
      </c>
      <c r="E1683" s="12">
        <v>0</v>
      </c>
      <c r="F1683" s="12">
        <v>106</v>
      </c>
      <c r="G1683" s="12">
        <v>0</v>
      </c>
      <c r="H1683" s="12">
        <v>0</v>
      </c>
      <c r="I1683" s="13">
        <v>30</v>
      </c>
      <c r="J1683" s="13">
        <v>50</v>
      </c>
      <c r="K1683" s="13">
        <v>43</v>
      </c>
      <c r="L1683" s="13">
        <v>43</v>
      </c>
      <c r="M1683" s="13">
        <v>0</v>
      </c>
      <c r="N1683" s="14">
        <f>D1683*$D$10</f>
        <v>51.940000000000005</v>
      </c>
      <c r="O1683" s="14">
        <f>E1683*$E$10</f>
        <v>0</v>
      </c>
      <c r="P1683" s="14">
        <f>F1683*$F$10</f>
        <v>112.36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41.552000000000007</v>
      </c>
      <c r="T1683" s="14">
        <f>(O1683/100)*(K1683*$J$10)</f>
        <v>0</v>
      </c>
      <c r="U1683" s="14">
        <f>(P1683/100)*(K1683*$K$10)+(P1683/100)*(L1683*$L$10)</f>
        <v>135.28143999999998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93.492000000000019</v>
      </c>
      <c r="Y1683" s="14">
        <f t="shared" si="555"/>
        <v>0</v>
      </c>
      <c r="Z1683" s="14">
        <f t="shared" si="556"/>
        <v>247.64143999999999</v>
      </c>
      <c r="AA1683" s="14">
        <f t="shared" si="557"/>
        <v>0</v>
      </c>
      <c r="AB1683" s="14">
        <f t="shared" si="558"/>
        <v>0</v>
      </c>
      <c r="AC1683" s="15">
        <f t="shared" si="559"/>
        <v>341.1</v>
      </c>
      <c r="AD1683" s="48">
        <f>(ROUND(AC1683-AC1676,1)/AC1676)</f>
        <v>0.16416382252559727</v>
      </c>
      <c r="AE1683" s="113"/>
      <c r="AF1683" s="60"/>
      <c r="AH1683" s="20"/>
    </row>
    <row r="1684" spans="1:34">
      <c r="A1684" s="99" t="s">
        <v>821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106</v>
      </c>
      <c r="H1684" s="12">
        <v>0</v>
      </c>
      <c r="I1684" s="13">
        <v>30</v>
      </c>
      <c r="J1684" s="13">
        <v>50</v>
      </c>
      <c r="K1684" s="13">
        <v>0</v>
      </c>
      <c r="L1684" s="13">
        <v>86</v>
      </c>
      <c r="M1684" s="13">
        <v>0</v>
      </c>
      <c r="N1684" s="14">
        <f>D1684*$D$11</f>
        <v>51.940000000000005</v>
      </c>
      <c r="O1684" s="14">
        <f>E1684*$E$11</f>
        <v>0</v>
      </c>
      <c r="P1684" s="14">
        <f>F1684*$F$11</f>
        <v>0</v>
      </c>
      <c r="Q1684" s="14">
        <f>G1684*$G$11</f>
        <v>112.36</v>
      </c>
      <c r="R1684" s="14">
        <f>H1684*$H$11</f>
        <v>0</v>
      </c>
      <c r="S1684" s="14">
        <f>(N1684/100)*(I1684*$I$11)+(N1684/100)*(J1684*$J$11)</f>
        <v>41.552000000000007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135.28143999999998</v>
      </c>
      <c r="W1684" s="14">
        <f>(R1684/100)*(K1684*$K$11)+(R1684/100)*(L1684*$L$11)</f>
        <v>0</v>
      </c>
      <c r="X1684" s="14">
        <f t="shared" si="554"/>
        <v>93.492000000000019</v>
      </c>
      <c r="Y1684" s="14">
        <f t="shared" si="555"/>
        <v>0</v>
      </c>
      <c r="Z1684" s="14">
        <f t="shared" si="556"/>
        <v>0</v>
      </c>
      <c r="AA1684" s="14">
        <f t="shared" si="557"/>
        <v>247.64143999999999</v>
      </c>
      <c r="AB1684" s="14">
        <f t="shared" si="558"/>
        <v>0</v>
      </c>
      <c r="AC1684" s="15">
        <f t="shared" si="559"/>
        <v>341.1</v>
      </c>
      <c r="AD1684" s="48">
        <f>(ROUND(AC1684-AC1676,1)/AC1676)</f>
        <v>0.16416382252559727</v>
      </c>
      <c r="AE1684" s="113"/>
      <c r="AF1684" s="60"/>
      <c r="AH1684" s="20"/>
    </row>
    <row r="1685" spans="1:34">
      <c r="A1685" s="99" t="s">
        <v>822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106</v>
      </c>
      <c r="I1685" s="13">
        <v>30</v>
      </c>
      <c r="J1685" s="13">
        <v>50</v>
      </c>
      <c r="K1685" s="13">
        <v>43</v>
      </c>
      <c r="L1685" s="13">
        <v>43</v>
      </c>
      <c r="M1685" s="13">
        <v>0</v>
      </c>
      <c r="N1685" s="14">
        <f>D1685*$D$12</f>
        <v>51.940000000000005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112.36</v>
      </c>
      <c r="S1685" s="14">
        <f>(N1685/100)*(I1685*$I$12)+(N1685/100)*(J1685*$J$12)</f>
        <v>41.552000000000007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135.28143999999998</v>
      </c>
      <c r="X1685" s="14">
        <f t="shared" si="554"/>
        <v>93.492000000000019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8"/>
        <v>247.64143999999999</v>
      </c>
      <c r="AC1685" s="15">
        <f t="shared" si="559"/>
        <v>341.1</v>
      </c>
      <c r="AD1685" s="48">
        <f>(ROUND(AC1685-AC1676,1)/AC1676)</f>
        <v>0.16416382252559727</v>
      </c>
      <c r="AE1685" s="113"/>
      <c r="AF1685" s="60"/>
      <c r="AH1685" s="20"/>
    </row>
    <row r="1686" spans="1:34">
      <c r="A1686" s="99" t="s">
        <v>823</v>
      </c>
      <c r="B1686" s="89"/>
      <c r="C1686" s="21" t="s">
        <v>326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30</v>
      </c>
      <c r="J1686" s="13">
        <v>50</v>
      </c>
      <c r="K1686" s="13">
        <v>0</v>
      </c>
      <c r="L1686" s="13">
        <v>0</v>
      </c>
      <c r="M1686" s="13">
        <v>70</v>
      </c>
      <c r="N1686" s="14">
        <f>D1686*$D$13</f>
        <v>103.88000000000001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228.53600000000003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332.41600000000005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8"/>
        <v>0</v>
      </c>
      <c r="AC1686" s="15">
        <f t="shared" si="559"/>
        <v>332.4</v>
      </c>
      <c r="AD1686" s="48">
        <f>(ROUND(AC1686-AC1676,1)/AC1676)</f>
        <v>0.13447098976109215</v>
      </c>
      <c r="AE1686" s="113"/>
      <c r="AF1686" s="60"/>
      <c r="AH1686" s="20"/>
    </row>
    <row r="1687" spans="1:34">
      <c r="A1687" s="99" t="s">
        <v>824</v>
      </c>
      <c r="B1687" s="89"/>
      <c r="C1687" s="21" t="s">
        <v>327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30</v>
      </c>
      <c r="J1687" s="13">
        <v>50</v>
      </c>
      <c r="K1687" s="13">
        <v>70</v>
      </c>
      <c r="L1687" s="13">
        <v>0</v>
      </c>
      <c r="M1687" s="13">
        <v>0</v>
      </c>
      <c r="N1687" s="14">
        <f>D1687*$D$14</f>
        <v>103.88000000000001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228.53600000000003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332.41600000000005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8"/>
        <v>0</v>
      </c>
      <c r="AC1687" s="15">
        <f t="shared" si="559"/>
        <v>332.4</v>
      </c>
      <c r="AD1687" s="48">
        <f>(ROUND(AC1687-AC1676,1)/AC1676)</f>
        <v>0.13447098976109215</v>
      </c>
      <c r="AE1687" s="113"/>
      <c r="AF1687" s="60"/>
      <c r="AH1687" s="20"/>
    </row>
    <row r="1688" spans="1:34">
      <c r="A1688" s="99"/>
      <c r="B1688" s="89"/>
      <c r="C1688" s="21" t="s">
        <v>328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30</v>
      </c>
      <c r="J1688" s="13">
        <v>50</v>
      </c>
      <c r="K1688" s="13">
        <v>0</v>
      </c>
      <c r="L1688" s="13">
        <v>70</v>
      </c>
      <c r="M1688" s="13">
        <v>0</v>
      </c>
      <c r="N1688" s="14">
        <f>D1688*$D$15</f>
        <v>103.88000000000001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228.53600000000003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332.41600000000005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8"/>
        <v>0</v>
      </c>
      <c r="AC1688" s="15">
        <f t="shared" si="559"/>
        <v>332.4</v>
      </c>
      <c r="AD1688" s="48">
        <f>(ROUND(AC1688-AC1676,1)/AC1676)</f>
        <v>0.13447098976109215</v>
      </c>
      <c r="AE1688" s="113"/>
      <c r="AF1688" s="60"/>
      <c r="AH1688" s="20"/>
    </row>
    <row r="1689" spans="1:34">
      <c r="A1689" s="99"/>
      <c r="B1689" s="89"/>
      <c r="C1689" s="21" t="s">
        <v>324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30</v>
      </c>
      <c r="J1689" s="13">
        <v>75</v>
      </c>
      <c r="K1689" s="13">
        <v>0</v>
      </c>
      <c r="L1689" s="13">
        <v>0</v>
      </c>
      <c r="M1689" s="13">
        <v>0</v>
      </c>
      <c r="N1689" s="14">
        <f>D1689*$D$16</f>
        <v>103.88000000000001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225.93900000000005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329.81900000000007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8"/>
        <v>0</v>
      </c>
      <c r="AC1689" s="15">
        <f t="shared" si="559"/>
        <v>329.8</v>
      </c>
      <c r="AD1689" s="48">
        <f>(ROUND(AC1689-AC1676,1)/AC1676)</f>
        <v>0.12559726962457338</v>
      </c>
      <c r="AE1689" s="113"/>
      <c r="AF1689" s="60"/>
      <c r="AH1689" s="20"/>
    </row>
    <row r="1690" spans="1:34">
      <c r="A1690" s="99"/>
      <c r="B1690" s="89"/>
      <c r="C1690" s="21" t="s">
        <v>325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50</v>
      </c>
      <c r="K1690" s="13">
        <v>0</v>
      </c>
      <c r="L1690" s="13">
        <v>0</v>
      </c>
      <c r="M1690" s="13">
        <v>0</v>
      </c>
      <c r="N1690" s="14">
        <f>D1690*$D$17</f>
        <v>103.88000000000001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194.77500000000003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298.65500000000003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8"/>
        <v>0</v>
      </c>
      <c r="AC1690" s="15">
        <f t="shared" si="559"/>
        <v>298.7</v>
      </c>
      <c r="AD1690" s="48">
        <f>(ROUND(AC1690-AC1676,1)/AC1676)</f>
        <v>1.945392491467577E-2</v>
      </c>
      <c r="AE1690" s="113"/>
      <c r="AF1690" s="60"/>
      <c r="AH1690" s="20"/>
    </row>
    <row r="1691" spans="1:34">
      <c r="A1691" s="106" t="s">
        <v>0</v>
      </c>
      <c r="B1691" s="86" t="s">
        <v>303</v>
      </c>
      <c r="C1691" s="50" t="s">
        <v>242</v>
      </c>
      <c r="D1691" s="11">
        <v>92</v>
      </c>
      <c r="E1691" s="11">
        <v>0</v>
      </c>
      <c r="F1691" s="11">
        <v>0</v>
      </c>
      <c r="G1691" s="11">
        <v>0</v>
      </c>
      <c r="H1691" s="11">
        <v>0</v>
      </c>
      <c r="I1691" s="51">
        <v>70</v>
      </c>
      <c r="J1691" s="51">
        <v>20</v>
      </c>
      <c r="K1691" s="51">
        <v>0</v>
      </c>
      <c r="L1691" s="51">
        <v>0</v>
      </c>
      <c r="M1691" s="51">
        <v>0</v>
      </c>
      <c r="N1691" s="52">
        <f>D1691*$D$3</f>
        <v>105.8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190.44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4"/>
        <v>296.24</v>
      </c>
      <c r="Y1691" s="52">
        <f t="shared" si="555"/>
        <v>0</v>
      </c>
      <c r="Z1691" s="52">
        <f t="shared" si="556"/>
        <v>0</v>
      </c>
      <c r="AA1691" s="52">
        <f t="shared" si="557"/>
        <v>0</v>
      </c>
      <c r="AB1691" s="52">
        <f t="shared" si="558"/>
        <v>0</v>
      </c>
      <c r="AC1691" s="53">
        <f>ROUND(X1691+Y1691+Z1691+AA1691+AB1691,1)</f>
        <v>296.2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7">
        <v>24</v>
      </c>
      <c r="C1692" s="21" t="s">
        <v>323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80</v>
      </c>
      <c r="J1692" s="13">
        <v>35</v>
      </c>
      <c r="K1692" s="13">
        <v>0</v>
      </c>
      <c r="L1692" s="13">
        <v>0</v>
      </c>
      <c r="M1692" s="13">
        <v>0</v>
      </c>
      <c r="N1692" s="14">
        <f>D1692*$D$4</f>
        <v>97.52000000000001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224.29600000000002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4"/>
        <v>321.81600000000003</v>
      </c>
      <c r="Y1692" s="14">
        <f t="shared" si="555"/>
        <v>0</v>
      </c>
      <c r="Z1692" s="14">
        <f t="shared" si="556"/>
        <v>0</v>
      </c>
      <c r="AA1692" s="14">
        <f t="shared" si="557"/>
        <v>0</v>
      </c>
      <c r="AB1692" s="14">
        <f t="shared" si="558"/>
        <v>0</v>
      </c>
      <c r="AC1692" s="15">
        <f>ROUND(X1692+Y1692+Z1692+AA1692+AB1692,1)</f>
        <v>321.8</v>
      </c>
      <c r="AD1692" s="48">
        <f>(ROUND(AC1692-AC1691,1)/AC1691)</f>
        <v>8.642808912896692E-2</v>
      </c>
      <c r="AE1692" s="113"/>
      <c r="AF1692" s="60"/>
      <c r="AH1692" s="20"/>
    </row>
    <row r="1693" spans="1:34">
      <c r="A1693" s="99" t="s">
        <v>792</v>
      </c>
      <c r="B1693" s="87">
        <v>10</v>
      </c>
      <c r="C1693" s="21" t="s">
        <v>825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70</v>
      </c>
      <c r="J1693" s="13">
        <v>20</v>
      </c>
      <c r="K1693" s="13">
        <v>0</v>
      </c>
      <c r="L1693" s="13">
        <v>0</v>
      </c>
      <c r="M1693" s="13">
        <v>0</v>
      </c>
      <c r="N1693" s="14">
        <f>D1693*$D$5</f>
        <v>105.8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190.44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4"/>
        <v>296.24</v>
      </c>
      <c r="Y1693" s="14">
        <f t="shared" si="555"/>
        <v>0</v>
      </c>
      <c r="Z1693" s="14">
        <f t="shared" si="556"/>
        <v>0</v>
      </c>
      <c r="AA1693" s="14">
        <f t="shared" si="557"/>
        <v>0</v>
      </c>
      <c r="AB1693" s="14">
        <f t="shared" si="558"/>
        <v>0</v>
      </c>
      <c r="AC1693" s="15">
        <f t="shared" ref="AC1693:AC1705" si="560">ROUND(X1693+Y1693+Z1693+AA1693+AB1693,1)</f>
        <v>296.2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7">
        <v>0</v>
      </c>
      <c r="C1694" s="21" t="s">
        <v>336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70</v>
      </c>
      <c r="J1694" s="13">
        <v>20</v>
      </c>
      <c r="K1694" s="13">
        <v>0</v>
      </c>
      <c r="L1694" s="13">
        <v>0</v>
      </c>
      <c r="M1694" s="13">
        <v>0</v>
      </c>
      <c r="N1694" s="14">
        <f>D1694*$D$6</f>
        <v>105.8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190.44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4"/>
        <v>296.24</v>
      </c>
      <c r="Y1694" s="14">
        <f t="shared" si="555"/>
        <v>0</v>
      </c>
      <c r="Z1694" s="14">
        <f t="shared" si="556"/>
        <v>0</v>
      </c>
      <c r="AA1694" s="14">
        <f t="shared" si="557"/>
        <v>0</v>
      </c>
      <c r="AB1694" s="14">
        <f t="shared" ref="AB1694:AB1706" si="561">R1694+W1694</f>
        <v>0</v>
      </c>
      <c r="AC1694" s="15">
        <f t="shared" si="560"/>
        <v>296.2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7">
        <v>0</v>
      </c>
      <c r="C1695" s="21" t="s">
        <v>337</v>
      </c>
      <c r="D1695" s="12">
        <v>92</v>
      </c>
      <c r="E1695" s="12">
        <v>0</v>
      </c>
      <c r="F1695" s="12">
        <v>0</v>
      </c>
      <c r="G1695" s="12">
        <v>0</v>
      </c>
      <c r="H1695" s="12">
        <v>0</v>
      </c>
      <c r="I1695" s="13">
        <v>70</v>
      </c>
      <c r="J1695" s="13">
        <v>20</v>
      </c>
      <c r="K1695" s="13">
        <v>0</v>
      </c>
      <c r="L1695" s="13">
        <v>0</v>
      </c>
      <c r="M1695" s="13">
        <v>0</v>
      </c>
      <c r="N1695" s="14">
        <f>D1695*$D$7</f>
        <v>105.8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190.44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4"/>
        <v>296.24</v>
      </c>
      <c r="Y1695" s="14">
        <f t="shared" si="555"/>
        <v>0</v>
      </c>
      <c r="Z1695" s="14">
        <f t="shared" si="556"/>
        <v>0</v>
      </c>
      <c r="AA1695" s="14">
        <f t="shared" si="557"/>
        <v>0</v>
      </c>
      <c r="AB1695" s="14">
        <f t="shared" si="561"/>
        <v>0</v>
      </c>
      <c r="AC1695" s="15">
        <f t="shared" si="560"/>
        <v>296.2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7"/>
      <c r="C1696" s="21" t="s">
        <v>338</v>
      </c>
      <c r="D1696" s="12">
        <v>92</v>
      </c>
      <c r="E1696" s="12">
        <v>0</v>
      </c>
      <c r="F1696" s="12">
        <v>0</v>
      </c>
      <c r="G1696" s="12">
        <v>0</v>
      </c>
      <c r="H1696" s="12">
        <v>0</v>
      </c>
      <c r="I1696" s="13">
        <v>70</v>
      </c>
      <c r="J1696" s="13">
        <v>20</v>
      </c>
      <c r="K1696" s="13">
        <v>0</v>
      </c>
      <c r="L1696" s="13">
        <v>0</v>
      </c>
      <c r="M1696" s="13">
        <v>0</v>
      </c>
      <c r="N1696" s="14">
        <f>D1696*$D$8</f>
        <v>105.8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190.44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4"/>
        <v>296.24</v>
      </c>
      <c r="Y1696" s="14">
        <f t="shared" si="555"/>
        <v>0</v>
      </c>
      <c r="Z1696" s="14">
        <f t="shared" si="556"/>
        <v>0</v>
      </c>
      <c r="AA1696" s="14">
        <f t="shared" si="557"/>
        <v>0</v>
      </c>
      <c r="AB1696" s="14">
        <f t="shared" si="561"/>
        <v>0</v>
      </c>
      <c r="AC1696" s="15">
        <f t="shared" si="560"/>
        <v>296.2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7"/>
      <c r="C1697" s="21" t="s">
        <v>1</v>
      </c>
      <c r="D1697" s="12">
        <v>46</v>
      </c>
      <c r="E1697" s="12">
        <v>98</v>
      </c>
      <c r="F1697" s="12">
        <v>0</v>
      </c>
      <c r="G1697" s="12">
        <v>0</v>
      </c>
      <c r="H1697" s="12">
        <v>0</v>
      </c>
      <c r="I1697" s="13">
        <v>70</v>
      </c>
      <c r="J1697" s="13">
        <v>20</v>
      </c>
      <c r="K1697" s="13">
        <v>100</v>
      </c>
      <c r="L1697" s="13">
        <v>0</v>
      </c>
      <c r="M1697" s="13">
        <v>0</v>
      </c>
      <c r="N1697" s="14">
        <f>D1697*$D$9</f>
        <v>48.760000000000005</v>
      </c>
      <c r="O1697" s="14">
        <f>E1697*$E$9</f>
        <v>103.88000000000001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43.884000000000007</v>
      </c>
      <c r="T1697" s="14">
        <f>(O1697/100)*(K1697*$K$9)</f>
        <v>145.43200000000002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4"/>
        <v>92.644000000000005</v>
      </c>
      <c r="Y1697" s="14">
        <f t="shared" si="555"/>
        <v>249.31200000000001</v>
      </c>
      <c r="Z1697" s="14">
        <f t="shared" si="556"/>
        <v>0</v>
      </c>
      <c r="AA1697" s="14">
        <f t="shared" si="557"/>
        <v>0</v>
      </c>
      <c r="AB1697" s="14">
        <f t="shared" si="561"/>
        <v>0</v>
      </c>
      <c r="AC1697" s="15">
        <f t="shared" si="560"/>
        <v>342</v>
      </c>
      <c r="AD1697" s="48">
        <f>(ROUND(AC1697-AC1691,1)/AC1691)</f>
        <v>0.15462525320729237</v>
      </c>
      <c r="AE1697" s="113"/>
      <c r="AF1697" s="60"/>
      <c r="AH1697" s="20"/>
    </row>
    <row r="1698" spans="1:34">
      <c r="A1698" s="99" t="s">
        <v>820</v>
      </c>
      <c r="B1698" s="87"/>
      <c r="C1698" s="21" t="s">
        <v>2</v>
      </c>
      <c r="D1698" s="12">
        <v>46</v>
      </c>
      <c r="E1698" s="12">
        <v>0</v>
      </c>
      <c r="F1698" s="12">
        <v>98</v>
      </c>
      <c r="G1698" s="12">
        <v>0</v>
      </c>
      <c r="H1698" s="12">
        <v>0</v>
      </c>
      <c r="I1698" s="13">
        <v>70</v>
      </c>
      <c r="J1698" s="13">
        <v>20</v>
      </c>
      <c r="K1698" s="13">
        <v>50</v>
      </c>
      <c r="L1698" s="13">
        <v>50</v>
      </c>
      <c r="M1698" s="13">
        <v>0</v>
      </c>
      <c r="N1698" s="14">
        <f>D1698*$D$10</f>
        <v>48.760000000000005</v>
      </c>
      <c r="O1698" s="14">
        <f>E1698*$E$10</f>
        <v>0</v>
      </c>
      <c r="P1698" s="14">
        <f>F1698*$F$10</f>
        <v>103.88000000000001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43.884000000000007</v>
      </c>
      <c r="T1698" s="14">
        <f>(O1698/100)*(K1698*$J$10)</f>
        <v>0</v>
      </c>
      <c r="U1698" s="14">
        <f>(P1698/100)*(K1698*$K$10)+(P1698/100)*(L1698*$L$10)</f>
        <v>145.43200000000002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4"/>
        <v>92.644000000000005</v>
      </c>
      <c r="Y1698" s="14">
        <f t="shared" si="555"/>
        <v>0</v>
      </c>
      <c r="Z1698" s="14">
        <f t="shared" si="556"/>
        <v>249.31200000000001</v>
      </c>
      <c r="AA1698" s="14">
        <f t="shared" si="557"/>
        <v>0</v>
      </c>
      <c r="AB1698" s="14">
        <f t="shared" si="561"/>
        <v>0</v>
      </c>
      <c r="AC1698" s="15">
        <f t="shared" si="560"/>
        <v>342</v>
      </c>
      <c r="AD1698" s="48">
        <f>(ROUND(AC1698-AC1691,1)/AC1691)</f>
        <v>0.15462525320729237</v>
      </c>
      <c r="AE1698" s="113"/>
      <c r="AF1698" s="60"/>
      <c r="AH1698" s="20"/>
    </row>
    <row r="1699" spans="1:34">
      <c r="A1699" s="99" t="s">
        <v>821</v>
      </c>
      <c r="B1699" s="87"/>
      <c r="C1699" s="21" t="s">
        <v>3</v>
      </c>
      <c r="D1699" s="12">
        <v>46</v>
      </c>
      <c r="E1699" s="12">
        <v>0</v>
      </c>
      <c r="F1699" s="12">
        <v>0</v>
      </c>
      <c r="G1699" s="12">
        <v>98</v>
      </c>
      <c r="H1699" s="12">
        <v>0</v>
      </c>
      <c r="I1699" s="13">
        <v>70</v>
      </c>
      <c r="J1699" s="13">
        <v>20</v>
      </c>
      <c r="K1699" s="13">
        <v>0</v>
      </c>
      <c r="L1699" s="13">
        <v>100</v>
      </c>
      <c r="M1699" s="13">
        <v>0</v>
      </c>
      <c r="N1699" s="14">
        <f>D1699*$D$11</f>
        <v>48.760000000000005</v>
      </c>
      <c r="O1699" s="14">
        <f>E1699*$E$11</f>
        <v>0</v>
      </c>
      <c r="P1699" s="14">
        <f>F1699*$F$11</f>
        <v>0</v>
      </c>
      <c r="Q1699" s="14">
        <f>G1699*$G$11</f>
        <v>103.88000000000001</v>
      </c>
      <c r="R1699" s="14">
        <f>H1699*$H$11</f>
        <v>0</v>
      </c>
      <c r="S1699" s="14">
        <f>(N1699/100)*(I1699*$I$11)+(N1699/100)*(J1699*$J$11)</f>
        <v>43.884000000000007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145.43200000000002</v>
      </c>
      <c r="W1699" s="14">
        <f>(R1699/100)*(K1699*$K$11)+(R1699/100)*(L1699*$L$11)</f>
        <v>0</v>
      </c>
      <c r="X1699" s="14">
        <f t="shared" si="554"/>
        <v>92.644000000000005</v>
      </c>
      <c r="Y1699" s="14">
        <f t="shared" si="555"/>
        <v>0</v>
      </c>
      <c r="Z1699" s="14">
        <f t="shared" si="556"/>
        <v>0</v>
      </c>
      <c r="AA1699" s="14">
        <f t="shared" si="557"/>
        <v>249.31200000000001</v>
      </c>
      <c r="AB1699" s="14">
        <f t="shared" si="561"/>
        <v>0</v>
      </c>
      <c r="AC1699" s="15">
        <f t="shared" si="560"/>
        <v>342</v>
      </c>
      <c r="AD1699" s="48">
        <f>(ROUND(AC1699-AC1691,1)/AC1691)</f>
        <v>0.15462525320729237</v>
      </c>
      <c r="AE1699" s="113"/>
      <c r="AF1699" s="60"/>
      <c r="AH1699" s="20"/>
    </row>
    <row r="1700" spans="1:34">
      <c r="A1700" s="99" t="s">
        <v>822</v>
      </c>
      <c r="B1700" s="87"/>
      <c r="C1700" s="21" t="s">
        <v>4</v>
      </c>
      <c r="D1700" s="12">
        <v>46</v>
      </c>
      <c r="E1700" s="12">
        <v>0</v>
      </c>
      <c r="F1700" s="12">
        <v>0</v>
      </c>
      <c r="G1700" s="12">
        <v>0</v>
      </c>
      <c r="H1700" s="12">
        <v>98</v>
      </c>
      <c r="I1700" s="13">
        <v>70</v>
      </c>
      <c r="J1700" s="13">
        <v>20</v>
      </c>
      <c r="K1700" s="13">
        <v>50</v>
      </c>
      <c r="L1700" s="13">
        <v>50</v>
      </c>
      <c r="M1700" s="13">
        <v>0</v>
      </c>
      <c r="N1700" s="14">
        <f>D1700*$D$12</f>
        <v>48.760000000000005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103.88000000000001</v>
      </c>
      <c r="S1700" s="14">
        <f>(N1700/100)*(I1700*$I$12)+(N1700/100)*(J1700*$J$12)</f>
        <v>43.884000000000007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145.43200000000002</v>
      </c>
      <c r="X1700" s="14">
        <f t="shared" si="554"/>
        <v>92.644000000000005</v>
      </c>
      <c r="Y1700" s="14">
        <f t="shared" si="555"/>
        <v>0</v>
      </c>
      <c r="Z1700" s="14">
        <f t="shared" si="556"/>
        <v>0</v>
      </c>
      <c r="AA1700" s="14">
        <f t="shared" si="557"/>
        <v>0</v>
      </c>
      <c r="AB1700" s="14">
        <f t="shared" si="561"/>
        <v>249.31200000000001</v>
      </c>
      <c r="AC1700" s="15">
        <f t="shared" si="560"/>
        <v>342</v>
      </c>
      <c r="AD1700" s="48">
        <f>(ROUND(AC1700-AC1691,1)/AC1691)</f>
        <v>0.15462525320729237</v>
      </c>
      <c r="AE1700" s="113"/>
      <c r="AF1700" s="60"/>
      <c r="AH1700" s="20"/>
    </row>
    <row r="1701" spans="1:34">
      <c r="A1701" s="99" t="s">
        <v>823</v>
      </c>
      <c r="B1701" s="87"/>
      <c r="C1701" s="21" t="s">
        <v>326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70</v>
      </c>
      <c r="J1701" s="13">
        <v>20</v>
      </c>
      <c r="K1701" s="13">
        <v>0</v>
      </c>
      <c r="L1701" s="13">
        <v>0</v>
      </c>
      <c r="M1701" s="13">
        <v>75</v>
      </c>
      <c r="N1701" s="14">
        <f>D1701*$D$13</f>
        <v>97.52000000000001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234.048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331.56799999999998</v>
      </c>
      <c r="Y1701" s="14">
        <f t="shared" si="555"/>
        <v>0</v>
      </c>
      <c r="Z1701" s="14">
        <f t="shared" si="556"/>
        <v>0</v>
      </c>
      <c r="AA1701" s="14">
        <f t="shared" si="557"/>
        <v>0</v>
      </c>
      <c r="AB1701" s="14">
        <f t="shared" si="561"/>
        <v>0</v>
      </c>
      <c r="AC1701" s="15">
        <f t="shared" si="560"/>
        <v>331.6</v>
      </c>
      <c r="AD1701" s="48">
        <f>(ROUND(AC1701-AC1691,1)/AC1691)</f>
        <v>0.11951384199864956</v>
      </c>
      <c r="AE1701" s="113"/>
      <c r="AF1701" s="60"/>
      <c r="AH1701" s="20"/>
    </row>
    <row r="1702" spans="1:34">
      <c r="A1702" s="99" t="s">
        <v>824</v>
      </c>
      <c r="B1702" s="87"/>
      <c r="C1702" s="21" t="s">
        <v>327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70</v>
      </c>
      <c r="J1702" s="13">
        <v>20</v>
      </c>
      <c r="K1702" s="13">
        <v>75</v>
      </c>
      <c r="L1702" s="13">
        <v>0</v>
      </c>
      <c r="M1702" s="13">
        <v>0</v>
      </c>
      <c r="N1702" s="14">
        <f>D1702*$D$14</f>
        <v>97.52000000000001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234.048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4"/>
        <v>331.56799999999998</v>
      </c>
      <c r="Y1702" s="14">
        <f t="shared" si="555"/>
        <v>0</v>
      </c>
      <c r="Z1702" s="14">
        <f t="shared" si="556"/>
        <v>0</v>
      </c>
      <c r="AA1702" s="14">
        <f t="shared" si="557"/>
        <v>0</v>
      </c>
      <c r="AB1702" s="14">
        <f t="shared" si="561"/>
        <v>0</v>
      </c>
      <c r="AC1702" s="15">
        <f t="shared" si="560"/>
        <v>331.6</v>
      </c>
      <c r="AD1702" s="48">
        <f>(ROUND(AC1702-AC1691,1)/AC1691)</f>
        <v>0.11951384199864956</v>
      </c>
      <c r="AE1702" s="113"/>
      <c r="AF1702" s="60"/>
      <c r="AH1702" s="20"/>
    </row>
    <row r="1703" spans="1:34">
      <c r="A1703" s="99"/>
      <c r="B1703" s="87"/>
      <c r="C1703" s="21" t="s">
        <v>328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70</v>
      </c>
      <c r="J1703" s="13">
        <v>20</v>
      </c>
      <c r="K1703" s="13">
        <v>0</v>
      </c>
      <c r="L1703" s="13">
        <v>75</v>
      </c>
      <c r="M1703" s="13">
        <v>0</v>
      </c>
      <c r="N1703" s="14">
        <f>D1703*$D$15</f>
        <v>97.52000000000001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234.048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4"/>
        <v>331.56799999999998</v>
      </c>
      <c r="Y1703" s="14">
        <f t="shared" si="555"/>
        <v>0</v>
      </c>
      <c r="Z1703" s="14">
        <f t="shared" si="556"/>
        <v>0</v>
      </c>
      <c r="AA1703" s="14">
        <f t="shared" si="557"/>
        <v>0</v>
      </c>
      <c r="AB1703" s="14">
        <f t="shared" si="561"/>
        <v>0</v>
      </c>
      <c r="AC1703" s="15">
        <f t="shared" si="560"/>
        <v>331.6</v>
      </c>
      <c r="AD1703" s="48">
        <f>(ROUND(AC1703-AC1691,1)/AC1691)</f>
        <v>0.11951384199864956</v>
      </c>
      <c r="AE1703" s="113"/>
      <c r="AF1703" s="60"/>
      <c r="AH1703" s="20"/>
    </row>
    <row r="1704" spans="1:34">
      <c r="A1704" s="99"/>
      <c r="B1704" s="87"/>
      <c r="C1704" s="21" t="s">
        <v>324</v>
      </c>
      <c r="D1704" s="12">
        <v>92</v>
      </c>
      <c r="E1704" s="12">
        <v>0</v>
      </c>
      <c r="F1704" s="12">
        <v>0</v>
      </c>
      <c r="G1704" s="12">
        <v>0</v>
      </c>
      <c r="H1704" s="12">
        <v>0</v>
      </c>
      <c r="I1704" s="13">
        <v>70</v>
      </c>
      <c r="J1704" s="13">
        <v>60</v>
      </c>
      <c r="K1704" s="13">
        <v>0</v>
      </c>
      <c r="L1704" s="13">
        <v>0</v>
      </c>
      <c r="M1704" s="13">
        <v>0</v>
      </c>
      <c r="N1704" s="14">
        <f>D1704*$D$16</f>
        <v>97.52000000000001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214.54400000000001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4"/>
        <v>312.06400000000002</v>
      </c>
      <c r="Y1704" s="14">
        <f t="shared" si="555"/>
        <v>0</v>
      </c>
      <c r="Z1704" s="14">
        <f t="shared" si="556"/>
        <v>0</v>
      </c>
      <c r="AA1704" s="14">
        <f t="shared" si="557"/>
        <v>0</v>
      </c>
      <c r="AB1704" s="14">
        <f t="shared" si="561"/>
        <v>0</v>
      </c>
      <c r="AC1704" s="15">
        <f t="shared" si="560"/>
        <v>312.10000000000002</v>
      </c>
      <c r="AD1704" s="48">
        <f>(ROUND(AC1704-AC1691,1)/AC1691)</f>
        <v>5.3679945982444299E-2</v>
      </c>
      <c r="AE1704" s="113"/>
      <c r="AF1704" s="60"/>
      <c r="AH1704" s="20"/>
    </row>
    <row r="1705" spans="1:34">
      <c r="A1705" s="99"/>
      <c r="B1705" s="87"/>
      <c r="C1705" s="21" t="s">
        <v>325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90</v>
      </c>
      <c r="J1705" s="13">
        <v>20</v>
      </c>
      <c r="K1705" s="13">
        <v>0</v>
      </c>
      <c r="L1705" s="13">
        <v>0</v>
      </c>
      <c r="M1705" s="13">
        <v>0</v>
      </c>
      <c r="N1705" s="14">
        <f>D1705*$D$17</f>
        <v>97.52000000000001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238.92400000000001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4"/>
        <v>336.44400000000002</v>
      </c>
      <c r="Y1705" s="14">
        <f t="shared" si="555"/>
        <v>0</v>
      </c>
      <c r="Z1705" s="14">
        <f t="shared" si="556"/>
        <v>0</v>
      </c>
      <c r="AA1705" s="14">
        <f t="shared" si="557"/>
        <v>0</v>
      </c>
      <c r="AB1705" s="14">
        <f t="shared" si="561"/>
        <v>0</v>
      </c>
      <c r="AC1705" s="15">
        <f t="shared" si="560"/>
        <v>336.4</v>
      </c>
      <c r="AD1705" s="48">
        <f>(ROUND(AC1705-AC1691,1)/AC1691)</f>
        <v>0.13571910871033088</v>
      </c>
      <c r="AE1705" s="113"/>
      <c r="AF1705" s="60"/>
      <c r="AH1705" s="20"/>
    </row>
    <row r="1706" spans="1:34">
      <c r="A1706" s="106" t="s">
        <v>0</v>
      </c>
      <c r="B1706" s="88" t="s">
        <v>304</v>
      </c>
      <c r="C1706" s="50" t="s">
        <v>242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112.69999999999999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180.31999999999996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54"/>
        <v>293.02</v>
      </c>
      <c r="Y1706" s="52">
        <f t="shared" si="555"/>
        <v>0</v>
      </c>
      <c r="Z1706" s="52">
        <f t="shared" si="556"/>
        <v>0</v>
      </c>
      <c r="AA1706" s="52">
        <f t="shared" si="557"/>
        <v>0</v>
      </c>
      <c r="AB1706" s="52">
        <f t="shared" si="561"/>
        <v>0</v>
      </c>
      <c r="AC1706" s="53">
        <f>ROUND(X1706+Y1706+Z1706+AA1706+AB1706,1)</f>
        <v>293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9">
        <v>10</v>
      </c>
      <c r="C1707" s="21" t="s">
        <v>323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103.88000000000001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228.53600000000003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54"/>
        <v>332.41600000000005</v>
      </c>
      <c r="Y1707" s="14">
        <f t="shared" si="555"/>
        <v>0</v>
      </c>
      <c r="Z1707" s="14">
        <f t="shared" si="556"/>
        <v>0</v>
      </c>
      <c r="AA1707" s="14">
        <f t="shared" si="557"/>
        <v>0</v>
      </c>
      <c r="AB1707" s="14">
        <f t="shared" ref="AB1707:AB1723" si="562">R1707+W1707</f>
        <v>0</v>
      </c>
      <c r="AC1707" s="15">
        <f>ROUND(X1707+Y1707+Z1707+AA1707+AB1707,1)</f>
        <v>332.4</v>
      </c>
      <c r="AD1707" s="48">
        <f>(ROUND(AC1707-AC1706,1)/AC1706)</f>
        <v>0.13447098976109215</v>
      </c>
      <c r="AE1707" s="113"/>
      <c r="AF1707" s="60"/>
      <c r="AH1707" s="20"/>
    </row>
    <row r="1708" spans="1:34">
      <c r="A1708" s="99" t="s">
        <v>792</v>
      </c>
      <c r="B1708" s="89">
        <v>16</v>
      </c>
      <c r="C1708" s="21" t="s">
        <v>825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112.69999999999999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180.31999999999996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54"/>
        <v>293.02</v>
      </c>
      <c r="Y1708" s="14">
        <f t="shared" si="555"/>
        <v>0</v>
      </c>
      <c r="Z1708" s="14">
        <f t="shared" si="556"/>
        <v>0</v>
      </c>
      <c r="AA1708" s="14">
        <f t="shared" si="557"/>
        <v>0</v>
      </c>
      <c r="AB1708" s="14">
        <f t="shared" si="562"/>
        <v>0</v>
      </c>
      <c r="AC1708" s="15">
        <f t="shared" ref="AC1708:AC1720" si="563">ROUND(X1708+Y1708+Z1708+AA1708+AB1708,1)</f>
        <v>293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9">
        <v>0</v>
      </c>
      <c r="C1709" s="21" t="s">
        <v>336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112.69999999999999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180.31999999999996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54"/>
        <v>293.02</v>
      </c>
      <c r="Y1709" s="14">
        <f t="shared" si="555"/>
        <v>0</v>
      </c>
      <c r="Z1709" s="14">
        <f t="shared" si="556"/>
        <v>0</v>
      </c>
      <c r="AA1709" s="14">
        <f t="shared" si="557"/>
        <v>0</v>
      </c>
      <c r="AB1709" s="14">
        <f t="shared" si="562"/>
        <v>0</v>
      </c>
      <c r="AC1709" s="15">
        <f t="shared" si="563"/>
        <v>293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9">
        <v>0</v>
      </c>
      <c r="C1710" s="21" t="s">
        <v>337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112.69999999999999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180.31999999999996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54"/>
        <v>293.02</v>
      </c>
      <c r="Y1710" s="14">
        <f t="shared" si="555"/>
        <v>0</v>
      </c>
      <c r="Z1710" s="14">
        <f t="shared" si="556"/>
        <v>0</v>
      </c>
      <c r="AA1710" s="14">
        <f t="shared" si="557"/>
        <v>0</v>
      </c>
      <c r="AB1710" s="14">
        <f t="shared" si="562"/>
        <v>0</v>
      </c>
      <c r="AC1710" s="15">
        <f t="shared" si="563"/>
        <v>293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9"/>
      <c r="C1711" s="21" t="s">
        <v>338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112.69999999999999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180.31999999999996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54"/>
        <v>293.02</v>
      </c>
      <c r="Y1711" s="14">
        <f t="shared" si="555"/>
        <v>0</v>
      </c>
      <c r="Z1711" s="14">
        <f t="shared" si="556"/>
        <v>0</v>
      </c>
      <c r="AA1711" s="14">
        <f t="shared" si="557"/>
        <v>0</v>
      </c>
      <c r="AB1711" s="14">
        <f t="shared" si="562"/>
        <v>0</v>
      </c>
      <c r="AC1711" s="15">
        <f t="shared" si="563"/>
        <v>293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9"/>
      <c r="C1712" s="21" t="s">
        <v>1</v>
      </c>
      <c r="D1712" s="12">
        <v>49</v>
      </c>
      <c r="E1712" s="12">
        <v>108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85</v>
      </c>
      <c r="L1712" s="13">
        <v>0</v>
      </c>
      <c r="M1712" s="13">
        <v>0</v>
      </c>
      <c r="N1712" s="14">
        <f>D1712*$D$9</f>
        <v>51.940000000000005</v>
      </c>
      <c r="O1712" s="14">
        <f>E1712*$E$9</f>
        <v>114.48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41.552000000000007</v>
      </c>
      <c r="T1712" s="14">
        <f>(O1712/100)*(K1712*$K$9)</f>
        <v>136.2312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54"/>
        <v>93.492000000000019</v>
      </c>
      <c r="Y1712" s="14">
        <f t="shared" si="555"/>
        <v>250.71120000000002</v>
      </c>
      <c r="Z1712" s="14">
        <f t="shared" si="556"/>
        <v>0</v>
      </c>
      <c r="AA1712" s="14">
        <f t="shared" si="557"/>
        <v>0</v>
      </c>
      <c r="AB1712" s="14">
        <f t="shared" si="562"/>
        <v>0</v>
      </c>
      <c r="AC1712" s="15">
        <f t="shared" si="563"/>
        <v>344.2</v>
      </c>
      <c r="AD1712" s="48">
        <f>(ROUND(AC1712-AC1706,1)/AC1706)</f>
        <v>0.17474402730375427</v>
      </c>
      <c r="AE1712" s="113"/>
      <c r="AF1712" s="60"/>
      <c r="AH1712" s="20"/>
    </row>
    <row r="1713" spans="1:34">
      <c r="A1713" s="99" t="s">
        <v>820</v>
      </c>
      <c r="B1713" s="89"/>
      <c r="C1713" s="21" t="s">
        <v>2</v>
      </c>
      <c r="D1713" s="12">
        <v>49</v>
      </c>
      <c r="E1713" s="12">
        <v>0</v>
      </c>
      <c r="F1713" s="12">
        <v>108</v>
      </c>
      <c r="G1713" s="12">
        <v>0</v>
      </c>
      <c r="H1713" s="12">
        <v>0</v>
      </c>
      <c r="I1713" s="13">
        <v>30</v>
      </c>
      <c r="J1713" s="13">
        <v>50</v>
      </c>
      <c r="K1713" s="13">
        <v>42.5</v>
      </c>
      <c r="L1713" s="13">
        <v>42.5</v>
      </c>
      <c r="M1713" s="13">
        <v>0</v>
      </c>
      <c r="N1713" s="14">
        <f>D1713*$D$10</f>
        <v>51.940000000000005</v>
      </c>
      <c r="O1713" s="14">
        <f>E1713*$E$10</f>
        <v>0</v>
      </c>
      <c r="P1713" s="14">
        <f>F1713*$F$10</f>
        <v>114.48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41.552000000000007</v>
      </c>
      <c r="T1713" s="14">
        <f>(O1713/100)*(K1713*$J$10)</f>
        <v>0</v>
      </c>
      <c r="U1713" s="14">
        <f>(P1713/100)*(K1713*$K$10)+(P1713/100)*(L1713*$L$10)</f>
        <v>136.2312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54"/>
        <v>93.492000000000019</v>
      </c>
      <c r="Y1713" s="14">
        <f t="shared" si="555"/>
        <v>0</v>
      </c>
      <c r="Z1713" s="14">
        <f t="shared" si="556"/>
        <v>250.71120000000002</v>
      </c>
      <c r="AA1713" s="14">
        <f t="shared" si="557"/>
        <v>0</v>
      </c>
      <c r="AB1713" s="14">
        <f t="shared" si="562"/>
        <v>0</v>
      </c>
      <c r="AC1713" s="15">
        <f t="shared" si="563"/>
        <v>344.2</v>
      </c>
      <c r="AD1713" s="48">
        <f>(ROUND(AC1713-AC1706,1)/AC1706)</f>
        <v>0.17474402730375427</v>
      </c>
      <c r="AE1713" s="113"/>
      <c r="AF1713" s="60"/>
      <c r="AH1713" s="20"/>
    </row>
    <row r="1714" spans="1:34">
      <c r="A1714" s="99" t="s">
        <v>821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108</v>
      </c>
      <c r="H1714" s="12">
        <v>0</v>
      </c>
      <c r="I1714" s="13">
        <v>30</v>
      </c>
      <c r="J1714" s="13">
        <v>50</v>
      </c>
      <c r="K1714" s="13">
        <v>0</v>
      </c>
      <c r="L1714" s="13">
        <v>85</v>
      </c>
      <c r="M1714" s="13">
        <v>0</v>
      </c>
      <c r="N1714" s="14">
        <f>D1714*$D$11</f>
        <v>51.940000000000005</v>
      </c>
      <c r="O1714" s="14">
        <f>E1714*$E$11</f>
        <v>0</v>
      </c>
      <c r="P1714" s="14">
        <f>F1714*$F$11</f>
        <v>0</v>
      </c>
      <c r="Q1714" s="14">
        <f>G1714*$G$11</f>
        <v>114.48</v>
      </c>
      <c r="R1714" s="14">
        <f>H1714*$H$11</f>
        <v>0</v>
      </c>
      <c r="S1714" s="14">
        <f>(N1714/100)*(I1714*$I$11)+(N1714/100)*(J1714*$J$11)</f>
        <v>41.552000000000007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136.2312</v>
      </c>
      <c r="W1714" s="14">
        <f>(R1714/100)*(K1714*$K$11)+(R1714/100)*(L1714*$L$11)</f>
        <v>0</v>
      </c>
      <c r="X1714" s="14">
        <f t="shared" si="554"/>
        <v>93.492000000000019</v>
      </c>
      <c r="Y1714" s="14">
        <f t="shared" si="555"/>
        <v>0</v>
      </c>
      <c r="Z1714" s="14">
        <f t="shared" si="556"/>
        <v>0</v>
      </c>
      <c r="AA1714" s="14">
        <f t="shared" si="557"/>
        <v>250.71120000000002</v>
      </c>
      <c r="AB1714" s="14">
        <f t="shared" si="562"/>
        <v>0</v>
      </c>
      <c r="AC1714" s="15">
        <f t="shared" si="563"/>
        <v>344.2</v>
      </c>
      <c r="AD1714" s="48">
        <f>(ROUND(AC1714-AC1706,1)/AC1706)</f>
        <v>0.17474402730375427</v>
      </c>
      <c r="AE1714" s="113"/>
      <c r="AF1714" s="60"/>
      <c r="AH1714" s="20"/>
    </row>
    <row r="1715" spans="1:34">
      <c r="A1715" s="99" t="s">
        <v>822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108</v>
      </c>
      <c r="I1715" s="13">
        <v>30</v>
      </c>
      <c r="J1715" s="13">
        <v>50</v>
      </c>
      <c r="K1715" s="13">
        <v>42.5</v>
      </c>
      <c r="L1715" s="13">
        <v>42.5</v>
      </c>
      <c r="M1715" s="13">
        <v>0</v>
      </c>
      <c r="N1715" s="14">
        <f>D1715*$D$12</f>
        <v>51.940000000000005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114.48</v>
      </c>
      <c r="S1715" s="14">
        <f>(N1715/100)*(I1715*$I$12)+(N1715/100)*(J1715*$J$12)</f>
        <v>41.552000000000007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136.2312</v>
      </c>
      <c r="X1715" s="14">
        <f t="shared" si="554"/>
        <v>93.492000000000019</v>
      </c>
      <c r="Y1715" s="14">
        <f t="shared" si="555"/>
        <v>0</v>
      </c>
      <c r="Z1715" s="14">
        <f t="shared" si="556"/>
        <v>0</v>
      </c>
      <c r="AA1715" s="14">
        <f t="shared" si="557"/>
        <v>0</v>
      </c>
      <c r="AB1715" s="14">
        <f t="shared" si="562"/>
        <v>250.71120000000002</v>
      </c>
      <c r="AC1715" s="15">
        <f t="shared" si="563"/>
        <v>344.2</v>
      </c>
      <c r="AD1715" s="48">
        <f>(ROUND(AC1715-AC1706,1)/AC1706)</f>
        <v>0.17474402730375427</v>
      </c>
      <c r="AE1715" s="113"/>
      <c r="AF1715" s="60"/>
      <c r="AH1715" s="20"/>
    </row>
    <row r="1716" spans="1:34">
      <c r="A1716" s="99" t="s">
        <v>823</v>
      </c>
      <c r="B1716" s="89"/>
      <c r="C1716" s="21" t="s">
        <v>326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103.88000000000001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228.53600000000003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332.41600000000005</v>
      </c>
      <c r="Y1716" s="14">
        <f t="shared" si="555"/>
        <v>0</v>
      </c>
      <c r="Z1716" s="14">
        <f t="shared" si="556"/>
        <v>0</v>
      </c>
      <c r="AA1716" s="14">
        <f t="shared" si="557"/>
        <v>0</v>
      </c>
      <c r="AB1716" s="14">
        <f t="shared" si="562"/>
        <v>0</v>
      </c>
      <c r="AC1716" s="15">
        <f t="shared" si="563"/>
        <v>332.4</v>
      </c>
      <c r="AD1716" s="48">
        <f>(ROUND(AC1716-AC1706,1)/AC1706)</f>
        <v>0.13447098976109215</v>
      </c>
      <c r="AE1716" s="113"/>
      <c r="AF1716" s="60"/>
      <c r="AH1716" s="20"/>
    </row>
    <row r="1717" spans="1:34">
      <c r="A1717" s="99" t="s">
        <v>824</v>
      </c>
      <c r="B1717" s="89"/>
      <c r="C1717" s="21" t="s">
        <v>327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103.88000000000001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228.53600000000003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54"/>
        <v>332.41600000000005</v>
      </c>
      <c r="Y1717" s="14">
        <f t="shared" si="555"/>
        <v>0</v>
      </c>
      <c r="Z1717" s="14">
        <f t="shared" si="556"/>
        <v>0</v>
      </c>
      <c r="AA1717" s="14">
        <f t="shared" si="557"/>
        <v>0</v>
      </c>
      <c r="AB1717" s="14">
        <f t="shared" si="562"/>
        <v>0</v>
      </c>
      <c r="AC1717" s="15">
        <f t="shared" si="563"/>
        <v>332.4</v>
      </c>
      <c r="AD1717" s="48">
        <f>(ROUND(AC1717-AC1706,1)/AC1706)</f>
        <v>0.13447098976109215</v>
      </c>
      <c r="AE1717" s="113"/>
      <c r="AF1717" s="60"/>
      <c r="AH1717" s="20"/>
    </row>
    <row r="1718" spans="1:34">
      <c r="A1718" s="99"/>
      <c r="B1718" s="89"/>
      <c r="C1718" s="21" t="s">
        <v>328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103.88000000000001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228.53600000000003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54"/>
        <v>332.41600000000005</v>
      </c>
      <c r="Y1718" s="14">
        <f t="shared" si="555"/>
        <v>0</v>
      </c>
      <c r="Z1718" s="14">
        <f t="shared" si="556"/>
        <v>0</v>
      </c>
      <c r="AA1718" s="14">
        <f t="shared" si="557"/>
        <v>0</v>
      </c>
      <c r="AB1718" s="14">
        <f t="shared" si="562"/>
        <v>0</v>
      </c>
      <c r="AC1718" s="15">
        <f t="shared" si="563"/>
        <v>332.4</v>
      </c>
      <c r="AD1718" s="48">
        <f>(ROUND(AC1718-AC1706,1)/AC1706)</f>
        <v>0.13447098976109215</v>
      </c>
      <c r="AE1718" s="113"/>
      <c r="AF1718" s="60"/>
      <c r="AH1718" s="20"/>
    </row>
    <row r="1719" spans="1:34">
      <c r="A1719" s="99"/>
      <c r="B1719" s="89"/>
      <c r="C1719" s="21" t="s">
        <v>324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79</v>
      </c>
      <c r="K1719" s="13">
        <v>0</v>
      </c>
      <c r="L1719" s="13">
        <v>0</v>
      </c>
      <c r="M1719" s="13">
        <v>0</v>
      </c>
      <c r="N1719" s="14">
        <f>D1719*$D$16</f>
        <v>103.88000000000001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236.32700000000006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54"/>
        <v>340.20700000000005</v>
      </c>
      <c r="Y1719" s="14">
        <f t="shared" si="555"/>
        <v>0</v>
      </c>
      <c r="Z1719" s="14">
        <f t="shared" si="556"/>
        <v>0</v>
      </c>
      <c r="AA1719" s="14">
        <f t="shared" si="557"/>
        <v>0</v>
      </c>
      <c r="AB1719" s="14">
        <f t="shared" si="562"/>
        <v>0</v>
      </c>
      <c r="AC1719" s="15">
        <f t="shared" si="563"/>
        <v>340.2</v>
      </c>
      <c r="AD1719" s="48">
        <f>(ROUND(AC1719-AC1706,1)/AC1706)</f>
        <v>0.16109215017064848</v>
      </c>
      <c r="AE1719" s="113"/>
      <c r="AF1719" s="60"/>
      <c r="AH1719" s="20"/>
    </row>
    <row r="1720" spans="1:34">
      <c r="A1720" s="99"/>
      <c r="B1720" s="89"/>
      <c r="C1720" s="21" t="s">
        <v>325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59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103.88000000000001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205.16300000000001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54"/>
        <v>309.04300000000001</v>
      </c>
      <c r="Y1720" s="14">
        <f t="shared" si="555"/>
        <v>0</v>
      </c>
      <c r="Z1720" s="14">
        <f t="shared" si="556"/>
        <v>0</v>
      </c>
      <c r="AA1720" s="14">
        <f t="shared" si="557"/>
        <v>0</v>
      </c>
      <c r="AB1720" s="14">
        <f t="shared" si="562"/>
        <v>0</v>
      </c>
      <c r="AC1720" s="15">
        <f t="shared" si="563"/>
        <v>309</v>
      </c>
      <c r="AD1720" s="48">
        <f>(ROUND(AC1720-AC1706,1)/AC1706)</f>
        <v>5.4607508532423209E-2</v>
      </c>
      <c r="AE1720" s="113"/>
      <c r="AF1720" s="60"/>
      <c r="AH1720" s="20"/>
    </row>
    <row r="1721" spans="1:34">
      <c r="A1721" s="106" t="s">
        <v>0</v>
      </c>
      <c r="B1721" s="86" t="s">
        <v>306</v>
      </c>
      <c r="C1721" s="50" t="s">
        <v>242</v>
      </c>
      <c r="D1721" s="11">
        <v>96</v>
      </c>
      <c r="E1721" s="11">
        <v>0</v>
      </c>
      <c r="F1721" s="11">
        <v>0</v>
      </c>
      <c r="G1721" s="11">
        <v>0</v>
      </c>
      <c r="H1721" s="11">
        <v>0</v>
      </c>
      <c r="I1721" s="51">
        <v>60</v>
      </c>
      <c r="J1721" s="51">
        <v>25</v>
      </c>
      <c r="K1721" s="51">
        <v>0</v>
      </c>
      <c r="L1721" s="51">
        <v>0</v>
      </c>
      <c r="M1721" s="51">
        <v>0</v>
      </c>
      <c r="N1721" s="52">
        <f>D1721*$D$3</f>
        <v>110.39999999999999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187.67999999999998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765" si="564">N1721+S1721</f>
        <v>298.08</v>
      </c>
      <c r="Y1721" s="52">
        <f t="shared" ref="Y1721:Y1765" si="565">O1721+T1721</f>
        <v>0</v>
      </c>
      <c r="Z1721" s="52">
        <f t="shared" ref="Z1721:Z1765" si="566">P1721+U1721</f>
        <v>0</v>
      </c>
      <c r="AA1721" s="52">
        <f t="shared" ref="AA1721:AA1765" si="567">Q1721+V1721</f>
        <v>0</v>
      </c>
      <c r="AB1721" s="52">
        <f t="shared" si="562"/>
        <v>0</v>
      </c>
      <c r="AC1721" s="53">
        <f>ROUND(X1721+Y1721+Z1721+AA1721+AB1721,1)</f>
        <v>298.10000000000002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7">
        <v>20</v>
      </c>
      <c r="C1722" s="21" t="s">
        <v>323</v>
      </c>
      <c r="D1722" s="12">
        <v>96</v>
      </c>
      <c r="E1722" s="12">
        <v>0</v>
      </c>
      <c r="F1722" s="12">
        <v>0</v>
      </c>
      <c r="G1722" s="12">
        <v>0</v>
      </c>
      <c r="H1722" s="12">
        <v>0</v>
      </c>
      <c r="I1722" s="13">
        <v>76</v>
      </c>
      <c r="J1722" s="13">
        <v>40</v>
      </c>
      <c r="K1722" s="13">
        <v>0</v>
      </c>
      <c r="L1722" s="13">
        <v>0</v>
      </c>
      <c r="M1722" s="13">
        <v>0</v>
      </c>
      <c r="N1722" s="14">
        <f>D1722*$D$4</f>
        <v>101.76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236.08320000000003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4"/>
        <v>337.84320000000002</v>
      </c>
      <c r="Y1722" s="14">
        <f t="shared" si="565"/>
        <v>0</v>
      </c>
      <c r="Z1722" s="14">
        <f t="shared" si="566"/>
        <v>0</v>
      </c>
      <c r="AA1722" s="14">
        <f t="shared" si="567"/>
        <v>0</v>
      </c>
      <c r="AB1722" s="14">
        <f t="shared" si="562"/>
        <v>0</v>
      </c>
      <c r="AC1722" s="15">
        <f>ROUND(X1722+Y1722+Z1722+AA1722+AB1722,1)</f>
        <v>337.8</v>
      </c>
      <c r="AD1722" s="48">
        <f>(ROUND(AC1722-AC1721,1)/AC1721)</f>
        <v>0.13317678631331767</v>
      </c>
      <c r="AE1722" s="113"/>
      <c r="AF1722" s="60"/>
      <c r="AH1722" s="20"/>
    </row>
    <row r="1723" spans="1:34">
      <c r="A1723" s="99" t="s">
        <v>792</v>
      </c>
      <c r="B1723" s="87">
        <v>14</v>
      </c>
      <c r="C1723" s="21" t="s">
        <v>825</v>
      </c>
      <c r="D1723" s="12">
        <v>96</v>
      </c>
      <c r="E1723" s="12">
        <v>0</v>
      </c>
      <c r="F1723" s="12">
        <v>0</v>
      </c>
      <c r="G1723" s="12">
        <v>0</v>
      </c>
      <c r="H1723" s="12">
        <v>0</v>
      </c>
      <c r="I1723" s="13">
        <v>60</v>
      </c>
      <c r="J1723" s="13">
        <v>25</v>
      </c>
      <c r="K1723" s="13">
        <v>0</v>
      </c>
      <c r="L1723" s="13">
        <v>0</v>
      </c>
      <c r="M1723" s="13">
        <v>0</v>
      </c>
      <c r="N1723" s="14">
        <f>D1723*$D$5</f>
        <v>110.39999999999999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187.67999999999998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4"/>
        <v>298.08</v>
      </c>
      <c r="Y1723" s="14">
        <f t="shared" si="565"/>
        <v>0</v>
      </c>
      <c r="Z1723" s="14">
        <f t="shared" si="566"/>
        <v>0</v>
      </c>
      <c r="AA1723" s="14">
        <f t="shared" si="567"/>
        <v>0</v>
      </c>
      <c r="AB1723" s="14">
        <f t="shared" si="562"/>
        <v>0</v>
      </c>
      <c r="AC1723" s="15">
        <f t="shared" ref="AC1723:AC1735" si="568">ROUND(X1723+Y1723+Z1723+AA1723+AB1723,1)</f>
        <v>298.10000000000002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7">
        <v>0</v>
      </c>
      <c r="C1724" s="21" t="s">
        <v>336</v>
      </c>
      <c r="D1724" s="12">
        <v>96</v>
      </c>
      <c r="E1724" s="12">
        <v>0</v>
      </c>
      <c r="F1724" s="12">
        <v>0</v>
      </c>
      <c r="G1724" s="12">
        <v>0</v>
      </c>
      <c r="H1724" s="12">
        <v>0</v>
      </c>
      <c r="I1724" s="13">
        <v>60</v>
      </c>
      <c r="J1724" s="13">
        <v>25</v>
      </c>
      <c r="K1724" s="13">
        <v>0</v>
      </c>
      <c r="L1724" s="13">
        <v>0</v>
      </c>
      <c r="M1724" s="13">
        <v>0</v>
      </c>
      <c r="N1724" s="14">
        <f>D1724*$D$6</f>
        <v>110.39999999999999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187.67999999999998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4"/>
        <v>298.08</v>
      </c>
      <c r="Y1724" s="14">
        <f t="shared" si="565"/>
        <v>0</v>
      </c>
      <c r="Z1724" s="14">
        <f t="shared" si="566"/>
        <v>0</v>
      </c>
      <c r="AA1724" s="14">
        <f t="shared" si="567"/>
        <v>0</v>
      </c>
      <c r="AB1724" s="14">
        <f t="shared" ref="AB1724:AB1736" si="569">R1724+W1724</f>
        <v>0</v>
      </c>
      <c r="AC1724" s="15">
        <f t="shared" si="568"/>
        <v>298.10000000000002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7">
        <v>0</v>
      </c>
      <c r="C1725" s="21" t="s">
        <v>337</v>
      </c>
      <c r="D1725" s="12">
        <v>96</v>
      </c>
      <c r="E1725" s="12">
        <v>0</v>
      </c>
      <c r="F1725" s="12">
        <v>0</v>
      </c>
      <c r="G1725" s="12">
        <v>0</v>
      </c>
      <c r="H1725" s="12">
        <v>0</v>
      </c>
      <c r="I1725" s="13">
        <v>60</v>
      </c>
      <c r="J1725" s="13">
        <v>25</v>
      </c>
      <c r="K1725" s="13">
        <v>0</v>
      </c>
      <c r="L1725" s="13">
        <v>0</v>
      </c>
      <c r="M1725" s="13">
        <v>0</v>
      </c>
      <c r="N1725" s="14">
        <f>D1725*$D$7</f>
        <v>110.39999999999999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187.67999999999998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4"/>
        <v>298.08</v>
      </c>
      <c r="Y1725" s="14">
        <f t="shared" si="565"/>
        <v>0</v>
      </c>
      <c r="Z1725" s="14">
        <f t="shared" si="566"/>
        <v>0</v>
      </c>
      <c r="AA1725" s="14">
        <f t="shared" si="567"/>
        <v>0</v>
      </c>
      <c r="AB1725" s="14">
        <f t="shared" si="569"/>
        <v>0</v>
      </c>
      <c r="AC1725" s="15">
        <f t="shared" si="568"/>
        <v>298.10000000000002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7"/>
      <c r="C1726" s="21" t="s">
        <v>338</v>
      </c>
      <c r="D1726" s="12">
        <v>96</v>
      </c>
      <c r="E1726" s="12">
        <v>0</v>
      </c>
      <c r="F1726" s="12">
        <v>0</v>
      </c>
      <c r="G1726" s="12">
        <v>0</v>
      </c>
      <c r="H1726" s="12">
        <v>0</v>
      </c>
      <c r="I1726" s="13">
        <v>60</v>
      </c>
      <c r="J1726" s="13">
        <v>25</v>
      </c>
      <c r="K1726" s="13">
        <v>0</v>
      </c>
      <c r="L1726" s="13">
        <v>0</v>
      </c>
      <c r="M1726" s="13">
        <v>0</v>
      </c>
      <c r="N1726" s="14">
        <f>D1726*$D$8</f>
        <v>110.39999999999999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187.67999999999998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4"/>
        <v>298.08</v>
      </c>
      <c r="Y1726" s="14">
        <f t="shared" si="565"/>
        <v>0</v>
      </c>
      <c r="Z1726" s="14">
        <f t="shared" si="566"/>
        <v>0</v>
      </c>
      <c r="AA1726" s="14">
        <f t="shared" si="567"/>
        <v>0</v>
      </c>
      <c r="AB1726" s="14">
        <f t="shared" si="569"/>
        <v>0</v>
      </c>
      <c r="AC1726" s="15">
        <f t="shared" si="568"/>
        <v>298.10000000000002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7"/>
      <c r="C1727" s="21" t="s">
        <v>1</v>
      </c>
      <c r="D1727" s="12">
        <v>48</v>
      </c>
      <c r="E1727" s="12">
        <v>104</v>
      </c>
      <c r="F1727" s="12">
        <v>0</v>
      </c>
      <c r="G1727" s="12">
        <v>0</v>
      </c>
      <c r="H1727" s="12">
        <v>0</v>
      </c>
      <c r="I1727" s="13">
        <v>60</v>
      </c>
      <c r="J1727" s="13">
        <v>25</v>
      </c>
      <c r="K1727" s="13">
        <v>90</v>
      </c>
      <c r="L1727" s="13">
        <v>0</v>
      </c>
      <c r="M1727" s="13">
        <v>0</v>
      </c>
      <c r="N1727" s="14">
        <f>D1727*$D$9</f>
        <v>50.88</v>
      </c>
      <c r="O1727" s="14">
        <f>E1727*$E$9</f>
        <v>110.24000000000001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43.248000000000005</v>
      </c>
      <c r="T1727" s="14">
        <f>(O1727/100)*(K1727*$K$9)</f>
        <v>138.9024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4"/>
        <v>94.128000000000014</v>
      </c>
      <c r="Y1727" s="14">
        <f t="shared" si="565"/>
        <v>249.14240000000001</v>
      </c>
      <c r="Z1727" s="14">
        <f t="shared" si="566"/>
        <v>0</v>
      </c>
      <c r="AA1727" s="14">
        <f t="shared" si="567"/>
        <v>0</v>
      </c>
      <c r="AB1727" s="14">
        <f t="shared" si="569"/>
        <v>0</v>
      </c>
      <c r="AC1727" s="15">
        <f t="shared" si="568"/>
        <v>343.3</v>
      </c>
      <c r="AD1727" s="48">
        <f>(ROUND(AC1727-AC1721,1)/AC1721)</f>
        <v>0.15162697081516269</v>
      </c>
      <c r="AE1727" s="113"/>
      <c r="AF1727" s="60"/>
      <c r="AH1727" s="20"/>
    </row>
    <row r="1728" spans="1:34">
      <c r="A1728" s="99" t="s">
        <v>820</v>
      </c>
      <c r="B1728" s="87"/>
      <c r="C1728" s="21" t="s">
        <v>2</v>
      </c>
      <c r="D1728" s="12">
        <v>48</v>
      </c>
      <c r="E1728" s="12">
        <v>0</v>
      </c>
      <c r="F1728" s="12">
        <v>104</v>
      </c>
      <c r="G1728" s="12">
        <v>0</v>
      </c>
      <c r="H1728" s="12">
        <v>0</v>
      </c>
      <c r="I1728" s="13">
        <v>60</v>
      </c>
      <c r="J1728" s="13">
        <v>25</v>
      </c>
      <c r="K1728" s="13">
        <v>45</v>
      </c>
      <c r="L1728" s="13">
        <v>45</v>
      </c>
      <c r="M1728" s="13">
        <v>0</v>
      </c>
      <c r="N1728" s="14">
        <f>D1728*$D$10</f>
        <v>50.88</v>
      </c>
      <c r="O1728" s="14">
        <f>E1728*$E$10</f>
        <v>0</v>
      </c>
      <c r="P1728" s="14">
        <f>F1728*$F$10</f>
        <v>110.24000000000001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43.248000000000005</v>
      </c>
      <c r="T1728" s="14">
        <f>(O1728/100)*(K1728*$J$10)</f>
        <v>0</v>
      </c>
      <c r="U1728" s="14">
        <f>(P1728/100)*(K1728*$K$10)+(P1728/100)*(L1728*$L$10)</f>
        <v>138.9024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4"/>
        <v>94.128000000000014</v>
      </c>
      <c r="Y1728" s="14">
        <f t="shared" si="565"/>
        <v>0</v>
      </c>
      <c r="Z1728" s="14">
        <f t="shared" si="566"/>
        <v>249.14240000000001</v>
      </c>
      <c r="AA1728" s="14">
        <f t="shared" si="567"/>
        <v>0</v>
      </c>
      <c r="AB1728" s="14">
        <f t="shared" si="569"/>
        <v>0</v>
      </c>
      <c r="AC1728" s="15">
        <f t="shared" si="568"/>
        <v>343.3</v>
      </c>
      <c r="AD1728" s="48">
        <f>(ROUND(AC1728-AC1721,1)/AC1721)</f>
        <v>0.15162697081516269</v>
      </c>
      <c r="AE1728" s="113"/>
      <c r="AF1728" s="60"/>
      <c r="AH1728" s="20"/>
    </row>
    <row r="1729" spans="1:34">
      <c r="A1729" s="99" t="s">
        <v>821</v>
      </c>
      <c r="B1729" s="87"/>
      <c r="C1729" s="21" t="s">
        <v>3</v>
      </c>
      <c r="D1729" s="12">
        <v>48</v>
      </c>
      <c r="E1729" s="12">
        <v>0</v>
      </c>
      <c r="F1729" s="12">
        <v>0</v>
      </c>
      <c r="G1729" s="12">
        <v>104</v>
      </c>
      <c r="H1729" s="12">
        <v>0</v>
      </c>
      <c r="I1729" s="13">
        <v>60</v>
      </c>
      <c r="J1729" s="13">
        <v>25</v>
      </c>
      <c r="K1729" s="13">
        <v>0</v>
      </c>
      <c r="L1729" s="13">
        <v>90</v>
      </c>
      <c r="M1729" s="13">
        <v>0</v>
      </c>
      <c r="N1729" s="14">
        <f>D1729*$D$11</f>
        <v>50.88</v>
      </c>
      <c r="O1729" s="14">
        <f>E1729*$E$11</f>
        <v>0</v>
      </c>
      <c r="P1729" s="14">
        <f>F1729*$F$11</f>
        <v>0</v>
      </c>
      <c r="Q1729" s="14">
        <f>G1729*$G$11</f>
        <v>110.24000000000001</v>
      </c>
      <c r="R1729" s="14">
        <f>H1729*$H$11</f>
        <v>0</v>
      </c>
      <c r="S1729" s="14">
        <f>(N1729/100)*(I1729*$I$11)+(N1729/100)*(J1729*$J$11)</f>
        <v>43.248000000000005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138.9024</v>
      </c>
      <c r="W1729" s="14">
        <f>(R1729/100)*(K1729*$K$11)+(R1729/100)*(L1729*$L$11)</f>
        <v>0</v>
      </c>
      <c r="X1729" s="14">
        <f t="shared" si="564"/>
        <v>94.128000000000014</v>
      </c>
      <c r="Y1729" s="14">
        <f t="shared" si="565"/>
        <v>0</v>
      </c>
      <c r="Z1729" s="14">
        <f t="shared" si="566"/>
        <v>0</v>
      </c>
      <c r="AA1729" s="14">
        <f t="shared" si="567"/>
        <v>249.14240000000001</v>
      </c>
      <c r="AB1729" s="14">
        <f t="shared" si="569"/>
        <v>0</v>
      </c>
      <c r="AC1729" s="15">
        <f t="shared" si="568"/>
        <v>343.3</v>
      </c>
      <c r="AD1729" s="48">
        <f>(ROUND(AC1729-AC1721,1)/AC1721)</f>
        <v>0.15162697081516269</v>
      </c>
      <c r="AE1729" s="113"/>
      <c r="AF1729" s="60"/>
      <c r="AH1729" s="20"/>
    </row>
    <row r="1730" spans="1:34">
      <c r="A1730" s="99" t="s">
        <v>822</v>
      </c>
      <c r="B1730" s="87"/>
      <c r="C1730" s="21" t="s">
        <v>4</v>
      </c>
      <c r="D1730" s="12">
        <v>48</v>
      </c>
      <c r="E1730" s="12">
        <v>0</v>
      </c>
      <c r="F1730" s="12">
        <v>0</v>
      </c>
      <c r="G1730" s="12">
        <v>0</v>
      </c>
      <c r="H1730" s="12">
        <v>104</v>
      </c>
      <c r="I1730" s="13">
        <v>60</v>
      </c>
      <c r="J1730" s="13">
        <v>25</v>
      </c>
      <c r="K1730" s="13">
        <v>45</v>
      </c>
      <c r="L1730" s="13">
        <v>45</v>
      </c>
      <c r="M1730" s="13">
        <v>0</v>
      </c>
      <c r="N1730" s="14">
        <f>D1730*$D$12</f>
        <v>50.88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110.24000000000001</v>
      </c>
      <c r="S1730" s="14">
        <f>(N1730/100)*(I1730*$I$12)+(N1730/100)*(J1730*$J$12)</f>
        <v>43.248000000000005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138.9024</v>
      </c>
      <c r="X1730" s="14">
        <f t="shared" si="564"/>
        <v>94.128000000000014</v>
      </c>
      <c r="Y1730" s="14">
        <f t="shared" si="565"/>
        <v>0</v>
      </c>
      <c r="Z1730" s="14">
        <f t="shared" si="566"/>
        <v>0</v>
      </c>
      <c r="AA1730" s="14">
        <f t="shared" si="567"/>
        <v>0</v>
      </c>
      <c r="AB1730" s="14">
        <f t="shared" si="569"/>
        <v>249.14240000000001</v>
      </c>
      <c r="AC1730" s="15">
        <f t="shared" si="568"/>
        <v>343.3</v>
      </c>
      <c r="AD1730" s="48">
        <f>(ROUND(AC1730-AC1721,1)/AC1721)</f>
        <v>0.15162697081516269</v>
      </c>
      <c r="AE1730" s="113"/>
      <c r="AF1730" s="60"/>
      <c r="AH1730" s="20"/>
    </row>
    <row r="1731" spans="1:34">
      <c r="A1731" s="99" t="s">
        <v>823</v>
      </c>
      <c r="B1731" s="87"/>
      <c r="C1731" s="21" t="s">
        <v>326</v>
      </c>
      <c r="D1731" s="12">
        <v>96</v>
      </c>
      <c r="E1731" s="12">
        <v>0</v>
      </c>
      <c r="F1731" s="12">
        <v>0</v>
      </c>
      <c r="G1731" s="12">
        <v>0</v>
      </c>
      <c r="H1731" s="12">
        <v>0</v>
      </c>
      <c r="I1731" s="13">
        <v>60</v>
      </c>
      <c r="J1731" s="13">
        <v>25</v>
      </c>
      <c r="K1731" s="13">
        <v>0</v>
      </c>
      <c r="L1731" s="13">
        <v>0</v>
      </c>
      <c r="M1731" s="13">
        <v>72</v>
      </c>
      <c r="N1731" s="14">
        <f>D1731*$D$13</f>
        <v>101.76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233.03040000000001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334.79040000000003</v>
      </c>
      <c r="Y1731" s="14">
        <f t="shared" si="565"/>
        <v>0</v>
      </c>
      <c r="Z1731" s="14">
        <f t="shared" si="566"/>
        <v>0</v>
      </c>
      <c r="AA1731" s="14">
        <f t="shared" si="567"/>
        <v>0</v>
      </c>
      <c r="AB1731" s="14">
        <f t="shared" si="569"/>
        <v>0</v>
      </c>
      <c r="AC1731" s="15">
        <f t="shared" si="568"/>
        <v>334.8</v>
      </c>
      <c r="AD1731" s="48">
        <f>(ROUND(AC1731-AC1721,1)/AC1721)</f>
        <v>0.1231130493123113</v>
      </c>
      <c r="AE1731" s="113"/>
      <c r="AF1731" s="60"/>
      <c r="AH1731" s="20"/>
    </row>
    <row r="1732" spans="1:34">
      <c r="A1732" s="99" t="s">
        <v>824</v>
      </c>
      <c r="B1732" s="87"/>
      <c r="C1732" s="21" t="s">
        <v>327</v>
      </c>
      <c r="D1732" s="12">
        <v>96</v>
      </c>
      <c r="E1732" s="12">
        <v>0</v>
      </c>
      <c r="F1732" s="12">
        <v>0</v>
      </c>
      <c r="G1732" s="12">
        <v>0</v>
      </c>
      <c r="H1732" s="12">
        <v>0</v>
      </c>
      <c r="I1732" s="13">
        <v>60</v>
      </c>
      <c r="J1732" s="13">
        <v>25</v>
      </c>
      <c r="K1732" s="13">
        <v>72</v>
      </c>
      <c r="L1732" s="13">
        <v>0</v>
      </c>
      <c r="M1732" s="13">
        <v>0</v>
      </c>
      <c r="N1732" s="14">
        <f>D1732*$D$14</f>
        <v>101.76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233.03040000000001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4"/>
        <v>334.79040000000003</v>
      </c>
      <c r="Y1732" s="14">
        <f t="shared" si="565"/>
        <v>0</v>
      </c>
      <c r="Z1732" s="14">
        <f t="shared" si="566"/>
        <v>0</v>
      </c>
      <c r="AA1732" s="14">
        <f t="shared" si="567"/>
        <v>0</v>
      </c>
      <c r="AB1732" s="14">
        <f t="shared" si="569"/>
        <v>0</v>
      </c>
      <c r="AC1732" s="15">
        <f t="shared" si="568"/>
        <v>334.8</v>
      </c>
      <c r="AD1732" s="48">
        <f>(ROUND(AC1732-AC1721,1)/AC1721)</f>
        <v>0.1231130493123113</v>
      </c>
      <c r="AE1732" s="113"/>
      <c r="AF1732" s="60"/>
      <c r="AH1732" s="20"/>
    </row>
    <row r="1733" spans="1:34">
      <c r="A1733" s="99"/>
      <c r="B1733" s="87"/>
      <c r="C1733" s="21" t="s">
        <v>328</v>
      </c>
      <c r="D1733" s="12">
        <v>96</v>
      </c>
      <c r="E1733" s="12">
        <v>0</v>
      </c>
      <c r="F1733" s="12">
        <v>0</v>
      </c>
      <c r="G1733" s="12">
        <v>0</v>
      </c>
      <c r="H1733" s="12">
        <v>0</v>
      </c>
      <c r="I1733" s="13">
        <v>60</v>
      </c>
      <c r="J1733" s="13">
        <v>25</v>
      </c>
      <c r="K1733" s="13">
        <v>0</v>
      </c>
      <c r="L1733" s="13">
        <v>72</v>
      </c>
      <c r="M1733" s="13">
        <v>0</v>
      </c>
      <c r="N1733" s="14">
        <f>D1733*$D$15</f>
        <v>101.76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233.03040000000001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4"/>
        <v>334.79040000000003</v>
      </c>
      <c r="Y1733" s="14">
        <f t="shared" si="565"/>
        <v>0</v>
      </c>
      <c r="Z1733" s="14">
        <f t="shared" si="566"/>
        <v>0</v>
      </c>
      <c r="AA1733" s="14">
        <f t="shared" si="567"/>
        <v>0</v>
      </c>
      <c r="AB1733" s="14">
        <f t="shared" si="569"/>
        <v>0</v>
      </c>
      <c r="AC1733" s="15">
        <f t="shared" si="568"/>
        <v>334.8</v>
      </c>
      <c r="AD1733" s="48">
        <f>(ROUND(AC1733-AC1721,1)/AC1721)</f>
        <v>0.1231130493123113</v>
      </c>
      <c r="AE1733" s="113"/>
      <c r="AF1733" s="60"/>
      <c r="AH1733" s="20"/>
    </row>
    <row r="1734" spans="1:34">
      <c r="A1734" s="99"/>
      <c r="B1734" s="87"/>
      <c r="C1734" s="21" t="s">
        <v>324</v>
      </c>
      <c r="D1734" s="12">
        <v>96</v>
      </c>
      <c r="E1734" s="12">
        <v>0</v>
      </c>
      <c r="F1734" s="12">
        <v>0</v>
      </c>
      <c r="G1734" s="12">
        <v>0</v>
      </c>
      <c r="H1734" s="12">
        <v>0</v>
      </c>
      <c r="I1734" s="13">
        <v>60</v>
      </c>
      <c r="J1734" s="13">
        <v>59</v>
      </c>
      <c r="K1734" s="13">
        <v>0</v>
      </c>
      <c r="L1734" s="13">
        <v>0</v>
      </c>
      <c r="M1734" s="13">
        <v>0</v>
      </c>
      <c r="N1734" s="14">
        <f>D1734*$D$16</f>
        <v>101.76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211.15200000000002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4"/>
        <v>312.91200000000003</v>
      </c>
      <c r="Y1734" s="14">
        <f t="shared" si="565"/>
        <v>0</v>
      </c>
      <c r="Z1734" s="14">
        <f t="shared" si="566"/>
        <v>0</v>
      </c>
      <c r="AA1734" s="14">
        <f t="shared" si="567"/>
        <v>0</v>
      </c>
      <c r="AB1734" s="14">
        <f t="shared" si="569"/>
        <v>0</v>
      </c>
      <c r="AC1734" s="15">
        <f t="shared" si="568"/>
        <v>312.89999999999998</v>
      </c>
      <c r="AD1734" s="48">
        <f>(ROUND(AC1734-AC1721,1)/AC1721)</f>
        <v>4.9647769204964776E-2</v>
      </c>
      <c r="AE1734" s="113"/>
      <c r="AF1734" s="60"/>
      <c r="AH1734" s="20"/>
    </row>
    <row r="1735" spans="1:34">
      <c r="A1735" s="99"/>
      <c r="B1735" s="87"/>
      <c r="C1735" s="21" t="s">
        <v>325</v>
      </c>
      <c r="D1735" s="12">
        <v>96</v>
      </c>
      <c r="E1735" s="12">
        <v>0</v>
      </c>
      <c r="F1735" s="12">
        <v>0</v>
      </c>
      <c r="G1735" s="12">
        <v>0</v>
      </c>
      <c r="H1735" s="12">
        <v>0</v>
      </c>
      <c r="I1735" s="13">
        <v>86</v>
      </c>
      <c r="J1735" s="13">
        <v>25</v>
      </c>
      <c r="K1735" s="13">
        <v>0</v>
      </c>
      <c r="L1735" s="13">
        <v>0</v>
      </c>
      <c r="M1735" s="13">
        <v>0</v>
      </c>
      <c r="N1735" s="14">
        <f>D1735*$D$17</f>
        <v>101.76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244.22400000000002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4"/>
        <v>345.98400000000004</v>
      </c>
      <c r="Y1735" s="14">
        <f t="shared" si="565"/>
        <v>0</v>
      </c>
      <c r="Z1735" s="14">
        <f t="shared" si="566"/>
        <v>0</v>
      </c>
      <c r="AA1735" s="14">
        <f t="shared" si="567"/>
        <v>0</v>
      </c>
      <c r="AB1735" s="14">
        <f t="shared" si="569"/>
        <v>0</v>
      </c>
      <c r="AC1735" s="15">
        <f t="shared" si="568"/>
        <v>346</v>
      </c>
      <c r="AD1735" s="48">
        <f>(ROUND(AC1735-AC1721,1)/AC1721)</f>
        <v>0.16068433411606842</v>
      </c>
      <c r="AE1735" s="113"/>
      <c r="AF1735" s="60"/>
      <c r="AH1735" s="20"/>
    </row>
    <row r="1736" spans="1:34">
      <c r="A1736" s="106" t="s">
        <v>0</v>
      </c>
      <c r="B1736" s="88" t="s">
        <v>878</v>
      </c>
      <c r="C1736" s="50" t="s">
        <v>242</v>
      </c>
      <c r="D1736" s="11">
        <v>82</v>
      </c>
      <c r="E1736" s="11">
        <v>0</v>
      </c>
      <c r="F1736" s="11">
        <v>40</v>
      </c>
      <c r="G1736" s="11">
        <v>0</v>
      </c>
      <c r="H1736" s="11">
        <v>0</v>
      </c>
      <c r="I1736" s="51">
        <v>20</v>
      </c>
      <c r="J1736" s="51">
        <v>60</v>
      </c>
      <c r="K1736" s="51">
        <v>0</v>
      </c>
      <c r="L1736" s="51">
        <v>0</v>
      </c>
      <c r="M1736" s="51">
        <v>0</v>
      </c>
      <c r="N1736" s="52">
        <f>D1736*$D$3</f>
        <v>94.3</v>
      </c>
      <c r="O1736" s="52">
        <f>E1736*$E$3</f>
        <v>0</v>
      </c>
      <c r="P1736" s="52">
        <f>F1736*$F$3</f>
        <v>46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150.88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4"/>
        <v>245.18</v>
      </c>
      <c r="Y1736" s="52">
        <f t="shared" si="565"/>
        <v>0</v>
      </c>
      <c r="Z1736" s="52">
        <f t="shared" si="566"/>
        <v>46</v>
      </c>
      <c r="AA1736" s="52">
        <f t="shared" si="567"/>
        <v>0</v>
      </c>
      <c r="AB1736" s="52">
        <f t="shared" si="569"/>
        <v>0</v>
      </c>
      <c r="AC1736" s="53">
        <f>ROUND(X1736+Y1736+Z1736+AA1736+AB1736,1)</f>
        <v>291.2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10</v>
      </c>
      <c r="C1737" s="21" t="s">
        <v>323</v>
      </c>
      <c r="D1737" s="12">
        <v>82</v>
      </c>
      <c r="E1737" s="12">
        <v>0</v>
      </c>
      <c r="F1737" s="12">
        <v>40</v>
      </c>
      <c r="G1737" s="12">
        <v>0</v>
      </c>
      <c r="H1737" s="12">
        <v>0</v>
      </c>
      <c r="I1737" s="13">
        <v>40</v>
      </c>
      <c r="J1737" s="13">
        <v>75</v>
      </c>
      <c r="K1737" s="13">
        <v>0</v>
      </c>
      <c r="L1737" s="13">
        <v>0</v>
      </c>
      <c r="M1737" s="13">
        <v>0</v>
      </c>
      <c r="N1737" s="14">
        <f>D1737*$D$4</f>
        <v>86.92</v>
      </c>
      <c r="O1737" s="14">
        <f>E1737*$E$4</f>
        <v>0</v>
      </c>
      <c r="P1737" s="14">
        <f>F1737*$F$4</f>
        <v>42.400000000000006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199.916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4"/>
        <v>286.83600000000001</v>
      </c>
      <c r="Y1737" s="14">
        <f t="shared" si="565"/>
        <v>0</v>
      </c>
      <c r="Z1737" s="14">
        <f t="shared" si="566"/>
        <v>42.400000000000006</v>
      </c>
      <c r="AA1737" s="14">
        <f t="shared" si="567"/>
        <v>0</v>
      </c>
      <c r="AB1737" s="14">
        <f>R1737+W1737</f>
        <v>0</v>
      </c>
      <c r="AC1737" s="15">
        <f>ROUND(X1737+Y1737+Z1737+AA1737+AB1737,1)</f>
        <v>329.2</v>
      </c>
      <c r="AD1737" s="48">
        <f>(ROUND(AC1737-AC1736,1)/AC1736)</f>
        <v>0.1304945054945055</v>
      </c>
      <c r="AE1737" s="113"/>
      <c r="AF1737" s="60"/>
      <c r="AH1737" s="20"/>
    </row>
    <row r="1738" spans="1:34">
      <c r="A1738" s="99" t="s">
        <v>792</v>
      </c>
      <c r="B1738" s="89">
        <v>16</v>
      </c>
      <c r="C1738" s="21" t="s">
        <v>825</v>
      </c>
      <c r="D1738" s="12">
        <v>82</v>
      </c>
      <c r="E1738" s="12">
        <v>0</v>
      </c>
      <c r="F1738" s="12">
        <v>40</v>
      </c>
      <c r="G1738" s="12">
        <v>0</v>
      </c>
      <c r="H1738" s="12">
        <v>0</v>
      </c>
      <c r="I1738" s="13">
        <v>20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D1738*$D$5</f>
        <v>94.3</v>
      </c>
      <c r="O1738" s="14">
        <f>E1738*$E$5</f>
        <v>0</v>
      </c>
      <c r="P1738" s="14">
        <f>F1738*$F$5</f>
        <v>46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150.88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4"/>
        <v>245.18</v>
      </c>
      <c r="Y1738" s="14">
        <f t="shared" si="565"/>
        <v>0</v>
      </c>
      <c r="Z1738" s="14">
        <f t="shared" si="566"/>
        <v>46</v>
      </c>
      <c r="AA1738" s="14">
        <f t="shared" si="567"/>
        <v>0</v>
      </c>
      <c r="AB1738" s="14">
        <f>R1738+W1738</f>
        <v>0</v>
      </c>
      <c r="AC1738" s="15">
        <f t="shared" ref="AC1738:AC1750" si="570">ROUND(X1738+Y1738+Z1738+AA1738+AB1738,1)</f>
        <v>291.2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14</v>
      </c>
      <c r="C1739" s="21" t="s">
        <v>336</v>
      </c>
      <c r="D1739" s="12">
        <v>82</v>
      </c>
      <c r="E1739" s="12">
        <v>0</v>
      </c>
      <c r="F1739" s="12">
        <v>40</v>
      </c>
      <c r="G1739" s="12">
        <v>0</v>
      </c>
      <c r="H1739" s="12">
        <v>0</v>
      </c>
      <c r="I1739" s="13">
        <v>20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D1739*$D$6</f>
        <v>94.3</v>
      </c>
      <c r="O1739" s="14">
        <f>E1739*$E$6</f>
        <v>0</v>
      </c>
      <c r="P1739" s="14">
        <f>F1739*$F$6</f>
        <v>46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150.88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4"/>
        <v>245.18</v>
      </c>
      <c r="Y1739" s="14">
        <f t="shared" si="565"/>
        <v>0</v>
      </c>
      <c r="Z1739" s="14">
        <f t="shared" si="566"/>
        <v>46</v>
      </c>
      <c r="AA1739" s="14">
        <f t="shared" si="567"/>
        <v>0</v>
      </c>
      <c r="AB1739" s="14">
        <f t="shared" ref="AB1739:AB1765" si="571">R1739+W1739</f>
        <v>0</v>
      </c>
      <c r="AC1739" s="15">
        <f t="shared" si="570"/>
        <v>291.2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14</v>
      </c>
      <c r="C1740" s="21" t="s">
        <v>337</v>
      </c>
      <c r="D1740" s="12">
        <v>82</v>
      </c>
      <c r="E1740" s="12">
        <v>0</v>
      </c>
      <c r="F1740" s="12">
        <v>40</v>
      </c>
      <c r="G1740" s="12">
        <v>0</v>
      </c>
      <c r="H1740" s="12">
        <v>0</v>
      </c>
      <c r="I1740" s="13">
        <v>20</v>
      </c>
      <c r="J1740" s="13">
        <v>60</v>
      </c>
      <c r="K1740" s="13">
        <v>0</v>
      </c>
      <c r="L1740" s="13">
        <v>0</v>
      </c>
      <c r="M1740" s="13">
        <v>0</v>
      </c>
      <c r="N1740" s="14">
        <f>D1740*$D$7</f>
        <v>94.3</v>
      </c>
      <c r="O1740" s="14">
        <f>E1740*$E$7</f>
        <v>0</v>
      </c>
      <c r="P1740" s="14">
        <f>F1740*$F$7</f>
        <v>46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150.88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4"/>
        <v>245.18</v>
      </c>
      <c r="Y1740" s="14">
        <f t="shared" si="565"/>
        <v>0</v>
      </c>
      <c r="Z1740" s="14">
        <f t="shared" si="566"/>
        <v>46</v>
      </c>
      <c r="AA1740" s="14">
        <f t="shared" si="567"/>
        <v>0</v>
      </c>
      <c r="AB1740" s="14">
        <f t="shared" si="571"/>
        <v>0</v>
      </c>
      <c r="AC1740" s="15">
        <f t="shared" si="570"/>
        <v>291.2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82</v>
      </c>
      <c r="E1741" s="12">
        <v>0</v>
      </c>
      <c r="F1741" s="12">
        <v>40</v>
      </c>
      <c r="G1741" s="12">
        <v>0</v>
      </c>
      <c r="H1741" s="12">
        <v>0</v>
      </c>
      <c r="I1741" s="13">
        <v>20</v>
      </c>
      <c r="J1741" s="13">
        <v>60</v>
      </c>
      <c r="K1741" s="13">
        <v>0</v>
      </c>
      <c r="L1741" s="13">
        <v>0</v>
      </c>
      <c r="M1741" s="13">
        <v>0</v>
      </c>
      <c r="N1741" s="14">
        <f>D1741*$D$8</f>
        <v>94.3</v>
      </c>
      <c r="O1741" s="14">
        <f>E1741*$E$8</f>
        <v>0</v>
      </c>
      <c r="P1741" s="14">
        <f>F1741*$F$8</f>
        <v>46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150.88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4"/>
        <v>245.18</v>
      </c>
      <c r="Y1741" s="14">
        <f t="shared" si="565"/>
        <v>0</v>
      </c>
      <c r="Z1741" s="14">
        <f t="shared" si="566"/>
        <v>46</v>
      </c>
      <c r="AA1741" s="14">
        <f t="shared" si="567"/>
        <v>0</v>
      </c>
      <c r="AB1741" s="14">
        <f t="shared" si="571"/>
        <v>0</v>
      </c>
      <c r="AC1741" s="15">
        <f t="shared" si="570"/>
        <v>291.2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41</v>
      </c>
      <c r="E1742" s="12">
        <v>100</v>
      </c>
      <c r="F1742" s="12">
        <v>0</v>
      </c>
      <c r="G1742" s="12">
        <v>0</v>
      </c>
      <c r="H1742" s="12">
        <v>0</v>
      </c>
      <c r="I1742" s="13">
        <v>20</v>
      </c>
      <c r="J1742" s="13">
        <v>60</v>
      </c>
      <c r="K1742" s="13">
        <v>100</v>
      </c>
      <c r="L1742" s="13">
        <v>0</v>
      </c>
      <c r="M1742" s="13">
        <v>0</v>
      </c>
      <c r="N1742" s="14">
        <f>D1742*$D$9</f>
        <v>43.46</v>
      </c>
      <c r="O1742" s="14">
        <f>E1742*$E$9</f>
        <v>106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34.768000000000001</v>
      </c>
      <c r="T1742" s="14">
        <f>(O1742/100)*(K1742*$K$9)</f>
        <v>148.4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4"/>
        <v>78.228000000000009</v>
      </c>
      <c r="Y1742" s="14">
        <f t="shared" si="565"/>
        <v>254.4</v>
      </c>
      <c r="Z1742" s="14">
        <f t="shared" si="566"/>
        <v>0</v>
      </c>
      <c r="AA1742" s="14">
        <f t="shared" si="567"/>
        <v>0</v>
      </c>
      <c r="AB1742" s="14">
        <f t="shared" si="571"/>
        <v>0</v>
      </c>
      <c r="AC1742" s="15">
        <f t="shared" si="570"/>
        <v>332.6</v>
      </c>
      <c r="AD1742" s="48">
        <f>(ROUND(AC1742-AC1736,1)/AC1736)</f>
        <v>0.14217032967032966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41</v>
      </c>
      <c r="E1743" s="12">
        <v>0</v>
      </c>
      <c r="F1743" s="12">
        <v>100</v>
      </c>
      <c r="G1743" s="12">
        <v>0</v>
      </c>
      <c r="H1743" s="12">
        <v>0</v>
      </c>
      <c r="I1743" s="13">
        <v>20</v>
      </c>
      <c r="J1743" s="13">
        <v>60</v>
      </c>
      <c r="K1743" s="13">
        <v>55</v>
      </c>
      <c r="L1743" s="13">
        <v>55</v>
      </c>
      <c r="M1743" s="13">
        <v>0</v>
      </c>
      <c r="N1743" s="14">
        <f>D1743*$D$10</f>
        <v>43.46</v>
      </c>
      <c r="O1743" s="14">
        <f>E1743*$E$10</f>
        <v>0</v>
      </c>
      <c r="P1743" s="14">
        <f>F1743*$F$10</f>
        <v>106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34.768000000000001</v>
      </c>
      <c r="T1743" s="14">
        <f>(O1743/100)*(K1743*$J$10)</f>
        <v>0</v>
      </c>
      <c r="U1743" s="14">
        <f>(P1743/100)*(K1743*$K$10)+(P1743/100)*(L1743*$L$10)</f>
        <v>163.24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4"/>
        <v>78.228000000000009</v>
      </c>
      <c r="Y1743" s="14">
        <f t="shared" si="565"/>
        <v>0</v>
      </c>
      <c r="Z1743" s="14">
        <f t="shared" si="566"/>
        <v>269.24</v>
      </c>
      <c r="AA1743" s="14">
        <f t="shared" si="567"/>
        <v>0</v>
      </c>
      <c r="AB1743" s="14">
        <f t="shared" si="571"/>
        <v>0</v>
      </c>
      <c r="AC1743" s="15">
        <f t="shared" si="570"/>
        <v>347.5</v>
      </c>
      <c r="AD1743" s="48">
        <f>(ROUND(AC1743-AC1736,1)/AC1736)</f>
        <v>0.19333791208791209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41</v>
      </c>
      <c r="E1744" s="12">
        <v>0</v>
      </c>
      <c r="F1744" s="12">
        <v>0</v>
      </c>
      <c r="G1744" s="12">
        <v>100</v>
      </c>
      <c r="H1744" s="12">
        <v>0</v>
      </c>
      <c r="I1744" s="13">
        <v>20</v>
      </c>
      <c r="J1744" s="13">
        <v>60</v>
      </c>
      <c r="K1744" s="13">
        <v>0</v>
      </c>
      <c r="L1744" s="13">
        <v>100</v>
      </c>
      <c r="M1744" s="13">
        <v>0</v>
      </c>
      <c r="N1744" s="14">
        <f>D1744*$D$11</f>
        <v>43.46</v>
      </c>
      <c r="O1744" s="14">
        <f>E1744*$E$11</f>
        <v>0</v>
      </c>
      <c r="P1744" s="14">
        <f>F1744*$F$11</f>
        <v>0</v>
      </c>
      <c r="Q1744" s="14">
        <f>G1744*$G$11</f>
        <v>106</v>
      </c>
      <c r="R1744" s="14">
        <f>H1744*$H$11</f>
        <v>0</v>
      </c>
      <c r="S1744" s="14">
        <f>(N1744/100)*(I1744*$I$11)+(N1744/100)*(J1744*$J$11)</f>
        <v>34.768000000000001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148.4</v>
      </c>
      <c r="W1744" s="14">
        <f>(R1744/100)*(K1744*$K$11)+(R1744/100)*(L1744*$L$11)</f>
        <v>0</v>
      </c>
      <c r="X1744" s="14">
        <f t="shared" si="564"/>
        <v>78.228000000000009</v>
      </c>
      <c r="Y1744" s="14">
        <f t="shared" si="565"/>
        <v>0</v>
      </c>
      <c r="Z1744" s="14">
        <f t="shared" si="566"/>
        <v>0</v>
      </c>
      <c r="AA1744" s="14">
        <f t="shared" si="567"/>
        <v>254.4</v>
      </c>
      <c r="AB1744" s="14">
        <f t="shared" si="571"/>
        <v>0</v>
      </c>
      <c r="AC1744" s="15">
        <f t="shared" si="570"/>
        <v>332.6</v>
      </c>
      <c r="AD1744" s="48">
        <f>(ROUND(AC1744-AC1736,1)/AC1736)</f>
        <v>0.14217032967032966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41</v>
      </c>
      <c r="E1745" s="12">
        <v>0</v>
      </c>
      <c r="F1745" s="12">
        <v>0</v>
      </c>
      <c r="G1745" s="12">
        <v>0</v>
      </c>
      <c r="H1745" s="12">
        <v>100</v>
      </c>
      <c r="I1745" s="13">
        <v>20</v>
      </c>
      <c r="J1745" s="13">
        <v>60</v>
      </c>
      <c r="K1745" s="13">
        <v>50</v>
      </c>
      <c r="L1745" s="13">
        <v>50</v>
      </c>
      <c r="M1745" s="13">
        <v>0</v>
      </c>
      <c r="N1745" s="14">
        <f>D1745*$D$12</f>
        <v>43.46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106</v>
      </c>
      <c r="S1745" s="14">
        <f>(N1745/100)*(I1745*$I$12)+(N1745/100)*(J1745*$J$12)</f>
        <v>34.768000000000001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148.4</v>
      </c>
      <c r="X1745" s="14">
        <f t="shared" si="564"/>
        <v>78.228000000000009</v>
      </c>
      <c r="Y1745" s="14">
        <f t="shared" si="565"/>
        <v>0</v>
      </c>
      <c r="Z1745" s="14">
        <f t="shared" si="566"/>
        <v>0</v>
      </c>
      <c r="AA1745" s="14">
        <f t="shared" si="567"/>
        <v>0</v>
      </c>
      <c r="AB1745" s="14">
        <f t="shared" si="571"/>
        <v>254.4</v>
      </c>
      <c r="AC1745" s="15">
        <f t="shared" si="570"/>
        <v>332.6</v>
      </c>
      <c r="AD1745" s="48">
        <f>(ROUND(AC1745-AC1736,1)/AC1736)</f>
        <v>0.14217032967032966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82</v>
      </c>
      <c r="E1746" s="12">
        <v>0</v>
      </c>
      <c r="F1746" s="12">
        <v>40</v>
      </c>
      <c r="G1746" s="12">
        <v>0</v>
      </c>
      <c r="H1746" s="12">
        <v>0</v>
      </c>
      <c r="I1746" s="13">
        <v>20</v>
      </c>
      <c r="J1746" s="13">
        <v>60</v>
      </c>
      <c r="K1746" s="13">
        <v>0</v>
      </c>
      <c r="L1746" s="13">
        <v>0</v>
      </c>
      <c r="M1746" s="13">
        <v>50</v>
      </c>
      <c r="N1746" s="14">
        <f>D1746*$D$13</f>
        <v>86.92</v>
      </c>
      <c r="O1746" s="14">
        <f>E1746*$E$13</f>
        <v>0</v>
      </c>
      <c r="P1746" s="14">
        <f>F1746*$F$13</f>
        <v>42.400000000000006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156.45600000000002</v>
      </c>
      <c r="T1746" s="14">
        <f>(O1746/100)*(K1746*$K$13)+(O1746/100)*(M1746*$M$13)</f>
        <v>0</v>
      </c>
      <c r="U1746" s="14">
        <f>(P1746/100)*(K1746*$K$13)+(P1746/100)*(L1746*$L$13)+(P1746/100)*(M1746*$M$13)</f>
        <v>42.400000000000006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243.37600000000003</v>
      </c>
      <c r="Y1746" s="14">
        <f t="shared" si="565"/>
        <v>0</v>
      </c>
      <c r="Z1746" s="14">
        <f t="shared" si="566"/>
        <v>84.800000000000011</v>
      </c>
      <c r="AA1746" s="14">
        <f t="shared" si="567"/>
        <v>0</v>
      </c>
      <c r="AB1746" s="14">
        <f t="shared" si="571"/>
        <v>0</v>
      </c>
      <c r="AC1746" s="15">
        <f t="shared" si="570"/>
        <v>328.2</v>
      </c>
      <c r="AD1746" s="48">
        <f>(ROUND(AC1746-AC1736,1)/AC1736)</f>
        <v>0.12706043956043955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100</v>
      </c>
      <c r="E1747" s="12">
        <v>0</v>
      </c>
      <c r="F1747" s="12">
        <v>0</v>
      </c>
      <c r="G1747" s="12">
        <v>0</v>
      </c>
      <c r="H1747" s="12">
        <v>0</v>
      </c>
      <c r="I1747" s="13">
        <v>20</v>
      </c>
      <c r="J1747" s="13">
        <v>60</v>
      </c>
      <c r="K1747" s="13">
        <v>70</v>
      </c>
      <c r="L1747" s="13">
        <v>0</v>
      </c>
      <c r="M1747" s="13">
        <v>0</v>
      </c>
      <c r="N1747" s="14">
        <f>D1747*$D$14</f>
        <v>106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233.20000000000002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4"/>
        <v>339.20000000000005</v>
      </c>
      <c r="Y1747" s="14">
        <f t="shared" si="565"/>
        <v>0</v>
      </c>
      <c r="Z1747" s="14">
        <f t="shared" si="566"/>
        <v>0</v>
      </c>
      <c r="AA1747" s="14">
        <f t="shared" si="567"/>
        <v>0</v>
      </c>
      <c r="AB1747" s="14">
        <f t="shared" si="571"/>
        <v>0</v>
      </c>
      <c r="AC1747" s="15">
        <f t="shared" si="570"/>
        <v>339.2</v>
      </c>
      <c r="AD1747" s="48">
        <f>(ROUND(AC1747-AC1736,1)/AC1736)</f>
        <v>0.16483516483516483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100</v>
      </c>
      <c r="E1748" s="12">
        <v>0</v>
      </c>
      <c r="F1748" s="12">
        <v>0</v>
      </c>
      <c r="G1748" s="12">
        <v>0</v>
      </c>
      <c r="H1748" s="12">
        <v>0</v>
      </c>
      <c r="I1748" s="13">
        <v>20</v>
      </c>
      <c r="J1748" s="13">
        <v>60</v>
      </c>
      <c r="K1748" s="13">
        <v>0</v>
      </c>
      <c r="L1748" s="13">
        <v>70</v>
      </c>
      <c r="M1748" s="13">
        <v>0</v>
      </c>
      <c r="N1748" s="14">
        <f>D1748*$D$15</f>
        <v>106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233.20000000000002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4"/>
        <v>339.20000000000005</v>
      </c>
      <c r="Y1748" s="14">
        <f t="shared" si="565"/>
        <v>0</v>
      </c>
      <c r="Z1748" s="14">
        <f t="shared" si="566"/>
        <v>0</v>
      </c>
      <c r="AA1748" s="14">
        <f t="shared" si="567"/>
        <v>0</v>
      </c>
      <c r="AB1748" s="14">
        <f t="shared" si="571"/>
        <v>0</v>
      </c>
      <c r="AC1748" s="15">
        <f t="shared" si="570"/>
        <v>339.2</v>
      </c>
      <c r="AD1748" s="48">
        <f>(ROUND(AC1748-AC1736,1)/AC1736)</f>
        <v>0.16483516483516483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82</v>
      </c>
      <c r="E1749" s="12">
        <v>0</v>
      </c>
      <c r="F1749" s="12">
        <v>40</v>
      </c>
      <c r="G1749" s="12">
        <v>0</v>
      </c>
      <c r="H1749" s="12">
        <v>0</v>
      </c>
      <c r="I1749" s="13">
        <v>20</v>
      </c>
      <c r="J1749" s="13">
        <v>90</v>
      </c>
      <c r="K1749" s="13">
        <v>0</v>
      </c>
      <c r="L1749" s="13">
        <v>0</v>
      </c>
      <c r="M1749" s="13">
        <v>0</v>
      </c>
      <c r="N1749" s="14">
        <f>D1749*$D$16</f>
        <v>86.92</v>
      </c>
      <c r="O1749" s="14">
        <f>E1749*$E$16</f>
        <v>0</v>
      </c>
      <c r="P1749" s="14">
        <f>F1749*$F$16</f>
        <v>42.400000000000006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212.95400000000001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4"/>
        <v>299.87400000000002</v>
      </c>
      <c r="Y1749" s="14">
        <f t="shared" si="565"/>
        <v>0</v>
      </c>
      <c r="Z1749" s="14">
        <f t="shared" si="566"/>
        <v>42.400000000000006</v>
      </c>
      <c r="AA1749" s="14">
        <f t="shared" si="567"/>
        <v>0</v>
      </c>
      <c r="AB1749" s="14">
        <f t="shared" si="571"/>
        <v>0</v>
      </c>
      <c r="AC1749" s="15">
        <f t="shared" si="570"/>
        <v>342.3</v>
      </c>
      <c r="AD1749" s="48">
        <f>(ROUND(AC1749-AC1736,1)/AC1736)</f>
        <v>0.17548076923076925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82</v>
      </c>
      <c r="E1750" s="12">
        <v>0</v>
      </c>
      <c r="F1750" s="12">
        <v>40</v>
      </c>
      <c r="G1750" s="12">
        <v>0</v>
      </c>
      <c r="H1750" s="12">
        <v>0</v>
      </c>
      <c r="I1750" s="13">
        <v>70</v>
      </c>
      <c r="J1750" s="13">
        <v>60</v>
      </c>
      <c r="K1750" s="13">
        <v>0</v>
      </c>
      <c r="L1750" s="13">
        <v>0</v>
      </c>
      <c r="M1750" s="13">
        <v>0</v>
      </c>
      <c r="N1750" s="14">
        <f>D1750*$D$17</f>
        <v>86.92</v>
      </c>
      <c r="O1750" s="14">
        <f>E1750*$E$17</f>
        <v>0</v>
      </c>
      <c r="P1750" s="14">
        <f>F1750*$F$17</f>
        <v>42.400000000000006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204.262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4"/>
        <v>291.18200000000002</v>
      </c>
      <c r="Y1750" s="14">
        <f t="shared" si="565"/>
        <v>0</v>
      </c>
      <c r="Z1750" s="14">
        <f t="shared" si="566"/>
        <v>42.400000000000006</v>
      </c>
      <c r="AA1750" s="14">
        <f t="shared" si="567"/>
        <v>0</v>
      </c>
      <c r="AB1750" s="14">
        <f t="shared" si="571"/>
        <v>0</v>
      </c>
      <c r="AC1750" s="15">
        <f t="shared" si="570"/>
        <v>333.6</v>
      </c>
      <c r="AD1750" s="48">
        <f>(ROUND(AC1750-AC1736,1)/AC1736)</f>
        <v>0.14560439560439561</v>
      </c>
      <c r="AE1750" s="113"/>
      <c r="AF1750" s="60"/>
      <c r="AH1750" s="20"/>
    </row>
    <row r="1751" spans="1:34">
      <c r="A1751" s="106" t="s">
        <v>0</v>
      </c>
      <c r="B1751" s="88" t="s">
        <v>886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40</v>
      </c>
      <c r="J1751" s="51">
        <v>40</v>
      </c>
      <c r="K1751" s="51">
        <v>0</v>
      </c>
      <c r="L1751" s="51">
        <v>0</v>
      </c>
      <c r="M1751" s="51">
        <v>0</v>
      </c>
      <c r="N1751" s="52">
        <f>D1751*$D$3</f>
        <v>112.69999999999999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180.31999999999996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4"/>
        <v>293.02</v>
      </c>
      <c r="Y1751" s="52">
        <f t="shared" si="565"/>
        <v>0</v>
      </c>
      <c r="Z1751" s="52">
        <f t="shared" si="566"/>
        <v>0</v>
      </c>
      <c r="AA1751" s="52">
        <f t="shared" si="567"/>
        <v>0</v>
      </c>
      <c r="AB1751" s="52">
        <f t="shared" si="571"/>
        <v>0</v>
      </c>
      <c r="AC1751" s="53">
        <f>ROUND(X1751+Y1751+Z1751+AA1751+AB1751,1)</f>
        <v>293</v>
      </c>
      <c r="AD1751" s="58">
        <v>0</v>
      </c>
      <c r="AE1751" s="113" t="s">
        <v>790</v>
      </c>
      <c r="AF1751" s="60"/>
      <c r="AH1751" s="20"/>
    </row>
    <row r="1752" spans="1:34">
      <c r="A1752" s="99" t="s">
        <v>791</v>
      </c>
      <c r="B1752" s="89">
        <v>15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D1752*$D$4</f>
        <v>103.88000000000001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249.31200000000004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4"/>
        <v>353.19200000000006</v>
      </c>
      <c r="Y1752" s="14">
        <f t="shared" si="565"/>
        <v>0</v>
      </c>
      <c r="Z1752" s="14">
        <f t="shared" si="566"/>
        <v>0</v>
      </c>
      <c r="AA1752" s="14">
        <f t="shared" si="567"/>
        <v>0</v>
      </c>
      <c r="AB1752" s="14">
        <f t="shared" si="571"/>
        <v>0</v>
      </c>
      <c r="AC1752" s="15">
        <f>ROUND(X1752+Y1752+Z1752+AA1752+AB1752,1)</f>
        <v>353.2</v>
      </c>
      <c r="AD1752" s="48">
        <f>(ROUND(AC1752-AC1751,1)/AC1751)</f>
        <v>0.20546075085324234</v>
      </c>
      <c r="AE1752" s="113"/>
      <c r="AF1752" s="60"/>
      <c r="AH1752" s="20"/>
    </row>
    <row r="1753" spans="1:34">
      <c r="A1753" s="99" t="s">
        <v>792</v>
      </c>
      <c r="B1753" s="89">
        <v>15</v>
      </c>
      <c r="C1753" s="21" t="s">
        <v>825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40</v>
      </c>
      <c r="J1753" s="13">
        <v>40</v>
      </c>
      <c r="K1753" s="13">
        <v>0</v>
      </c>
      <c r="L1753" s="13">
        <v>0</v>
      </c>
      <c r="M1753" s="13">
        <v>0</v>
      </c>
      <c r="N1753" s="14">
        <f>D1753*$D$5</f>
        <v>112.69999999999999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180.31999999999996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4"/>
        <v>293.02</v>
      </c>
      <c r="Y1753" s="14">
        <f t="shared" si="565"/>
        <v>0</v>
      </c>
      <c r="Z1753" s="14">
        <f t="shared" si="566"/>
        <v>0</v>
      </c>
      <c r="AA1753" s="14">
        <f t="shared" si="567"/>
        <v>0</v>
      </c>
      <c r="AB1753" s="14">
        <f t="shared" si="571"/>
        <v>0</v>
      </c>
      <c r="AC1753" s="15">
        <f t="shared" ref="AC1753:AC1765" si="572">ROUND(X1753+Y1753+Z1753+AA1753+AB1753,1)</f>
        <v>293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40</v>
      </c>
      <c r="J1754" s="13">
        <v>40</v>
      </c>
      <c r="K1754" s="13">
        <v>0</v>
      </c>
      <c r="L1754" s="13">
        <v>0</v>
      </c>
      <c r="M1754" s="13">
        <v>0</v>
      </c>
      <c r="N1754" s="14">
        <f>D1754*$D$6</f>
        <v>112.69999999999999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180.31999999999996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4"/>
        <v>293.02</v>
      </c>
      <c r="Y1754" s="14">
        <f t="shared" si="565"/>
        <v>0</v>
      </c>
      <c r="Z1754" s="14">
        <f t="shared" si="566"/>
        <v>0</v>
      </c>
      <c r="AA1754" s="14">
        <f t="shared" si="567"/>
        <v>0</v>
      </c>
      <c r="AB1754" s="14">
        <f t="shared" si="571"/>
        <v>0</v>
      </c>
      <c r="AC1754" s="15">
        <f t="shared" si="572"/>
        <v>293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40</v>
      </c>
      <c r="J1755" s="13">
        <v>40</v>
      </c>
      <c r="K1755" s="13">
        <v>0</v>
      </c>
      <c r="L1755" s="13">
        <v>0</v>
      </c>
      <c r="M1755" s="13">
        <v>0</v>
      </c>
      <c r="N1755" s="14">
        <f>D1755*$D$7</f>
        <v>112.69999999999999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180.31999999999996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4"/>
        <v>293.02</v>
      </c>
      <c r="Y1755" s="14">
        <f t="shared" si="565"/>
        <v>0</v>
      </c>
      <c r="Z1755" s="14">
        <f t="shared" si="566"/>
        <v>0</v>
      </c>
      <c r="AA1755" s="14">
        <f t="shared" si="567"/>
        <v>0</v>
      </c>
      <c r="AB1755" s="14">
        <f t="shared" si="571"/>
        <v>0</v>
      </c>
      <c r="AC1755" s="15">
        <f t="shared" si="572"/>
        <v>293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40</v>
      </c>
      <c r="J1756" s="13">
        <v>40</v>
      </c>
      <c r="K1756" s="13">
        <v>0</v>
      </c>
      <c r="L1756" s="13">
        <v>0</v>
      </c>
      <c r="M1756" s="13">
        <v>0</v>
      </c>
      <c r="N1756" s="14">
        <f>D1756*$D$8</f>
        <v>112.69999999999999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180.31999999999996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4"/>
        <v>293.02</v>
      </c>
      <c r="Y1756" s="14">
        <f t="shared" si="565"/>
        <v>0</v>
      </c>
      <c r="Z1756" s="14">
        <f t="shared" si="566"/>
        <v>0</v>
      </c>
      <c r="AA1756" s="14">
        <f t="shared" si="567"/>
        <v>0</v>
      </c>
      <c r="AB1756" s="14">
        <f t="shared" si="571"/>
        <v>0</v>
      </c>
      <c r="AC1756" s="15">
        <f t="shared" si="572"/>
        <v>293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40</v>
      </c>
      <c r="J1757" s="13">
        <v>40</v>
      </c>
      <c r="K1757" s="13">
        <v>86</v>
      </c>
      <c r="L1757" s="13">
        <v>0</v>
      </c>
      <c r="M1757" s="13">
        <v>0</v>
      </c>
      <c r="N1757" s="14">
        <f>D1757*$D$9</f>
        <v>51.940000000000005</v>
      </c>
      <c r="O1757" s="14">
        <f>E1757*$E$9</f>
        <v>114.48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41.552000000000007</v>
      </c>
      <c r="T1757" s="14">
        <f>(O1757/100)*(K1757*$K$9)</f>
        <v>137.83392000000001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4"/>
        <v>93.492000000000019</v>
      </c>
      <c r="Y1757" s="14">
        <f t="shared" si="565"/>
        <v>252.31392</v>
      </c>
      <c r="Z1757" s="14">
        <f t="shared" si="566"/>
        <v>0</v>
      </c>
      <c r="AA1757" s="14">
        <f t="shared" si="567"/>
        <v>0</v>
      </c>
      <c r="AB1757" s="14">
        <f t="shared" si="571"/>
        <v>0</v>
      </c>
      <c r="AC1757" s="15">
        <f t="shared" si="572"/>
        <v>345.8</v>
      </c>
      <c r="AD1757" s="48">
        <f>(ROUND(AC1757-AC1751,1)/AC1751)</f>
        <v>0.18020477815699656</v>
      </c>
      <c r="AE1757" s="113"/>
      <c r="AF1757" s="60"/>
      <c r="AH1757" s="20"/>
    </row>
    <row r="1758" spans="1:34">
      <c r="A1758" s="99" t="s">
        <v>820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40</v>
      </c>
      <c r="J1758" s="13">
        <v>40</v>
      </c>
      <c r="K1758" s="13">
        <v>43</v>
      </c>
      <c r="L1758" s="13">
        <v>43</v>
      </c>
      <c r="M1758" s="13">
        <v>0</v>
      </c>
      <c r="N1758" s="14">
        <f>D1758*$D$10</f>
        <v>51.940000000000005</v>
      </c>
      <c r="O1758" s="14">
        <f>E1758*$E$10</f>
        <v>0</v>
      </c>
      <c r="P1758" s="14">
        <f>F1758*$F$10</f>
        <v>114.48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41.552000000000007</v>
      </c>
      <c r="T1758" s="14">
        <f>(O1758/100)*(K1758*$J$10)</f>
        <v>0</v>
      </c>
      <c r="U1758" s="14">
        <f>(P1758/100)*(K1758*$K$10)+(P1758/100)*(L1758*$L$10)</f>
        <v>137.83392000000001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4"/>
        <v>93.492000000000019</v>
      </c>
      <c r="Y1758" s="14">
        <f t="shared" si="565"/>
        <v>0</v>
      </c>
      <c r="Z1758" s="14">
        <f t="shared" si="566"/>
        <v>252.31392</v>
      </c>
      <c r="AA1758" s="14">
        <f t="shared" si="567"/>
        <v>0</v>
      </c>
      <c r="AB1758" s="14">
        <f t="shared" si="571"/>
        <v>0</v>
      </c>
      <c r="AC1758" s="15">
        <f t="shared" si="572"/>
        <v>345.8</v>
      </c>
      <c r="AD1758" s="48">
        <f>(ROUND(AC1758-AC1751,1)/AC1751)</f>
        <v>0.18020477815699656</v>
      </c>
      <c r="AE1758" s="113"/>
      <c r="AF1758" s="60"/>
      <c r="AH1758" s="20"/>
    </row>
    <row r="1759" spans="1:34">
      <c r="A1759" s="99" t="s">
        <v>821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40</v>
      </c>
      <c r="J1759" s="13">
        <v>40</v>
      </c>
      <c r="K1759" s="13">
        <v>0</v>
      </c>
      <c r="L1759" s="13">
        <v>86</v>
      </c>
      <c r="M1759" s="13">
        <v>0</v>
      </c>
      <c r="N1759" s="14">
        <f>D1759*$D$11</f>
        <v>51.940000000000005</v>
      </c>
      <c r="O1759" s="14">
        <f>E1759*$E$11</f>
        <v>0</v>
      </c>
      <c r="P1759" s="14">
        <f>F1759*$F$11</f>
        <v>0</v>
      </c>
      <c r="Q1759" s="14">
        <f>G1759*$G$11</f>
        <v>114.48</v>
      </c>
      <c r="R1759" s="14">
        <f>H1759*$H$11</f>
        <v>0</v>
      </c>
      <c r="S1759" s="14">
        <f>(N1759/100)*(I1759*$I$11)+(N1759/100)*(J1759*$J$11)</f>
        <v>41.552000000000007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137.83392000000001</v>
      </c>
      <c r="W1759" s="14">
        <f>(R1759/100)*(K1759*$K$11)+(R1759/100)*(L1759*$L$11)</f>
        <v>0</v>
      </c>
      <c r="X1759" s="14">
        <f t="shared" si="564"/>
        <v>93.492000000000019</v>
      </c>
      <c r="Y1759" s="14">
        <f t="shared" si="565"/>
        <v>0</v>
      </c>
      <c r="Z1759" s="14">
        <f t="shared" si="566"/>
        <v>0</v>
      </c>
      <c r="AA1759" s="14">
        <f t="shared" si="567"/>
        <v>252.31392</v>
      </c>
      <c r="AB1759" s="14">
        <f t="shared" si="571"/>
        <v>0</v>
      </c>
      <c r="AC1759" s="15">
        <f t="shared" si="572"/>
        <v>345.8</v>
      </c>
      <c r="AD1759" s="48">
        <f>(ROUND(AC1759-AC1751,1)/AC1751)</f>
        <v>0.18020477815699656</v>
      </c>
      <c r="AE1759" s="113"/>
      <c r="AF1759" s="60"/>
      <c r="AH1759" s="20"/>
    </row>
    <row r="1760" spans="1:34">
      <c r="A1760" s="99" t="s">
        <v>822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40</v>
      </c>
      <c r="J1760" s="13">
        <v>40</v>
      </c>
      <c r="K1760" s="13">
        <v>43</v>
      </c>
      <c r="L1760" s="13">
        <v>43</v>
      </c>
      <c r="M1760" s="13">
        <v>0</v>
      </c>
      <c r="N1760" s="14">
        <f>D1760*$D$12</f>
        <v>51.940000000000005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114.48</v>
      </c>
      <c r="S1760" s="14">
        <f>(N1760/100)*(I1760*$I$12)+(N1760/100)*(J1760*$J$12)</f>
        <v>41.552000000000007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137.83392000000001</v>
      </c>
      <c r="X1760" s="14">
        <f t="shared" si="564"/>
        <v>93.492000000000019</v>
      </c>
      <c r="Y1760" s="14">
        <f t="shared" si="565"/>
        <v>0</v>
      </c>
      <c r="Z1760" s="14">
        <f t="shared" si="566"/>
        <v>0</v>
      </c>
      <c r="AA1760" s="14">
        <f t="shared" si="567"/>
        <v>0</v>
      </c>
      <c r="AB1760" s="14">
        <f t="shared" si="571"/>
        <v>252.31392</v>
      </c>
      <c r="AC1760" s="15">
        <f t="shared" si="572"/>
        <v>345.8</v>
      </c>
      <c r="AD1760" s="48">
        <f>(ROUND(AC1760-AC1751,1)/AC1751)</f>
        <v>0.18020477815699656</v>
      </c>
      <c r="AE1760" s="113"/>
      <c r="AF1760" s="60"/>
      <c r="AH1760" s="20"/>
    </row>
    <row r="1761" spans="1:34">
      <c r="A1761" s="99" t="s">
        <v>823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40</v>
      </c>
      <c r="J1761" s="13">
        <v>40</v>
      </c>
      <c r="K1761" s="13">
        <v>0</v>
      </c>
      <c r="L1761" s="13">
        <v>0</v>
      </c>
      <c r="M1761" s="13">
        <v>75</v>
      </c>
      <c r="N1761" s="14">
        <f>D1761*$D$13</f>
        <v>103.88000000000001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238.92400000000004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342.80400000000003</v>
      </c>
      <c r="Y1761" s="14">
        <f t="shared" si="565"/>
        <v>0</v>
      </c>
      <c r="Z1761" s="14">
        <f t="shared" si="566"/>
        <v>0</v>
      </c>
      <c r="AA1761" s="14">
        <f t="shared" si="567"/>
        <v>0</v>
      </c>
      <c r="AB1761" s="14">
        <f t="shared" si="571"/>
        <v>0</v>
      </c>
      <c r="AC1761" s="15">
        <f t="shared" si="572"/>
        <v>342.8</v>
      </c>
      <c r="AD1761" s="48">
        <f>(ROUND(AC1761-AC1751,1)/AC1751)</f>
        <v>0.16996587030716723</v>
      </c>
      <c r="AE1761" s="113"/>
      <c r="AF1761" s="60"/>
      <c r="AH1761" s="20"/>
    </row>
    <row r="1762" spans="1:34">
      <c r="A1762" s="99" t="s">
        <v>824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40</v>
      </c>
      <c r="J1762" s="13">
        <v>40</v>
      </c>
      <c r="K1762" s="13">
        <v>75</v>
      </c>
      <c r="L1762" s="13">
        <v>0</v>
      </c>
      <c r="M1762" s="13">
        <v>0</v>
      </c>
      <c r="N1762" s="14">
        <f>D1762*$D$14</f>
        <v>103.88000000000001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238.92400000000004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4"/>
        <v>342.80400000000003</v>
      </c>
      <c r="Y1762" s="14">
        <f t="shared" si="565"/>
        <v>0</v>
      </c>
      <c r="Z1762" s="14">
        <f t="shared" si="566"/>
        <v>0</v>
      </c>
      <c r="AA1762" s="14">
        <f t="shared" si="567"/>
        <v>0</v>
      </c>
      <c r="AB1762" s="14">
        <f t="shared" si="571"/>
        <v>0</v>
      </c>
      <c r="AC1762" s="15">
        <f t="shared" si="572"/>
        <v>342.8</v>
      </c>
      <c r="AD1762" s="48">
        <f>(ROUND(AC1762-AC1751,1)/AC1751)</f>
        <v>0.16996587030716723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40</v>
      </c>
      <c r="J1763" s="13">
        <v>40</v>
      </c>
      <c r="K1763" s="13">
        <v>0</v>
      </c>
      <c r="L1763" s="13">
        <v>75</v>
      </c>
      <c r="M1763" s="13">
        <v>0</v>
      </c>
      <c r="N1763" s="14">
        <f>D1763*$D$15</f>
        <v>103.88000000000001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238.92400000000004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4"/>
        <v>342.80400000000003</v>
      </c>
      <c r="Y1763" s="14">
        <f t="shared" si="565"/>
        <v>0</v>
      </c>
      <c r="Z1763" s="14">
        <f t="shared" si="566"/>
        <v>0</v>
      </c>
      <c r="AA1763" s="14">
        <f t="shared" si="567"/>
        <v>0</v>
      </c>
      <c r="AB1763" s="14">
        <f t="shared" si="571"/>
        <v>0</v>
      </c>
      <c r="AC1763" s="15">
        <f t="shared" si="572"/>
        <v>342.8</v>
      </c>
      <c r="AD1763" s="48">
        <f>(ROUND(AC1763-AC1751,1)/AC1751)</f>
        <v>0.16996587030716723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40</v>
      </c>
      <c r="J1764" s="13">
        <v>65</v>
      </c>
      <c r="K1764" s="13">
        <v>0</v>
      </c>
      <c r="L1764" s="13">
        <v>0</v>
      </c>
      <c r="M1764" s="13">
        <v>0</v>
      </c>
      <c r="N1764" s="14">
        <f>D1764*$D$16</f>
        <v>103.88000000000001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210.35700000000003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4"/>
        <v>314.23700000000002</v>
      </c>
      <c r="Y1764" s="14">
        <f t="shared" si="565"/>
        <v>0</v>
      </c>
      <c r="Z1764" s="14">
        <f t="shared" si="566"/>
        <v>0</v>
      </c>
      <c r="AA1764" s="14">
        <f t="shared" si="567"/>
        <v>0</v>
      </c>
      <c r="AB1764" s="14">
        <f t="shared" si="571"/>
        <v>0</v>
      </c>
      <c r="AC1764" s="15">
        <f t="shared" si="572"/>
        <v>314.2</v>
      </c>
      <c r="AD1764" s="48">
        <f>(ROUND(AC1764-AC1751,1)/AC1751)</f>
        <v>7.2354948805460742E-2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65</v>
      </c>
      <c r="J1765" s="13">
        <v>40</v>
      </c>
      <c r="K1765" s="13">
        <v>0</v>
      </c>
      <c r="L1765" s="13">
        <v>0</v>
      </c>
      <c r="M1765" s="13">
        <v>0</v>
      </c>
      <c r="N1765" s="14">
        <f>D1765*$D$17</f>
        <v>103.88000000000001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210.35700000000003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4"/>
        <v>314.23700000000002</v>
      </c>
      <c r="Y1765" s="14">
        <f t="shared" si="565"/>
        <v>0</v>
      </c>
      <c r="Z1765" s="14">
        <f t="shared" si="566"/>
        <v>0</v>
      </c>
      <c r="AA1765" s="14">
        <f t="shared" si="567"/>
        <v>0</v>
      </c>
      <c r="AB1765" s="14">
        <f t="shared" si="571"/>
        <v>0</v>
      </c>
      <c r="AC1765" s="15">
        <f t="shared" si="572"/>
        <v>314.2</v>
      </c>
      <c r="AD1765" s="48">
        <f>(ROUND(AC1765-AC1751,1)/AC1751)</f>
        <v>7.2354948805460742E-2</v>
      </c>
      <c r="AE1765" s="113"/>
      <c r="AF1765" s="60"/>
      <c r="AH1765" s="20"/>
    </row>
    <row r="1766" spans="1:34">
      <c r="A1766" s="106" t="s">
        <v>0</v>
      </c>
      <c r="B1766" s="90" t="s">
        <v>75</v>
      </c>
      <c r="C1766" s="50" t="s">
        <v>240</v>
      </c>
      <c r="D1766" s="11">
        <v>85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80</v>
      </c>
      <c r="K1766" s="51">
        <v>0</v>
      </c>
      <c r="L1766" s="51">
        <v>0</v>
      </c>
      <c r="M1766" s="51">
        <v>0</v>
      </c>
      <c r="N1766" s="52">
        <f>D1766*$D$3</f>
        <v>97.749999999999986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195.49999999999997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54"/>
        <v>293.24999999999994</v>
      </c>
      <c r="Y1766" s="52">
        <f t="shared" si="555"/>
        <v>0</v>
      </c>
      <c r="Z1766" s="52">
        <f t="shared" si="556"/>
        <v>0</v>
      </c>
      <c r="AA1766" s="52">
        <f t="shared" si="557"/>
        <v>0</v>
      </c>
      <c r="AB1766" s="52">
        <f>R1766+W1766</f>
        <v>0</v>
      </c>
      <c r="AC1766" s="53">
        <f>ROUND(X1766+Y1766+Z1766+AA1766+AB1766,1)</f>
        <v>293.3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1">
        <v>0</v>
      </c>
      <c r="C1767" s="21" t="s">
        <v>323</v>
      </c>
      <c r="D1767" s="12">
        <v>85</v>
      </c>
      <c r="E1767" s="12">
        <v>0</v>
      </c>
      <c r="F1767" s="12">
        <v>0</v>
      </c>
      <c r="G1767" s="12">
        <v>0</v>
      </c>
      <c r="H1767" s="12">
        <v>0</v>
      </c>
      <c r="I1767" s="13">
        <v>45</v>
      </c>
      <c r="J1767" s="13">
        <v>90</v>
      </c>
      <c r="K1767" s="13">
        <v>0</v>
      </c>
      <c r="L1767" s="13">
        <v>0</v>
      </c>
      <c r="M1767" s="13">
        <v>0</v>
      </c>
      <c r="N1767" s="14">
        <f>D1767*$D$4</f>
        <v>90.100000000000009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243.27000000000004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54"/>
        <v>333.37000000000006</v>
      </c>
      <c r="Y1767" s="14">
        <f t="shared" si="555"/>
        <v>0</v>
      </c>
      <c r="Z1767" s="14">
        <f t="shared" si="556"/>
        <v>0</v>
      </c>
      <c r="AA1767" s="14">
        <f t="shared" si="557"/>
        <v>0</v>
      </c>
      <c r="AB1767" s="14">
        <f>R1767+W1767</f>
        <v>0</v>
      </c>
      <c r="AC1767" s="15">
        <f>ROUND(X1767+Y1767+Z1767+AA1767+AB1767,1)</f>
        <v>333.4</v>
      </c>
      <c r="AD1767" s="48">
        <f>(ROUND(AC1767-AC1766,1)/AC1766)</f>
        <v>0.13672008182748038</v>
      </c>
      <c r="AE1767" s="113"/>
      <c r="AF1767" s="60"/>
      <c r="AH1767" s="20"/>
    </row>
    <row r="1768" spans="1:34">
      <c r="A1768" s="99" t="s">
        <v>792</v>
      </c>
      <c r="B1768" s="91">
        <v>18</v>
      </c>
      <c r="C1768" s="21" t="s">
        <v>825</v>
      </c>
      <c r="D1768" s="12">
        <v>85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80</v>
      </c>
      <c r="K1768" s="13">
        <v>0</v>
      </c>
      <c r="L1768" s="13">
        <v>0</v>
      </c>
      <c r="M1768" s="13">
        <v>0</v>
      </c>
      <c r="N1768" s="14">
        <f>D1768*$D$5</f>
        <v>97.749999999999986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195.49999999999997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54"/>
        <v>293.24999999999994</v>
      </c>
      <c r="Y1768" s="14">
        <f t="shared" si="555"/>
        <v>0</v>
      </c>
      <c r="Z1768" s="14">
        <f t="shared" si="556"/>
        <v>0</v>
      </c>
      <c r="AA1768" s="14">
        <f t="shared" si="557"/>
        <v>0</v>
      </c>
      <c r="AB1768" s="14">
        <f>R1768+W1768</f>
        <v>0</v>
      </c>
      <c r="AC1768" s="15">
        <f t="shared" ref="AC1768:AC1780" si="573">ROUND(X1768+Y1768+Z1768+AA1768+AB1768,1)</f>
        <v>293.3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1">
        <v>0</v>
      </c>
      <c r="C1769" s="21" t="s">
        <v>336</v>
      </c>
      <c r="D1769" s="12">
        <v>85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80</v>
      </c>
      <c r="K1769" s="13">
        <v>0</v>
      </c>
      <c r="L1769" s="13">
        <v>0</v>
      </c>
      <c r="M1769" s="13">
        <v>0</v>
      </c>
      <c r="N1769" s="14">
        <f>D1769*$D$6</f>
        <v>97.749999999999986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195.49999999999997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54"/>
        <v>293.24999999999994</v>
      </c>
      <c r="Y1769" s="14">
        <f t="shared" si="555"/>
        <v>0</v>
      </c>
      <c r="Z1769" s="14">
        <f t="shared" si="556"/>
        <v>0</v>
      </c>
      <c r="AA1769" s="14">
        <f t="shared" si="557"/>
        <v>0</v>
      </c>
      <c r="AB1769" s="14">
        <f t="shared" ref="AB1769:AB1780" si="574">R1769+W1769</f>
        <v>0</v>
      </c>
      <c r="AC1769" s="15">
        <f t="shared" si="573"/>
        <v>293.3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1">
        <v>0</v>
      </c>
      <c r="C1770" s="21" t="s">
        <v>337</v>
      </c>
      <c r="D1770" s="12">
        <v>85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80</v>
      </c>
      <c r="K1770" s="13">
        <v>0</v>
      </c>
      <c r="L1770" s="13">
        <v>0</v>
      </c>
      <c r="M1770" s="13">
        <v>0</v>
      </c>
      <c r="N1770" s="14">
        <f>D1770*$D$7</f>
        <v>97.749999999999986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195.49999999999997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54"/>
        <v>293.24999999999994</v>
      </c>
      <c r="Y1770" s="14">
        <f t="shared" si="555"/>
        <v>0</v>
      </c>
      <c r="Z1770" s="14">
        <f t="shared" si="556"/>
        <v>0</v>
      </c>
      <c r="AA1770" s="14">
        <f t="shared" si="557"/>
        <v>0</v>
      </c>
      <c r="AB1770" s="14">
        <f t="shared" si="574"/>
        <v>0</v>
      </c>
      <c r="AC1770" s="15">
        <f t="shared" si="573"/>
        <v>293.3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1"/>
      <c r="C1771" s="21" t="s">
        <v>338</v>
      </c>
      <c r="D1771" s="12">
        <v>85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80</v>
      </c>
      <c r="K1771" s="13">
        <v>0</v>
      </c>
      <c r="L1771" s="13">
        <v>0</v>
      </c>
      <c r="M1771" s="13">
        <v>0</v>
      </c>
      <c r="N1771" s="14">
        <f>D1771*$D$8</f>
        <v>97.749999999999986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195.49999999999997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54"/>
        <v>293.24999999999994</v>
      </c>
      <c r="Y1771" s="14">
        <f t="shared" si="555"/>
        <v>0</v>
      </c>
      <c r="Z1771" s="14">
        <f t="shared" si="556"/>
        <v>0</v>
      </c>
      <c r="AA1771" s="14">
        <f t="shared" si="557"/>
        <v>0</v>
      </c>
      <c r="AB1771" s="14">
        <f t="shared" si="574"/>
        <v>0</v>
      </c>
      <c r="AC1771" s="15">
        <f t="shared" si="573"/>
        <v>293.3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1"/>
      <c r="C1772" s="21" t="s">
        <v>1</v>
      </c>
      <c r="D1772" s="12">
        <v>42</v>
      </c>
      <c r="E1772" s="12">
        <v>92</v>
      </c>
      <c r="F1772" s="12">
        <v>0</v>
      </c>
      <c r="G1772" s="12">
        <v>0</v>
      </c>
      <c r="H1772" s="12">
        <v>0</v>
      </c>
      <c r="I1772" s="13">
        <v>20</v>
      </c>
      <c r="J1772" s="13">
        <v>80</v>
      </c>
      <c r="K1772" s="13">
        <v>105</v>
      </c>
      <c r="L1772" s="13">
        <v>0</v>
      </c>
      <c r="M1772" s="13">
        <v>0</v>
      </c>
      <c r="N1772" s="14">
        <f>D1772*$D$9</f>
        <v>44.52</v>
      </c>
      <c r="O1772" s="14">
        <f>E1772*$E$9</f>
        <v>97.52000000000001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44.519999999999996</v>
      </c>
      <c r="T1772" s="14">
        <f>(O1772/100)*(K1772*$K$9)</f>
        <v>143.3544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54"/>
        <v>89.039999999999992</v>
      </c>
      <c r="Y1772" s="14">
        <f t="shared" si="555"/>
        <v>240.87440000000001</v>
      </c>
      <c r="Z1772" s="14">
        <f t="shared" si="556"/>
        <v>0</v>
      </c>
      <c r="AA1772" s="14">
        <f t="shared" si="557"/>
        <v>0</v>
      </c>
      <c r="AB1772" s="14">
        <f t="shared" si="574"/>
        <v>0</v>
      </c>
      <c r="AC1772" s="15">
        <f t="shared" si="573"/>
        <v>329.9</v>
      </c>
      <c r="AD1772" s="48">
        <f>(ROUND(AC1772-AC1766,1)/AC1766)</f>
        <v>0.12478690760313672</v>
      </c>
      <c r="AE1772" s="113"/>
      <c r="AF1772" s="60"/>
      <c r="AH1772" s="20"/>
    </row>
    <row r="1773" spans="1:34">
      <c r="A1773" s="99" t="s">
        <v>820</v>
      </c>
      <c r="B1773" s="91"/>
      <c r="C1773" s="21" t="s">
        <v>2</v>
      </c>
      <c r="D1773" s="12">
        <v>42</v>
      </c>
      <c r="E1773" s="12">
        <v>0</v>
      </c>
      <c r="F1773" s="12">
        <v>92</v>
      </c>
      <c r="G1773" s="12">
        <v>0</v>
      </c>
      <c r="H1773" s="12">
        <v>0</v>
      </c>
      <c r="I1773" s="13">
        <v>20</v>
      </c>
      <c r="J1773" s="13">
        <v>80</v>
      </c>
      <c r="K1773" s="13">
        <v>52.5</v>
      </c>
      <c r="L1773" s="13">
        <v>52.5</v>
      </c>
      <c r="M1773" s="13">
        <v>0</v>
      </c>
      <c r="N1773" s="14">
        <f>D1773*$D$10</f>
        <v>44.52</v>
      </c>
      <c r="O1773" s="14">
        <f>E1773*$E$10</f>
        <v>0</v>
      </c>
      <c r="P1773" s="14">
        <f>F1773*$F$10</f>
        <v>97.52000000000001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44.519999999999996</v>
      </c>
      <c r="T1773" s="14">
        <f>(O1773/100)*(K1773*$J$10)</f>
        <v>0</v>
      </c>
      <c r="U1773" s="14">
        <f>(P1773/100)*(K1773*$K$10)+(P1773/100)*(L1773*$L$10)</f>
        <v>143.3544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54"/>
        <v>89.039999999999992</v>
      </c>
      <c r="Y1773" s="14">
        <f t="shared" si="555"/>
        <v>0</v>
      </c>
      <c r="Z1773" s="14">
        <f t="shared" si="556"/>
        <v>240.87440000000001</v>
      </c>
      <c r="AA1773" s="14">
        <f t="shared" si="557"/>
        <v>0</v>
      </c>
      <c r="AB1773" s="14">
        <f t="shared" si="574"/>
        <v>0</v>
      </c>
      <c r="AC1773" s="15">
        <f t="shared" si="573"/>
        <v>329.9</v>
      </c>
      <c r="AD1773" s="48">
        <f>(ROUND(AC1773-AC1766,1)/AC1766)</f>
        <v>0.12478690760313672</v>
      </c>
      <c r="AE1773" s="113"/>
      <c r="AF1773" s="60"/>
      <c r="AH1773" s="20"/>
    </row>
    <row r="1774" spans="1:34">
      <c r="A1774" s="99" t="s">
        <v>821</v>
      </c>
      <c r="B1774" s="91"/>
      <c r="C1774" s="21" t="s">
        <v>3</v>
      </c>
      <c r="D1774" s="12">
        <v>42</v>
      </c>
      <c r="E1774" s="12">
        <v>0</v>
      </c>
      <c r="F1774" s="12">
        <v>0</v>
      </c>
      <c r="G1774" s="12">
        <v>92</v>
      </c>
      <c r="H1774" s="12">
        <v>0</v>
      </c>
      <c r="I1774" s="13">
        <v>20</v>
      </c>
      <c r="J1774" s="13">
        <v>80</v>
      </c>
      <c r="K1774" s="13">
        <v>0</v>
      </c>
      <c r="L1774" s="13">
        <v>105</v>
      </c>
      <c r="M1774" s="13">
        <v>0</v>
      </c>
      <c r="N1774" s="14">
        <f>D1774*$D$11</f>
        <v>44.52</v>
      </c>
      <c r="O1774" s="14">
        <f>E1774*$E$11</f>
        <v>0</v>
      </c>
      <c r="P1774" s="14">
        <f>F1774*$F$11</f>
        <v>0</v>
      </c>
      <c r="Q1774" s="14">
        <f>G1774*$G$11</f>
        <v>97.52000000000001</v>
      </c>
      <c r="R1774" s="14">
        <f>H1774*$H$11</f>
        <v>0</v>
      </c>
      <c r="S1774" s="14">
        <f>(N1774/100)*(I1774*$I$11)+(N1774/100)*(J1774*$J$11)</f>
        <v>44.519999999999996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143.3544</v>
      </c>
      <c r="W1774" s="14">
        <f>(R1774/100)*(K1774*$K$11)+(R1774/100)*(L1774*$L$11)</f>
        <v>0</v>
      </c>
      <c r="X1774" s="14">
        <f t="shared" si="554"/>
        <v>89.039999999999992</v>
      </c>
      <c r="Y1774" s="14">
        <f t="shared" si="555"/>
        <v>0</v>
      </c>
      <c r="Z1774" s="14">
        <f t="shared" si="556"/>
        <v>0</v>
      </c>
      <c r="AA1774" s="14">
        <f t="shared" si="557"/>
        <v>240.87440000000001</v>
      </c>
      <c r="AB1774" s="14">
        <f t="shared" si="574"/>
        <v>0</v>
      </c>
      <c r="AC1774" s="15">
        <f t="shared" si="573"/>
        <v>329.9</v>
      </c>
      <c r="AD1774" s="48">
        <f>(ROUND(AC1774-AC1766,1)/AC1766)</f>
        <v>0.12478690760313672</v>
      </c>
      <c r="AE1774" s="113"/>
      <c r="AF1774" s="60"/>
      <c r="AH1774" s="20"/>
    </row>
    <row r="1775" spans="1:34">
      <c r="A1775" s="99" t="s">
        <v>822</v>
      </c>
      <c r="B1775" s="91"/>
      <c r="C1775" s="21" t="s">
        <v>4</v>
      </c>
      <c r="D1775" s="12">
        <v>42</v>
      </c>
      <c r="E1775" s="12">
        <v>0</v>
      </c>
      <c r="F1775" s="12">
        <v>0</v>
      </c>
      <c r="G1775" s="12">
        <v>0</v>
      </c>
      <c r="H1775" s="12">
        <v>92</v>
      </c>
      <c r="I1775" s="13">
        <v>20</v>
      </c>
      <c r="J1775" s="13">
        <v>80</v>
      </c>
      <c r="K1775" s="13">
        <v>52.5</v>
      </c>
      <c r="L1775" s="13">
        <v>52.5</v>
      </c>
      <c r="M1775" s="13">
        <v>0</v>
      </c>
      <c r="N1775" s="14">
        <f>D1775*$D$12</f>
        <v>44.52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97.52000000000001</v>
      </c>
      <c r="S1775" s="14">
        <f>(N1775/100)*(I1775*$I$12)+(N1775/100)*(J1775*$J$12)</f>
        <v>44.519999999999996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143.3544</v>
      </c>
      <c r="X1775" s="14">
        <f t="shared" si="554"/>
        <v>89.039999999999992</v>
      </c>
      <c r="Y1775" s="14">
        <f t="shared" si="555"/>
        <v>0</v>
      </c>
      <c r="Z1775" s="14">
        <f t="shared" si="556"/>
        <v>0</v>
      </c>
      <c r="AA1775" s="14">
        <f t="shared" si="557"/>
        <v>0</v>
      </c>
      <c r="AB1775" s="14">
        <f t="shared" si="574"/>
        <v>240.87440000000001</v>
      </c>
      <c r="AC1775" s="15">
        <f t="shared" si="573"/>
        <v>329.9</v>
      </c>
      <c r="AD1775" s="48">
        <f>(ROUND(AC1775-AC1766,1)/AC1766)</f>
        <v>0.12478690760313672</v>
      </c>
      <c r="AE1775" s="113"/>
      <c r="AF1775" s="60"/>
      <c r="AH1775" s="20"/>
    </row>
    <row r="1776" spans="1:34">
      <c r="A1776" s="99" t="s">
        <v>823</v>
      </c>
      <c r="B1776" s="91"/>
      <c r="C1776" s="21" t="s">
        <v>326</v>
      </c>
      <c r="D1776" s="12">
        <v>85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80</v>
      </c>
      <c r="K1776" s="13">
        <v>0</v>
      </c>
      <c r="L1776" s="13">
        <v>0</v>
      </c>
      <c r="M1776" s="13">
        <v>80</v>
      </c>
      <c r="N1776" s="14">
        <f>D1776*$D$13</f>
        <v>90.100000000000009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234.26000000000005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324.36000000000007</v>
      </c>
      <c r="Y1776" s="14">
        <f t="shared" si="555"/>
        <v>0</v>
      </c>
      <c r="Z1776" s="14">
        <f t="shared" si="556"/>
        <v>0</v>
      </c>
      <c r="AA1776" s="14">
        <f t="shared" si="557"/>
        <v>0</v>
      </c>
      <c r="AB1776" s="14">
        <f t="shared" si="574"/>
        <v>0</v>
      </c>
      <c r="AC1776" s="15">
        <f t="shared" si="573"/>
        <v>324.39999999999998</v>
      </c>
      <c r="AD1776" s="48">
        <f>(ROUND(AC1776-AC1766,1)/AC1766)</f>
        <v>0.10603477667916809</v>
      </c>
      <c r="AE1776" s="113"/>
      <c r="AF1776" s="60"/>
      <c r="AH1776" s="20"/>
    </row>
    <row r="1777" spans="1:34">
      <c r="A1777" s="99" t="s">
        <v>824</v>
      </c>
      <c r="B1777" s="91"/>
      <c r="C1777" s="21" t="s">
        <v>327</v>
      </c>
      <c r="D1777" s="12">
        <v>85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80</v>
      </c>
      <c r="K1777" s="13">
        <v>80</v>
      </c>
      <c r="L1777" s="13">
        <v>0</v>
      </c>
      <c r="M1777" s="13">
        <v>0</v>
      </c>
      <c r="N1777" s="14">
        <f>D1777*$D$14</f>
        <v>90.100000000000009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234.26000000000005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54"/>
        <v>324.36000000000007</v>
      </c>
      <c r="Y1777" s="14">
        <f t="shared" si="555"/>
        <v>0</v>
      </c>
      <c r="Z1777" s="14">
        <f t="shared" si="556"/>
        <v>0</v>
      </c>
      <c r="AA1777" s="14">
        <f t="shared" si="557"/>
        <v>0</v>
      </c>
      <c r="AB1777" s="14">
        <f t="shared" si="574"/>
        <v>0</v>
      </c>
      <c r="AC1777" s="15">
        <f t="shared" si="573"/>
        <v>324.39999999999998</v>
      </c>
      <c r="AD1777" s="48">
        <f>(ROUND(AC1777-AC1766,1)/AC1766)</f>
        <v>0.10603477667916809</v>
      </c>
      <c r="AE1777" s="113"/>
      <c r="AF1777" s="60"/>
      <c r="AH1777" s="20"/>
    </row>
    <row r="1778" spans="1:34">
      <c r="A1778" s="99"/>
      <c r="B1778" s="91"/>
      <c r="C1778" s="21" t="s">
        <v>328</v>
      </c>
      <c r="D1778" s="12">
        <v>85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80</v>
      </c>
      <c r="K1778" s="13">
        <v>0</v>
      </c>
      <c r="L1778" s="13">
        <v>80</v>
      </c>
      <c r="M1778" s="13">
        <v>0</v>
      </c>
      <c r="N1778" s="14">
        <f>D1778*$D$15</f>
        <v>90.100000000000009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234.26000000000005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54"/>
        <v>324.36000000000007</v>
      </c>
      <c r="Y1778" s="14">
        <f t="shared" si="555"/>
        <v>0</v>
      </c>
      <c r="Z1778" s="14">
        <f t="shared" si="556"/>
        <v>0</v>
      </c>
      <c r="AA1778" s="14">
        <f t="shared" si="557"/>
        <v>0</v>
      </c>
      <c r="AB1778" s="14">
        <f t="shared" si="574"/>
        <v>0</v>
      </c>
      <c r="AC1778" s="15">
        <f t="shared" si="573"/>
        <v>324.39999999999998</v>
      </c>
      <c r="AD1778" s="48">
        <f>(ROUND(AC1778-AC1766,1)/AC1766)</f>
        <v>0.10603477667916809</v>
      </c>
      <c r="AE1778" s="113"/>
      <c r="AF1778" s="60"/>
      <c r="AH1778" s="20"/>
    </row>
    <row r="1779" spans="1:34">
      <c r="A1779" s="99"/>
      <c r="B1779" s="91"/>
      <c r="C1779" s="21" t="s">
        <v>324</v>
      </c>
      <c r="D1779" s="12">
        <v>85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100</v>
      </c>
      <c r="K1779" s="13">
        <v>0</v>
      </c>
      <c r="L1779" s="13">
        <v>0</v>
      </c>
      <c r="M1779" s="13">
        <v>0</v>
      </c>
      <c r="N1779" s="14">
        <f>D1779*$D$16</f>
        <v>90.100000000000009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243.27000000000004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54"/>
        <v>333.37000000000006</v>
      </c>
      <c r="Y1779" s="14">
        <f t="shared" si="555"/>
        <v>0</v>
      </c>
      <c r="Z1779" s="14">
        <f t="shared" si="556"/>
        <v>0</v>
      </c>
      <c r="AA1779" s="14">
        <f t="shared" si="557"/>
        <v>0</v>
      </c>
      <c r="AB1779" s="14">
        <f t="shared" si="574"/>
        <v>0</v>
      </c>
      <c r="AC1779" s="15">
        <f t="shared" si="573"/>
        <v>333.4</v>
      </c>
      <c r="AD1779" s="48">
        <f>(ROUND(AC1779-AC1766,1)/AC1766)</f>
        <v>0.13672008182748038</v>
      </c>
      <c r="AE1779" s="113"/>
      <c r="AF1779" s="60"/>
      <c r="AH1779" s="20"/>
    </row>
    <row r="1780" spans="1:34">
      <c r="A1780" s="99"/>
      <c r="B1780" s="91"/>
      <c r="C1780" s="21" t="s">
        <v>325</v>
      </c>
      <c r="D1780" s="12">
        <v>85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80</v>
      </c>
      <c r="K1780" s="13">
        <v>0</v>
      </c>
      <c r="L1780" s="13">
        <v>0</v>
      </c>
      <c r="M1780" s="13">
        <v>0</v>
      </c>
      <c r="N1780" s="14">
        <f>D1780*$D$17</f>
        <v>90.100000000000009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207.23000000000005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54"/>
        <v>297.33000000000004</v>
      </c>
      <c r="Y1780" s="14">
        <f t="shared" si="555"/>
        <v>0</v>
      </c>
      <c r="Z1780" s="14">
        <f t="shared" si="556"/>
        <v>0</v>
      </c>
      <c r="AA1780" s="14">
        <f t="shared" si="557"/>
        <v>0</v>
      </c>
      <c r="AB1780" s="14">
        <f t="shared" si="574"/>
        <v>0</v>
      </c>
      <c r="AC1780" s="15">
        <f t="shared" si="573"/>
        <v>297.3</v>
      </c>
      <c r="AD1780" s="48">
        <f>(ROUND(AC1780-AC1766,1)/AC1766)</f>
        <v>1.3637913399249914E-2</v>
      </c>
      <c r="AE1780" s="113"/>
      <c r="AF1780" s="60"/>
      <c r="AH1780" s="20"/>
    </row>
    <row r="1781" spans="1:34">
      <c r="A1781" s="106" t="s">
        <v>0</v>
      </c>
      <c r="B1781" s="92" t="s">
        <v>77</v>
      </c>
      <c r="C1781" s="50" t="s">
        <v>240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112.69999999999999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180.31999999999996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ref="X1781:X1796" si="575">N1781+S1781</f>
        <v>293.02</v>
      </c>
      <c r="Y1781" s="52">
        <f t="shared" ref="Y1781:Y1796" si="576">O1781+T1781</f>
        <v>0</v>
      </c>
      <c r="Z1781" s="52">
        <f t="shared" ref="Z1781:Z1796" si="577">P1781+U1781</f>
        <v>0</v>
      </c>
      <c r="AA1781" s="52">
        <f t="shared" ref="AA1781:AA1796" si="578">Q1781+V1781</f>
        <v>0</v>
      </c>
      <c r="AB1781" s="52">
        <f>R1781+W1781</f>
        <v>0</v>
      </c>
      <c r="AC1781" s="53">
        <f>ROUND(X1781+Y1781+Z1781+AA1781+AB1781,1)</f>
        <v>293</v>
      </c>
      <c r="AD1781" s="58"/>
      <c r="AE1781" s="113"/>
      <c r="AF1781" s="60"/>
      <c r="AH1781" s="20"/>
    </row>
    <row r="1782" spans="1:34">
      <c r="A1782" s="99" t="s">
        <v>791</v>
      </c>
      <c r="B1782" s="93">
        <v>12</v>
      </c>
      <c r="C1782" s="21" t="s">
        <v>323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35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103.88000000000001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228.53600000000003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5"/>
        <v>332.41600000000005</v>
      </c>
      <c r="Y1782" s="14">
        <f t="shared" si="576"/>
        <v>0</v>
      </c>
      <c r="Z1782" s="14">
        <f t="shared" si="577"/>
        <v>0</v>
      </c>
      <c r="AA1782" s="14">
        <f t="shared" si="578"/>
        <v>0</v>
      </c>
      <c r="AB1782" s="14">
        <f>R1782+W1782</f>
        <v>0</v>
      </c>
      <c r="AC1782" s="15">
        <f>ROUND(X1782+Y1782+Z1782+AA1782+AB1782,1)</f>
        <v>332.4</v>
      </c>
      <c r="AD1782" s="48">
        <f>(ROUND(AC1782-AC1781,1)/AC1781)</f>
        <v>0.13447098976109215</v>
      </c>
      <c r="AE1782" s="113"/>
      <c r="AF1782" s="60"/>
      <c r="AH1782" s="20"/>
    </row>
    <row r="1783" spans="1:34">
      <c r="A1783" s="99" t="s">
        <v>792</v>
      </c>
      <c r="B1783" s="93">
        <v>24</v>
      </c>
      <c r="C1783" s="21" t="s">
        <v>825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112.69999999999999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180.31999999999996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5"/>
        <v>293.02</v>
      </c>
      <c r="Y1783" s="14">
        <f t="shared" si="576"/>
        <v>0</v>
      </c>
      <c r="Z1783" s="14">
        <f t="shared" si="577"/>
        <v>0</v>
      </c>
      <c r="AA1783" s="14">
        <f t="shared" si="578"/>
        <v>0</v>
      </c>
      <c r="AB1783" s="14">
        <f>R1783+W1783</f>
        <v>0</v>
      </c>
      <c r="AC1783" s="15">
        <f t="shared" ref="AC1783:AC1795" si="579">ROUND(X1783+Y1783+Z1783+AA1783+AB1783,1)</f>
        <v>293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3">
        <v>0</v>
      </c>
      <c r="C1784" s="21" t="s">
        <v>336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112.69999999999999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180.31999999999996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5"/>
        <v>293.02</v>
      </c>
      <c r="Y1784" s="14">
        <f t="shared" si="576"/>
        <v>0</v>
      </c>
      <c r="Z1784" s="14">
        <f t="shared" si="577"/>
        <v>0</v>
      </c>
      <c r="AA1784" s="14">
        <f t="shared" si="578"/>
        <v>0</v>
      </c>
      <c r="AB1784" s="14">
        <f t="shared" ref="AB1784:AB1795" si="580">R1784+W1784</f>
        <v>0</v>
      </c>
      <c r="AC1784" s="15">
        <f t="shared" si="579"/>
        <v>293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3">
        <v>0</v>
      </c>
      <c r="C1785" s="21" t="s">
        <v>337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112.69999999999999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180.31999999999996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5"/>
        <v>293.02</v>
      </c>
      <c r="Y1785" s="14">
        <f t="shared" si="576"/>
        <v>0</v>
      </c>
      <c r="Z1785" s="14">
        <f t="shared" si="577"/>
        <v>0</v>
      </c>
      <c r="AA1785" s="14">
        <f t="shared" si="578"/>
        <v>0</v>
      </c>
      <c r="AB1785" s="14">
        <f t="shared" si="580"/>
        <v>0</v>
      </c>
      <c r="AC1785" s="15">
        <f t="shared" si="579"/>
        <v>293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3"/>
      <c r="C1786" s="21" t="s">
        <v>338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112.69999999999999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180.31999999999996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5"/>
        <v>293.02</v>
      </c>
      <c r="Y1786" s="14">
        <f t="shared" si="576"/>
        <v>0</v>
      </c>
      <c r="Z1786" s="14">
        <f t="shared" si="577"/>
        <v>0</v>
      </c>
      <c r="AA1786" s="14">
        <f t="shared" si="578"/>
        <v>0</v>
      </c>
      <c r="AB1786" s="14">
        <f t="shared" si="580"/>
        <v>0</v>
      </c>
      <c r="AC1786" s="15">
        <f t="shared" si="579"/>
        <v>293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3"/>
      <c r="C1787" s="21" t="s">
        <v>1</v>
      </c>
      <c r="D1787" s="12">
        <v>49</v>
      </c>
      <c r="E1787" s="12">
        <v>104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85</v>
      </c>
      <c r="L1787" s="13">
        <v>0</v>
      </c>
      <c r="M1787" s="13">
        <v>0</v>
      </c>
      <c r="N1787" s="14">
        <f>D1787*$D$9</f>
        <v>51.940000000000005</v>
      </c>
      <c r="O1787" s="14">
        <f>E1787*$E$9</f>
        <v>110.24000000000001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41.552000000000007</v>
      </c>
      <c r="T1787" s="14">
        <f>(O1787/100)*(K1787*$K$9)</f>
        <v>131.18559999999999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5"/>
        <v>93.492000000000019</v>
      </c>
      <c r="Y1787" s="14">
        <f t="shared" si="576"/>
        <v>241.4256</v>
      </c>
      <c r="Z1787" s="14">
        <f t="shared" si="577"/>
        <v>0</v>
      </c>
      <c r="AA1787" s="14">
        <f t="shared" si="578"/>
        <v>0</v>
      </c>
      <c r="AB1787" s="14">
        <f t="shared" si="580"/>
        <v>0</v>
      </c>
      <c r="AC1787" s="15">
        <f t="shared" si="579"/>
        <v>334.9</v>
      </c>
      <c r="AD1787" s="48">
        <f>(ROUND(AC1787-AC1781,1)/AC1781)</f>
        <v>0.14300341296928326</v>
      </c>
      <c r="AE1787" s="113"/>
      <c r="AF1787" s="60"/>
      <c r="AH1787" s="20"/>
    </row>
    <row r="1788" spans="1:34">
      <c r="A1788" s="99" t="s">
        <v>820</v>
      </c>
      <c r="B1788" s="93"/>
      <c r="C1788" s="21" t="s">
        <v>2</v>
      </c>
      <c r="D1788" s="12">
        <v>49</v>
      </c>
      <c r="E1788" s="12">
        <v>0</v>
      </c>
      <c r="F1788" s="12">
        <v>104</v>
      </c>
      <c r="G1788" s="12">
        <v>0</v>
      </c>
      <c r="H1788" s="12">
        <v>0</v>
      </c>
      <c r="I1788" s="13">
        <v>20</v>
      </c>
      <c r="J1788" s="13">
        <v>60</v>
      </c>
      <c r="K1788" s="13">
        <v>42.5</v>
      </c>
      <c r="L1788" s="13">
        <v>42.5</v>
      </c>
      <c r="M1788" s="13">
        <v>0</v>
      </c>
      <c r="N1788" s="14">
        <f>D1788*$D$10</f>
        <v>51.940000000000005</v>
      </c>
      <c r="O1788" s="14">
        <f>E1788*$E$10</f>
        <v>0</v>
      </c>
      <c r="P1788" s="14">
        <f>F1788*$F$10</f>
        <v>110.24000000000001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41.552000000000007</v>
      </c>
      <c r="T1788" s="14">
        <f>(O1788/100)*(K1788*$J$10)</f>
        <v>0</v>
      </c>
      <c r="U1788" s="14">
        <f>(P1788/100)*(K1788*$K$10)+(P1788/100)*(L1788*$L$10)</f>
        <v>131.18559999999999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5"/>
        <v>93.492000000000019</v>
      </c>
      <c r="Y1788" s="14">
        <f t="shared" si="576"/>
        <v>0</v>
      </c>
      <c r="Z1788" s="14">
        <f t="shared" si="577"/>
        <v>241.4256</v>
      </c>
      <c r="AA1788" s="14">
        <f t="shared" si="578"/>
        <v>0</v>
      </c>
      <c r="AB1788" s="14">
        <f t="shared" si="580"/>
        <v>0</v>
      </c>
      <c r="AC1788" s="15">
        <f t="shared" si="579"/>
        <v>334.9</v>
      </c>
      <c r="AD1788" s="48">
        <f>(ROUND(AC1788-AC1781,1)/AC1781)</f>
        <v>0.14300341296928326</v>
      </c>
      <c r="AE1788" s="113"/>
      <c r="AF1788" s="60"/>
      <c r="AH1788" s="20"/>
    </row>
    <row r="1789" spans="1:34">
      <c r="A1789" s="99" t="s">
        <v>821</v>
      </c>
      <c r="B1789" s="93"/>
      <c r="C1789" s="21" t="s">
        <v>3</v>
      </c>
      <c r="D1789" s="12">
        <v>49</v>
      </c>
      <c r="E1789" s="12">
        <v>0</v>
      </c>
      <c r="F1789" s="12">
        <v>0</v>
      </c>
      <c r="G1789" s="12">
        <v>104</v>
      </c>
      <c r="H1789" s="12">
        <v>0</v>
      </c>
      <c r="I1789" s="13">
        <v>20</v>
      </c>
      <c r="J1789" s="13">
        <v>60</v>
      </c>
      <c r="K1789" s="13">
        <v>0</v>
      </c>
      <c r="L1789" s="13">
        <v>85</v>
      </c>
      <c r="M1789" s="13">
        <v>0</v>
      </c>
      <c r="N1789" s="14">
        <f>D1789*$D$11</f>
        <v>51.940000000000005</v>
      </c>
      <c r="O1789" s="14">
        <f>E1789*$E$11</f>
        <v>0</v>
      </c>
      <c r="P1789" s="14">
        <f>F1789*$F$11</f>
        <v>0</v>
      </c>
      <c r="Q1789" s="14">
        <f>G1789*$G$11</f>
        <v>110.24000000000001</v>
      </c>
      <c r="R1789" s="14">
        <f>H1789*$H$11</f>
        <v>0</v>
      </c>
      <c r="S1789" s="14">
        <f>(N1789/100)*(I1789*$I$11)+(N1789/100)*(J1789*$J$11)</f>
        <v>41.552000000000007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131.18559999999999</v>
      </c>
      <c r="W1789" s="14">
        <f>(R1789/100)*(K1789*$K$11)+(R1789/100)*(L1789*$L$11)</f>
        <v>0</v>
      </c>
      <c r="X1789" s="14">
        <f t="shared" si="575"/>
        <v>93.492000000000019</v>
      </c>
      <c r="Y1789" s="14">
        <f t="shared" si="576"/>
        <v>0</v>
      </c>
      <c r="Z1789" s="14">
        <f t="shared" si="577"/>
        <v>0</v>
      </c>
      <c r="AA1789" s="14">
        <f t="shared" si="578"/>
        <v>241.4256</v>
      </c>
      <c r="AB1789" s="14">
        <f t="shared" si="580"/>
        <v>0</v>
      </c>
      <c r="AC1789" s="15">
        <f t="shared" si="579"/>
        <v>334.9</v>
      </c>
      <c r="AD1789" s="48">
        <f>(ROUND(AC1789-AC1781,1)/AC1781)</f>
        <v>0.14300341296928326</v>
      </c>
      <c r="AE1789" s="113"/>
      <c r="AF1789" s="60"/>
      <c r="AH1789" s="20"/>
    </row>
    <row r="1790" spans="1:34">
      <c r="A1790" s="99" t="s">
        <v>822</v>
      </c>
      <c r="B1790" s="93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104</v>
      </c>
      <c r="I1790" s="13">
        <v>20</v>
      </c>
      <c r="J1790" s="13">
        <v>60</v>
      </c>
      <c r="K1790" s="13">
        <v>42.5</v>
      </c>
      <c r="L1790" s="13">
        <v>42.5</v>
      </c>
      <c r="M1790" s="13">
        <v>0</v>
      </c>
      <c r="N1790" s="14">
        <f>D1790*$D$12</f>
        <v>51.940000000000005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110.24000000000001</v>
      </c>
      <c r="S1790" s="14">
        <f>(N1790/100)*(I1790*$I$12)+(N1790/100)*(J1790*$J$12)</f>
        <v>41.552000000000007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131.18559999999999</v>
      </c>
      <c r="X1790" s="14">
        <f t="shared" si="575"/>
        <v>93.492000000000019</v>
      </c>
      <c r="Y1790" s="14">
        <f t="shared" si="576"/>
        <v>0</v>
      </c>
      <c r="Z1790" s="14">
        <f t="shared" si="577"/>
        <v>0</v>
      </c>
      <c r="AA1790" s="14">
        <f t="shared" si="578"/>
        <v>0</v>
      </c>
      <c r="AB1790" s="14">
        <f t="shared" si="580"/>
        <v>241.4256</v>
      </c>
      <c r="AC1790" s="15">
        <f t="shared" si="579"/>
        <v>334.9</v>
      </c>
      <c r="AD1790" s="48">
        <f>(ROUND(AC1790-AC1781,1)/AC1781)</f>
        <v>0.14300341296928326</v>
      </c>
      <c r="AE1790" s="113"/>
      <c r="AF1790" s="60"/>
      <c r="AH1790" s="20"/>
    </row>
    <row r="1791" spans="1:34">
      <c r="A1791" s="99" t="s">
        <v>823</v>
      </c>
      <c r="B1791" s="93"/>
      <c r="C1791" s="21" t="s">
        <v>326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70</v>
      </c>
      <c r="N1791" s="14">
        <f>D1791*$D$13</f>
        <v>103.88000000000001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228.53600000000003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332.41600000000005</v>
      </c>
      <c r="Y1791" s="14">
        <f t="shared" si="576"/>
        <v>0</v>
      </c>
      <c r="Z1791" s="14">
        <f t="shared" si="577"/>
        <v>0</v>
      </c>
      <c r="AA1791" s="14">
        <f t="shared" si="578"/>
        <v>0</v>
      </c>
      <c r="AB1791" s="14">
        <f t="shared" si="580"/>
        <v>0</v>
      </c>
      <c r="AC1791" s="15">
        <f t="shared" si="579"/>
        <v>332.4</v>
      </c>
      <c r="AD1791" s="48">
        <f>(ROUND(AC1791-AC1781,1)/AC1781)</f>
        <v>0.13447098976109215</v>
      </c>
      <c r="AE1791" s="113"/>
      <c r="AF1791" s="60"/>
      <c r="AH1791" s="20"/>
    </row>
    <row r="1792" spans="1:34">
      <c r="A1792" s="99" t="s">
        <v>824</v>
      </c>
      <c r="B1792" s="93"/>
      <c r="C1792" s="21" t="s">
        <v>327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103.88000000000001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228.53600000000003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5"/>
        <v>332.41600000000005</v>
      </c>
      <c r="Y1792" s="14">
        <f t="shared" si="576"/>
        <v>0</v>
      </c>
      <c r="Z1792" s="14">
        <f t="shared" si="577"/>
        <v>0</v>
      </c>
      <c r="AA1792" s="14">
        <f t="shared" si="578"/>
        <v>0</v>
      </c>
      <c r="AB1792" s="14">
        <f t="shared" si="580"/>
        <v>0</v>
      </c>
      <c r="AC1792" s="15">
        <f t="shared" si="579"/>
        <v>332.4</v>
      </c>
      <c r="AD1792" s="48">
        <f>(ROUND(AC1792-AC1781,1)/AC1781)</f>
        <v>0.13447098976109215</v>
      </c>
      <c r="AE1792" s="113"/>
      <c r="AF1792" s="60"/>
      <c r="AH1792" s="20"/>
    </row>
    <row r="1793" spans="1:34">
      <c r="A1793" s="99"/>
      <c r="B1793" s="93"/>
      <c r="C1793" s="21" t="s">
        <v>328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103.88000000000001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228.53600000000003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5"/>
        <v>332.41600000000005</v>
      </c>
      <c r="Y1793" s="14">
        <f t="shared" si="576"/>
        <v>0</v>
      </c>
      <c r="Z1793" s="14">
        <f t="shared" si="577"/>
        <v>0</v>
      </c>
      <c r="AA1793" s="14">
        <f t="shared" si="578"/>
        <v>0</v>
      </c>
      <c r="AB1793" s="14">
        <f t="shared" si="580"/>
        <v>0</v>
      </c>
      <c r="AC1793" s="15">
        <f t="shared" si="579"/>
        <v>332.4</v>
      </c>
      <c r="AD1793" s="48">
        <f>(ROUND(AC1793-AC1781,1)/AC1781)</f>
        <v>0.13447098976109215</v>
      </c>
      <c r="AE1793" s="113"/>
      <c r="AF1793" s="60"/>
      <c r="AH1793" s="20"/>
    </row>
    <row r="1794" spans="1:34">
      <c r="A1794" s="99"/>
      <c r="B1794" s="93"/>
      <c r="C1794" s="21" t="s">
        <v>324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20</v>
      </c>
      <c r="J1794" s="13">
        <v>83</v>
      </c>
      <c r="K1794" s="13">
        <v>0</v>
      </c>
      <c r="L1794" s="13">
        <v>0</v>
      </c>
      <c r="M1794" s="13">
        <v>0</v>
      </c>
      <c r="N1794" s="14">
        <f>D1794*$D$16</f>
        <v>103.88000000000001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236.32700000000006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5"/>
        <v>340.20700000000005</v>
      </c>
      <c r="Y1794" s="14">
        <f t="shared" si="576"/>
        <v>0</v>
      </c>
      <c r="Z1794" s="14">
        <f t="shared" si="577"/>
        <v>0</v>
      </c>
      <c r="AA1794" s="14">
        <f t="shared" si="578"/>
        <v>0</v>
      </c>
      <c r="AB1794" s="14">
        <f t="shared" si="580"/>
        <v>0</v>
      </c>
      <c r="AC1794" s="15">
        <f t="shared" si="579"/>
        <v>340.2</v>
      </c>
      <c r="AD1794" s="48">
        <f>(ROUND(AC1794-AC1781,1)/AC1781)</f>
        <v>0.16109215017064848</v>
      </c>
      <c r="AE1794" s="111"/>
      <c r="AF1794" s="60"/>
      <c r="AH1794" s="20"/>
    </row>
    <row r="1795" spans="1:34">
      <c r="A1795" s="99"/>
      <c r="B1795" s="93"/>
      <c r="C1795" s="21" t="s">
        <v>325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55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103.88000000000001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205.16300000000004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5"/>
        <v>309.04300000000006</v>
      </c>
      <c r="Y1795" s="14">
        <f t="shared" si="576"/>
        <v>0</v>
      </c>
      <c r="Z1795" s="14">
        <f t="shared" si="577"/>
        <v>0</v>
      </c>
      <c r="AA1795" s="14">
        <f t="shared" si="578"/>
        <v>0</v>
      </c>
      <c r="AB1795" s="14">
        <f t="shared" si="580"/>
        <v>0</v>
      </c>
      <c r="AC1795" s="15">
        <f t="shared" si="579"/>
        <v>309</v>
      </c>
      <c r="AD1795" s="48">
        <f>(ROUND(AC1795-AC1781,1)/AC1781)</f>
        <v>5.4607508532423209E-2</v>
      </c>
      <c r="AE1795" s="113"/>
      <c r="AF1795" s="60"/>
      <c r="AH1795" s="20"/>
    </row>
    <row r="1796" spans="1:34">
      <c r="A1796" s="106" t="s">
        <v>0</v>
      </c>
      <c r="B1796" s="90" t="s">
        <v>78</v>
      </c>
      <c r="C1796" s="50" t="s">
        <v>240</v>
      </c>
      <c r="D1796" s="11">
        <v>80</v>
      </c>
      <c r="E1796" s="11">
        <v>50</v>
      </c>
      <c r="F1796" s="11">
        <v>0</v>
      </c>
      <c r="G1796" s="11">
        <v>0</v>
      </c>
      <c r="H1796" s="11">
        <v>0</v>
      </c>
      <c r="I1796" s="51">
        <v>20</v>
      </c>
      <c r="J1796" s="51">
        <v>30</v>
      </c>
      <c r="K1796" s="51">
        <v>50</v>
      </c>
      <c r="L1796" s="51">
        <v>0</v>
      </c>
      <c r="M1796" s="51">
        <v>0</v>
      </c>
      <c r="N1796" s="52">
        <f>D1796*$D$3</f>
        <v>92</v>
      </c>
      <c r="O1796" s="52">
        <f>E1796*$E$3</f>
        <v>57.499999999999993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92</v>
      </c>
      <c r="T1796" s="52">
        <f>(O1796/100)*(K1796*$K$3)</f>
        <v>57.499999999999993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5"/>
        <v>184</v>
      </c>
      <c r="Y1796" s="52">
        <f t="shared" si="576"/>
        <v>114.99999999999999</v>
      </c>
      <c r="Z1796" s="52">
        <f t="shared" si="577"/>
        <v>0</v>
      </c>
      <c r="AA1796" s="52">
        <f t="shared" si="578"/>
        <v>0</v>
      </c>
      <c r="AB1796" s="52">
        <f>R1796+W1796</f>
        <v>0</v>
      </c>
      <c r="AC1796" s="53">
        <f>ROUND(X1796+Y1796+Z1796+AA1796+AB1796,1)</f>
        <v>299</v>
      </c>
      <c r="AD1796" s="58"/>
      <c r="AE1796" s="113"/>
      <c r="AF1796" s="60"/>
      <c r="AH1796" s="20"/>
    </row>
    <row r="1797" spans="1:34">
      <c r="A1797" s="99" t="s">
        <v>791</v>
      </c>
      <c r="B1797" s="91">
        <v>10</v>
      </c>
      <c r="C1797" s="21" t="s">
        <v>323</v>
      </c>
      <c r="D1797" s="12">
        <v>80</v>
      </c>
      <c r="E1797" s="12">
        <v>50</v>
      </c>
      <c r="F1797" s="12">
        <v>0</v>
      </c>
      <c r="G1797" s="12">
        <v>0</v>
      </c>
      <c r="H1797" s="12">
        <v>0</v>
      </c>
      <c r="I1797" s="13">
        <v>45</v>
      </c>
      <c r="J1797" s="13">
        <v>54</v>
      </c>
      <c r="K1797" s="13">
        <v>50</v>
      </c>
      <c r="L1797" s="13">
        <v>0</v>
      </c>
      <c r="M1797" s="13">
        <v>0</v>
      </c>
      <c r="N1797" s="14">
        <f>D1797*$D$4</f>
        <v>84.800000000000011</v>
      </c>
      <c r="O1797" s="14">
        <f>E1797*$E$4</f>
        <v>53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167.904</v>
      </c>
      <c r="T1797" s="14">
        <f>(O1797/100)*(K1797*$K$4)</f>
        <v>53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1">N1797+S1797</f>
        <v>252.70400000000001</v>
      </c>
      <c r="Y1797" s="14">
        <f t="shared" ref="Y1797:Y1810" si="582">O1797+T1797</f>
        <v>106</v>
      </c>
      <c r="Z1797" s="14">
        <f t="shared" ref="Z1797:Z1810" si="583">P1797+U1797</f>
        <v>0</v>
      </c>
      <c r="AA1797" s="14">
        <f t="shared" ref="AA1797:AA1810" si="584">Q1797+V1797</f>
        <v>0</v>
      </c>
      <c r="AB1797" s="14">
        <f>R1797+W1797</f>
        <v>0</v>
      </c>
      <c r="AC1797" s="15">
        <f>ROUND(X1797+Y1797+Z1797+AA1797+AB1797,1)</f>
        <v>358.7</v>
      </c>
      <c r="AD1797" s="48">
        <f>(ROUND(AC1797-AC1796,1)/AC1796)</f>
        <v>0.19966555183946488</v>
      </c>
      <c r="AE1797" s="113" t="s">
        <v>790</v>
      </c>
      <c r="AF1797" s="60"/>
      <c r="AH1797" s="20"/>
    </row>
    <row r="1798" spans="1:34">
      <c r="A1798" s="99" t="s">
        <v>792</v>
      </c>
      <c r="B1798" s="91">
        <v>16</v>
      </c>
      <c r="C1798" s="21" t="s">
        <v>825</v>
      </c>
      <c r="D1798" s="12">
        <v>80</v>
      </c>
      <c r="E1798" s="12">
        <v>50</v>
      </c>
      <c r="F1798" s="12">
        <v>0</v>
      </c>
      <c r="G1798" s="12">
        <v>0</v>
      </c>
      <c r="H1798" s="12">
        <v>0</v>
      </c>
      <c r="I1798" s="13">
        <v>20</v>
      </c>
      <c r="J1798" s="13">
        <v>30</v>
      </c>
      <c r="K1798" s="13">
        <v>50</v>
      </c>
      <c r="L1798" s="13">
        <v>0</v>
      </c>
      <c r="M1798" s="13">
        <v>0</v>
      </c>
      <c r="N1798" s="14">
        <f>D1798*$D$5</f>
        <v>92</v>
      </c>
      <c r="O1798" s="14">
        <f>E1798*$E$5</f>
        <v>57.499999999999993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92</v>
      </c>
      <c r="T1798" s="14">
        <f>(O1798/100)*(K1798*$K$5)</f>
        <v>57.499999999999993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1"/>
        <v>184</v>
      </c>
      <c r="Y1798" s="14">
        <f t="shared" si="582"/>
        <v>114.99999999999999</v>
      </c>
      <c r="Z1798" s="14">
        <f t="shared" si="583"/>
        <v>0</v>
      </c>
      <c r="AA1798" s="14">
        <f t="shared" si="584"/>
        <v>0</v>
      </c>
      <c r="AB1798" s="14">
        <f>R1798+W1798</f>
        <v>0</v>
      </c>
      <c r="AC1798" s="15">
        <f t="shared" ref="AC1798:AC1810" si="585">ROUND(X1798+Y1798+Z1798+AA1798+AB1798,1)</f>
        <v>299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1">
        <v>28</v>
      </c>
      <c r="C1799" s="21" t="s">
        <v>336</v>
      </c>
      <c r="D1799" s="12">
        <v>80</v>
      </c>
      <c r="E1799" s="12">
        <v>50</v>
      </c>
      <c r="F1799" s="12">
        <v>0</v>
      </c>
      <c r="G1799" s="12">
        <v>0</v>
      </c>
      <c r="H1799" s="12">
        <v>0</v>
      </c>
      <c r="I1799" s="13">
        <v>20</v>
      </c>
      <c r="J1799" s="13">
        <v>30</v>
      </c>
      <c r="K1799" s="13">
        <v>50</v>
      </c>
      <c r="L1799" s="13">
        <v>0</v>
      </c>
      <c r="M1799" s="13">
        <v>0</v>
      </c>
      <c r="N1799" s="14">
        <f>D1799*$D$6</f>
        <v>92</v>
      </c>
      <c r="O1799" s="14">
        <f>E1799*$E$6</f>
        <v>57.499999999999993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92</v>
      </c>
      <c r="T1799" s="14">
        <f>(O1799/100)*(K1799*$K$6)</f>
        <v>57.499999999999993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1"/>
        <v>184</v>
      </c>
      <c r="Y1799" s="14">
        <f t="shared" si="582"/>
        <v>114.99999999999999</v>
      </c>
      <c r="Z1799" s="14">
        <f t="shared" si="583"/>
        <v>0</v>
      </c>
      <c r="AA1799" s="14">
        <f t="shared" si="584"/>
        <v>0</v>
      </c>
      <c r="AB1799" s="14">
        <f t="shared" ref="AB1799:AB1810" si="586">R1799+W1799</f>
        <v>0</v>
      </c>
      <c r="AC1799" s="15">
        <f t="shared" si="585"/>
        <v>299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1">
        <v>0</v>
      </c>
      <c r="C1800" s="21" t="s">
        <v>337</v>
      </c>
      <c r="D1800" s="12">
        <v>80</v>
      </c>
      <c r="E1800" s="12">
        <v>50</v>
      </c>
      <c r="F1800" s="12">
        <v>0</v>
      </c>
      <c r="G1800" s="12">
        <v>0</v>
      </c>
      <c r="H1800" s="12">
        <v>0</v>
      </c>
      <c r="I1800" s="13">
        <v>20</v>
      </c>
      <c r="J1800" s="13">
        <v>30</v>
      </c>
      <c r="K1800" s="13">
        <v>50</v>
      </c>
      <c r="L1800" s="13">
        <v>0</v>
      </c>
      <c r="M1800" s="13">
        <v>0</v>
      </c>
      <c r="N1800" s="14">
        <f>D1800*$D$7</f>
        <v>92</v>
      </c>
      <c r="O1800" s="14">
        <f>E1800*$E$7</f>
        <v>57.499999999999993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92</v>
      </c>
      <c r="T1800" s="14">
        <f>(O1800/100)*(K1800*$K$7)</f>
        <v>57.499999999999993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1"/>
        <v>184</v>
      </c>
      <c r="Y1800" s="14">
        <f t="shared" si="582"/>
        <v>114.99999999999999</v>
      </c>
      <c r="Z1800" s="14">
        <f t="shared" si="583"/>
        <v>0</v>
      </c>
      <c r="AA1800" s="14">
        <f t="shared" si="584"/>
        <v>0</v>
      </c>
      <c r="AB1800" s="14">
        <f t="shared" si="586"/>
        <v>0</v>
      </c>
      <c r="AC1800" s="15">
        <f t="shared" si="585"/>
        <v>299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1"/>
      <c r="C1801" s="21" t="s">
        <v>338</v>
      </c>
      <c r="D1801" s="12">
        <v>80</v>
      </c>
      <c r="E1801" s="12">
        <v>50</v>
      </c>
      <c r="F1801" s="12">
        <v>0</v>
      </c>
      <c r="G1801" s="12">
        <v>0</v>
      </c>
      <c r="H1801" s="12">
        <v>0</v>
      </c>
      <c r="I1801" s="13">
        <v>20</v>
      </c>
      <c r="J1801" s="13">
        <v>30</v>
      </c>
      <c r="K1801" s="13">
        <v>50</v>
      </c>
      <c r="L1801" s="13">
        <v>0</v>
      </c>
      <c r="M1801" s="13">
        <v>0</v>
      </c>
      <c r="N1801" s="14">
        <f>D1801*$D$8</f>
        <v>92</v>
      </c>
      <c r="O1801" s="14">
        <f>E1801*$E$8</f>
        <v>57.499999999999993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92</v>
      </c>
      <c r="T1801" s="14">
        <f>(O1801/100)*(K1801*$K$8)</f>
        <v>57.499999999999993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1"/>
        <v>184</v>
      </c>
      <c r="Y1801" s="14">
        <f t="shared" si="582"/>
        <v>114.99999999999999</v>
      </c>
      <c r="Z1801" s="14">
        <f t="shared" si="583"/>
        <v>0</v>
      </c>
      <c r="AA1801" s="14">
        <f t="shared" si="584"/>
        <v>0</v>
      </c>
      <c r="AB1801" s="14">
        <f t="shared" si="586"/>
        <v>0</v>
      </c>
      <c r="AC1801" s="15">
        <f t="shared" si="585"/>
        <v>299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1"/>
      <c r="C1802" s="21" t="s">
        <v>1</v>
      </c>
      <c r="D1802" s="12">
        <v>40</v>
      </c>
      <c r="E1802" s="12">
        <v>106</v>
      </c>
      <c r="F1802" s="12">
        <v>0</v>
      </c>
      <c r="G1802" s="12">
        <v>0</v>
      </c>
      <c r="H1802" s="12">
        <v>0</v>
      </c>
      <c r="I1802" s="13">
        <v>20</v>
      </c>
      <c r="J1802" s="13">
        <v>30</v>
      </c>
      <c r="K1802" s="13">
        <v>110</v>
      </c>
      <c r="L1802" s="13">
        <v>0</v>
      </c>
      <c r="M1802" s="13">
        <v>0</v>
      </c>
      <c r="N1802" s="14">
        <f>D1802*$D$9</f>
        <v>42.400000000000006</v>
      </c>
      <c r="O1802" s="14">
        <f>E1802*$E$9</f>
        <v>112.36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21.200000000000003</v>
      </c>
      <c r="T1802" s="14">
        <f>(O1802/100)*(K1802*$K$9)</f>
        <v>173.03439999999998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1"/>
        <v>63.600000000000009</v>
      </c>
      <c r="Y1802" s="14">
        <f t="shared" si="582"/>
        <v>285.39439999999996</v>
      </c>
      <c r="Z1802" s="14">
        <f t="shared" si="583"/>
        <v>0</v>
      </c>
      <c r="AA1802" s="14">
        <f t="shared" si="584"/>
        <v>0</v>
      </c>
      <c r="AB1802" s="14">
        <f t="shared" si="586"/>
        <v>0</v>
      </c>
      <c r="AC1802" s="15">
        <f t="shared" si="585"/>
        <v>349</v>
      </c>
      <c r="AD1802" s="48">
        <f>(ROUND(AC1802-AC1796,1)/AC1796)</f>
        <v>0.16722408026755853</v>
      </c>
      <c r="AE1802" s="113"/>
      <c r="AF1802" s="60"/>
      <c r="AH1802" s="20"/>
    </row>
    <row r="1803" spans="1:34">
      <c r="A1803" s="99" t="s">
        <v>820</v>
      </c>
      <c r="B1803" s="91"/>
      <c r="C1803" s="21" t="s">
        <v>2</v>
      </c>
      <c r="D1803" s="12">
        <v>40</v>
      </c>
      <c r="E1803" s="12">
        <v>0</v>
      </c>
      <c r="F1803" s="12">
        <v>106</v>
      </c>
      <c r="G1803" s="12">
        <v>0</v>
      </c>
      <c r="H1803" s="12">
        <v>0</v>
      </c>
      <c r="I1803" s="13">
        <v>20</v>
      </c>
      <c r="J1803" s="13">
        <v>30</v>
      </c>
      <c r="K1803" s="13">
        <v>50</v>
      </c>
      <c r="L1803" s="13">
        <v>50</v>
      </c>
      <c r="M1803" s="13">
        <v>0</v>
      </c>
      <c r="N1803" s="14">
        <f>D1803*$D$10</f>
        <v>42.400000000000006</v>
      </c>
      <c r="O1803" s="14">
        <f>E1803*$E$10</f>
        <v>0</v>
      </c>
      <c r="P1803" s="14">
        <f>F1803*$F$10</f>
        <v>112.36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21.200000000000003</v>
      </c>
      <c r="T1803" s="14">
        <f>(O1803/100)*(K1803*$J$10)</f>
        <v>0</v>
      </c>
      <c r="U1803" s="14">
        <f>(P1803/100)*(K1803*$K$10)+(P1803/100)*(L1803*$L$10)</f>
        <v>157.304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1"/>
        <v>63.600000000000009</v>
      </c>
      <c r="Y1803" s="14">
        <f t="shared" si="582"/>
        <v>0</v>
      </c>
      <c r="Z1803" s="14">
        <f t="shared" si="583"/>
        <v>269.66399999999999</v>
      </c>
      <c r="AA1803" s="14">
        <f t="shared" si="584"/>
        <v>0</v>
      </c>
      <c r="AB1803" s="14">
        <f t="shared" si="586"/>
        <v>0</v>
      </c>
      <c r="AC1803" s="15">
        <f t="shared" si="585"/>
        <v>333.3</v>
      </c>
      <c r="AD1803" s="48">
        <f>(ROUND(AC1803-AC1796,1)/AC1796)</f>
        <v>0.11471571906354514</v>
      </c>
      <c r="AE1803" s="113"/>
      <c r="AF1803" s="60"/>
      <c r="AH1803" s="20"/>
    </row>
    <row r="1804" spans="1:34">
      <c r="A1804" s="99" t="s">
        <v>821</v>
      </c>
      <c r="B1804" s="91"/>
      <c r="C1804" s="21" t="s">
        <v>3</v>
      </c>
      <c r="D1804" s="12">
        <v>40</v>
      </c>
      <c r="E1804" s="12">
        <v>0</v>
      </c>
      <c r="F1804" s="12">
        <v>0</v>
      </c>
      <c r="G1804" s="12">
        <v>106</v>
      </c>
      <c r="H1804" s="12">
        <v>0</v>
      </c>
      <c r="I1804" s="13">
        <v>20</v>
      </c>
      <c r="J1804" s="13">
        <v>30</v>
      </c>
      <c r="K1804" s="13">
        <v>0</v>
      </c>
      <c r="L1804" s="13">
        <v>100</v>
      </c>
      <c r="M1804" s="13">
        <v>0</v>
      </c>
      <c r="N1804" s="14">
        <f>D1804*$D$11</f>
        <v>42.400000000000006</v>
      </c>
      <c r="O1804" s="14">
        <f>E1804*$E$11</f>
        <v>0</v>
      </c>
      <c r="P1804" s="14">
        <f>F1804*$F$11</f>
        <v>0</v>
      </c>
      <c r="Q1804" s="14">
        <f>G1804*$G$11</f>
        <v>112.36</v>
      </c>
      <c r="R1804" s="14">
        <f>H1804*$H$11</f>
        <v>0</v>
      </c>
      <c r="S1804" s="14">
        <f>(N1804/100)*(I1804*$I$11)+(N1804/100)*(J1804*$J$11)</f>
        <v>21.200000000000003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157.304</v>
      </c>
      <c r="W1804" s="14">
        <f>(R1804/100)*(K1804*$K$11)+(R1804/100)*(L1804*$L$11)</f>
        <v>0</v>
      </c>
      <c r="X1804" s="14">
        <f t="shared" si="581"/>
        <v>63.600000000000009</v>
      </c>
      <c r="Y1804" s="14">
        <f t="shared" si="582"/>
        <v>0</v>
      </c>
      <c r="Z1804" s="14">
        <f t="shared" si="583"/>
        <v>0</v>
      </c>
      <c r="AA1804" s="14">
        <f t="shared" si="584"/>
        <v>269.66399999999999</v>
      </c>
      <c r="AB1804" s="14">
        <f t="shared" si="586"/>
        <v>0</v>
      </c>
      <c r="AC1804" s="15">
        <f t="shared" si="585"/>
        <v>333.3</v>
      </c>
      <c r="AD1804" s="48">
        <f>(ROUND(AC1804-AC1796,1)/AC1796)</f>
        <v>0.11471571906354514</v>
      </c>
      <c r="AE1804" s="113"/>
      <c r="AF1804" s="60"/>
      <c r="AH1804" s="20"/>
    </row>
    <row r="1805" spans="1:34">
      <c r="A1805" s="99" t="s">
        <v>822</v>
      </c>
      <c r="B1805" s="91"/>
      <c r="C1805" s="21" t="s">
        <v>4</v>
      </c>
      <c r="D1805" s="12">
        <v>40</v>
      </c>
      <c r="E1805" s="12">
        <v>0</v>
      </c>
      <c r="F1805" s="12">
        <v>0</v>
      </c>
      <c r="G1805" s="12">
        <v>0</v>
      </c>
      <c r="H1805" s="12">
        <v>106</v>
      </c>
      <c r="I1805" s="13">
        <v>20</v>
      </c>
      <c r="J1805" s="13">
        <v>30</v>
      </c>
      <c r="K1805" s="13">
        <v>50</v>
      </c>
      <c r="L1805" s="13">
        <v>50</v>
      </c>
      <c r="M1805" s="13">
        <v>0</v>
      </c>
      <c r="N1805" s="14">
        <f>D1805*$D$12</f>
        <v>42.400000000000006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112.36</v>
      </c>
      <c r="S1805" s="14">
        <f>(N1805/100)*(I1805*$I$12)+(N1805/100)*(J1805*$J$12)</f>
        <v>21.200000000000003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157.304</v>
      </c>
      <c r="X1805" s="14">
        <f t="shared" si="581"/>
        <v>63.600000000000009</v>
      </c>
      <c r="Y1805" s="14">
        <f t="shared" si="582"/>
        <v>0</v>
      </c>
      <c r="Z1805" s="14">
        <f t="shared" si="583"/>
        <v>0</v>
      </c>
      <c r="AA1805" s="14">
        <f t="shared" si="584"/>
        <v>0</v>
      </c>
      <c r="AB1805" s="14">
        <f t="shared" si="586"/>
        <v>269.66399999999999</v>
      </c>
      <c r="AC1805" s="15">
        <f t="shared" si="585"/>
        <v>333.3</v>
      </c>
      <c r="AD1805" s="48">
        <f>(ROUND(AC1805-AC1796,1)/AC1796)</f>
        <v>0.11471571906354514</v>
      </c>
      <c r="AE1805" s="113"/>
      <c r="AF1805" s="60"/>
      <c r="AH1805" s="20"/>
    </row>
    <row r="1806" spans="1:34">
      <c r="A1806" s="99" t="s">
        <v>823</v>
      </c>
      <c r="B1806" s="91"/>
      <c r="C1806" s="21" t="s">
        <v>326</v>
      </c>
      <c r="D1806" s="12">
        <v>80</v>
      </c>
      <c r="E1806" s="12">
        <v>50</v>
      </c>
      <c r="F1806" s="12">
        <v>0</v>
      </c>
      <c r="G1806" s="12">
        <v>0</v>
      </c>
      <c r="H1806" s="12">
        <v>0</v>
      </c>
      <c r="I1806" s="13">
        <v>20</v>
      </c>
      <c r="J1806" s="13">
        <v>30</v>
      </c>
      <c r="K1806" s="13">
        <v>50</v>
      </c>
      <c r="L1806" s="13">
        <v>0</v>
      </c>
      <c r="M1806" s="13">
        <v>55</v>
      </c>
      <c r="N1806" s="14">
        <f>D1806*$D$13</f>
        <v>84.800000000000011</v>
      </c>
      <c r="O1806" s="14">
        <f>E1806*$E$13</f>
        <v>53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135.68</v>
      </c>
      <c r="T1806" s="14">
        <f>(O1806/100)*(K1806*$K$13)+(O1806/100)*(M1806*$M$13)</f>
        <v>84.800000000000011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220.48000000000002</v>
      </c>
      <c r="Y1806" s="14">
        <f t="shared" si="582"/>
        <v>137.80000000000001</v>
      </c>
      <c r="Z1806" s="14">
        <f t="shared" si="583"/>
        <v>0</v>
      </c>
      <c r="AA1806" s="14">
        <f t="shared" si="584"/>
        <v>0</v>
      </c>
      <c r="AB1806" s="14">
        <f t="shared" si="586"/>
        <v>0</v>
      </c>
      <c r="AC1806" s="15">
        <f t="shared" si="585"/>
        <v>358.3</v>
      </c>
      <c r="AD1806" s="48">
        <f>(ROUND(AC1806-AC1796,1)/AC1796)</f>
        <v>0.1983277591973244</v>
      </c>
      <c r="AE1806" s="113"/>
      <c r="AF1806" s="60"/>
      <c r="AH1806" s="20"/>
    </row>
    <row r="1807" spans="1:34">
      <c r="A1807" s="99" t="s">
        <v>824</v>
      </c>
      <c r="B1807" s="91"/>
      <c r="C1807" s="21" t="s">
        <v>327</v>
      </c>
      <c r="D1807" s="12">
        <v>106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30</v>
      </c>
      <c r="K1807" s="13">
        <v>90</v>
      </c>
      <c r="L1807" s="13">
        <v>0</v>
      </c>
      <c r="M1807" s="13">
        <v>0</v>
      </c>
      <c r="N1807" s="14">
        <f>D1807*$D$14</f>
        <v>112.36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258.428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1"/>
        <v>370.78800000000001</v>
      </c>
      <c r="Y1807" s="14">
        <f t="shared" si="582"/>
        <v>0</v>
      </c>
      <c r="Z1807" s="14">
        <f t="shared" si="583"/>
        <v>0</v>
      </c>
      <c r="AA1807" s="14">
        <f t="shared" si="584"/>
        <v>0</v>
      </c>
      <c r="AB1807" s="14">
        <f t="shared" si="586"/>
        <v>0</v>
      </c>
      <c r="AC1807" s="15">
        <f t="shared" si="585"/>
        <v>370.8</v>
      </c>
      <c r="AD1807" s="48">
        <f>(ROUND(AC1807-AC1796,1)/AC1796)</f>
        <v>0.24013377926421403</v>
      </c>
      <c r="AE1807" s="113"/>
      <c r="AF1807" s="60"/>
      <c r="AH1807" s="20"/>
    </row>
    <row r="1808" spans="1:34">
      <c r="A1808" s="99"/>
      <c r="B1808" s="91"/>
      <c r="C1808" s="21" t="s">
        <v>328</v>
      </c>
      <c r="D1808" s="12">
        <v>106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30</v>
      </c>
      <c r="K1808" s="13">
        <v>0</v>
      </c>
      <c r="L1808" s="13">
        <v>90</v>
      </c>
      <c r="M1808" s="13">
        <v>0</v>
      </c>
      <c r="N1808" s="14">
        <f>D1808*$D$15</f>
        <v>112.36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258.428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1"/>
        <v>370.78800000000001</v>
      </c>
      <c r="Y1808" s="14">
        <f t="shared" si="582"/>
        <v>0</v>
      </c>
      <c r="Z1808" s="14">
        <f t="shared" si="583"/>
        <v>0</v>
      </c>
      <c r="AA1808" s="14">
        <f t="shared" si="584"/>
        <v>0</v>
      </c>
      <c r="AB1808" s="14">
        <f t="shared" si="586"/>
        <v>0</v>
      </c>
      <c r="AC1808" s="15">
        <f t="shared" si="585"/>
        <v>370.8</v>
      </c>
      <c r="AD1808" s="48">
        <f>(ROUND(AC1808-AC1796,1)/AC1796)</f>
        <v>0.24013377926421403</v>
      </c>
      <c r="AE1808" s="113"/>
      <c r="AF1808" s="60"/>
      <c r="AH1808" s="20"/>
    </row>
    <row r="1809" spans="1:34">
      <c r="A1809" s="99"/>
      <c r="B1809" s="91"/>
      <c r="C1809" s="21" t="s">
        <v>324</v>
      </c>
      <c r="D1809" s="12">
        <v>80</v>
      </c>
      <c r="E1809" s="12">
        <v>50</v>
      </c>
      <c r="F1809" s="12">
        <v>0</v>
      </c>
      <c r="G1809" s="12">
        <v>0</v>
      </c>
      <c r="H1809" s="12">
        <v>0</v>
      </c>
      <c r="I1809" s="13">
        <v>20</v>
      </c>
      <c r="J1809" s="13">
        <v>70</v>
      </c>
      <c r="K1809" s="13">
        <v>50</v>
      </c>
      <c r="L1809" s="13">
        <v>0</v>
      </c>
      <c r="M1809" s="13">
        <v>0</v>
      </c>
      <c r="N1809" s="14">
        <f>D1809*$D$16</f>
        <v>84.800000000000011</v>
      </c>
      <c r="O1809" s="14">
        <f>E1809*$E$16</f>
        <v>53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165.36</v>
      </c>
      <c r="T1809" s="14">
        <f>(O1809/100)*(K1809*$K$16)</f>
        <v>26.5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1"/>
        <v>250.16000000000003</v>
      </c>
      <c r="Y1809" s="14">
        <f t="shared" si="582"/>
        <v>79.5</v>
      </c>
      <c r="Z1809" s="14">
        <f t="shared" si="583"/>
        <v>0</v>
      </c>
      <c r="AA1809" s="14">
        <f t="shared" si="584"/>
        <v>0</v>
      </c>
      <c r="AB1809" s="14">
        <f t="shared" si="586"/>
        <v>0</v>
      </c>
      <c r="AC1809" s="15">
        <f t="shared" si="585"/>
        <v>329.7</v>
      </c>
      <c r="AD1809" s="48">
        <f>(ROUND(AC1809-AC1796,1)/AC1796)</f>
        <v>0.10267558528428093</v>
      </c>
      <c r="AE1809" s="113"/>
      <c r="AF1809" s="60"/>
      <c r="AH1809" s="20"/>
    </row>
    <row r="1810" spans="1:34">
      <c r="A1810" s="99"/>
      <c r="B1810" s="91"/>
      <c r="C1810" s="21" t="s">
        <v>325</v>
      </c>
      <c r="D1810" s="12">
        <v>80</v>
      </c>
      <c r="E1810" s="12">
        <v>50</v>
      </c>
      <c r="F1810" s="12">
        <v>0</v>
      </c>
      <c r="G1810" s="12">
        <v>0</v>
      </c>
      <c r="H1810" s="12">
        <v>0</v>
      </c>
      <c r="I1810" s="13">
        <v>56</v>
      </c>
      <c r="J1810" s="13">
        <v>30</v>
      </c>
      <c r="K1810" s="13">
        <v>50</v>
      </c>
      <c r="L1810" s="13">
        <v>0</v>
      </c>
      <c r="M1810" s="13">
        <v>0</v>
      </c>
      <c r="N1810" s="14">
        <f>D1810*$D$17</f>
        <v>84.800000000000011</v>
      </c>
      <c r="O1810" s="14">
        <f>E1810*$E$17</f>
        <v>53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144.16000000000003</v>
      </c>
      <c r="T1810" s="14">
        <f>(O1810/100)*(K1810*$K$17)</f>
        <v>26.5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1"/>
        <v>228.96000000000004</v>
      </c>
      <c r="Y1810" s="14">
        <f t="shared" si="582"/>
        <v>79.5</v>
      </c>
      <c r="Z1810" s="14">
        <f t="shared" si="583"/>
        <v>0</v>
      </c>
      <c r="AA1810" s="14">
        <f t="shared" si="584"/>
        <v>0</v>
      </c>
      <c r="AB1810" s="14">
        <f t="shared" si="586"/>
        <v>0</v>
      </c>
      <c r="AC1810" s="15">
        <f t="shared" si="585"/>
        <v>308.5</v>
      </c>
      <c r="AD1810" s="48">
        <f>(ROUND(AC1810-AC1796,1)/AC1796)</f>
        <v>3.177257525083612E-2</v>
      </c>
      <c r="AE1810" s="113"/>
      <c r="AF1810" s="60"/>
      <c r="AH1810" s="20"/>
    </row>
    <row r="1811" spans="1:34">
      <c r="A1811" s="106" t="s">
        <v>0</v>
      </c>
      <c r="B1811" s="92" t="s">
        <v>313</v>
      </c>
      <c r="C1811" s="50" t="s">
        <v>240</v>
      </c>
      <c r="D1811" s="11">
        <v>92</v>
      </c>
      <c r="E1811" s="11">
        <v>0</v>
      </c>
      <c r="F1811" s="11">
        <v>0</v>
      </c>
      <c r="G1811" s="11">
        <v>0</v>
      </c>
      <c r="H1811" s="11">
        <v>0</v>
      </c>
      <c r="I1811" s="51">
        <v>30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105.8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190.44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54"/>
        <v>296.24</v>
      </c>
      <c r="Y1811" s="52">
        <f t="shared" si="555"/>
        <v>0</v>
      </c>
      <c r="Z1811" s="52">
        <f t="shared" si="556"/>
        <v>0</v>
      </c>
      <c r="AA1811" s="52">
        <f t="shared" si="557"/>
        <v>0</v>
      </c>
      <c r="AB1811" s="52">
        <f>R1811+W1811</f>
        <v>0</v>
      </c>
      <c r="AC1811" s="53">
        <f>ROUND(X1811+Y1811+Z1811+AA1811+AB1811,1)</f>
        <v>296.2</v>
      </c>
      <c r="AD1811" s="58"/>
      <c r="AE1811" s="113"/>
      <c r="AF1811" s="60"/>
      <c r="AH1811" s="20"/>
    </row>
    <row r="1812" spans="1:34">
      <c r="A1812" s="99" t="s">
        <v>791</v>
      </c>
      <c r="B1812" s="93">
        <v>10</v>
      </c>
      <c r="C1812" s="21" t="s">
        <v>323</v>
      </c>
      <c r="D1812" s="12">
        <v>92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97.52000000000001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234.048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ref="X1812:X1825" si="587">N1812+S1812</f>
        <v>331.56799999999998</v>
      </c>
      <c r="Y1812" s="14">
        <f t="shared" ref="Y1812:Y1825" si="588">O1812+T1812</f>
        <v>0</v>
      </c>
      <c r="Z1812" s="14">
        <f t="shared" ref="Z1812:Z1825" si="589">P1812+U1812</f>
        <v>0</v>
      </c>
      <c r="AA1812" s="14">
        <f t="shared" ref="AA1812:AA1825" si="590">Q1812+V1812</f>
        <v>0</v>
      </c>
      <c r="AB1812" s="14">
        <f>R1812+W1812</f>
        <v>0</v>
      </c>
      <c r="AC1812" s="15">
        <f>ROUND(X1812+Y1812+Z1812+AA1812+AB1812,1)</f>
        <v>331.6</v>
      </c>
      <c r="AD1812" s="48">
        <f>(ROUND(AC1812-AC1811,1)/AC1811)</f>
        <v>0.11951384199864956</v>
      </c>
      <c r="AE1812" s="113" t="s">
        <v>790</v>
      </c>
      <c r="AF1812" s="60"/>
      <c r="AH1812" s="20"/>
    </row>
    <row r="1813" spans="1:34">
      <c r="A1813" s="99" t="s">
        <v>792</v>
      </c>
      <c r="B1813" s="93">
        <v>20</v>
      </c>
      <c r="C1813" s="21" t="s">
        <v>825</v>
      </c>
      <c r="D1813" s="12">
        <v>92</v>
      </c>
      <c r="E1813" s="12">
        <v>0</v>
      </c>
      <c r="F1813" s="12">
        <v>0</v>
      </c>
      <c r="G1813" s="12">
        <v>0</v>
      </c>
      <c r="H1813" s="12">
        <v>0</v>
      </c>
      <c r="I1813" s="13">
        <v>30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105.8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190.44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296.24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296.2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3">
        <v>0</v>
      </c>
      <c r="C1814" s="21" t="s">
        <v>336</v>
      </c>
      <c r="D1814" s="12">
        <v>92</v>
      </c>
      <c r="E1814" s="12">
        <v>0</v>
      </c>
      <c r="F1814" s="12">
        <v>0</v>
      </c>
      <c r="G1814" s="12">
        <v>0</v>
      </c>
      <c r="H1814" s="12">
        <v>0</v>
      </c>
      <c r="I1814" s="13">
        <v>30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105.8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190.44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296.24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296.2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3">
        <v>0</v>
      </c>
      <c r="C1815" s="21" t="s">
        <v>337</v>
      </c>
      <c r="D1815" s="12">
        <v>92</v>
      </c>
      <c r="E1815" s="12">
        <v>0</v>
      </c>
      <c r="F1815" s="12">
        <v>0</v>
      </c>
      <c r="G1815" s="12">
        <v>0</v>
      </c>
      <c r="H1815" s="12">
        <v>0</v>
      </c>
      <c r="I1815" s="13">
        <v>30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105.8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190.44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296.24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296.2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3"/>
      <c r="C1816" s="21" t="s">
        <v>338</v>
      </c>
      <c r="D1816" s="12">
        <v>92</v>
      </c>
      <c r="E1816" s="12">
        <v>0</v>
      </c>
      <c r="F1816" s="12">
        <v>0</v>
      </c>
      <c r="G1816" s="12">
        <v>0</v>
      </c>
      <c r="H1816" s="12">
        <v>0</v>
      </c>
      <c r="I1816" s="13">
        <v>30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105.8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190.44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296.24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296.2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3"/>
      <c r="C1817" s="21" t="s">
        <v>1</v>
      </c>
      <c r="D1817" s="12">
        <v>46</v>
      </c>
      <c r="E1817" s="12">
        <v>100</v>
      </c>
      <c r="F1817" s="12">
        <v>0</v>
      </c>
      <c r="G1817" s="12">
        <v>0</v>
      </c>
      <c r="H1817" s="12">
        <v>0</v>
      </c>
      <c r="I1817" s="13">
        <v>30</v>
      </c>
      <c r="J1817" s="13">
        <v>60</v>
      </c>
      <c r="K1817" s="13">
        <v>100</v>
      </c>
      <c r="L1817" s="13">
        <v>0</v>
      </c>
      <c r="M1817" s="13">
        <v>0</v>
      </c>
      <c r="N1817" s="14">
        <f>D1817*$D$9</f>
        <v>48.760000000000005</v>
      </c>
      <c r="O1817" s="14">
        <f>E1817*$E$9</f>
        <v>106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43.884</v>
      </c>
      <c r="T1817" s="14">
        <f>(O1817/100)*(K1817*$K$9)</f>
        <v>148.4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92.644000000000005</v>
      </c>
      <c r="Y1817" s="14">
        <f t="shared" si="588"/>
        <v>254.4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347</v>
      </c>
      <c r="AD1817" s="48">
        <f>(ROUND(AC1817-AC1811,1)/AC1811)</f>
        <v>0.17150573936529373</v>
      </c>
      <c r="AE1817" s="113"/>
      <c r="AF1817" s="60"/>
      <c r="AH1817" s="20"/>
    </row>
    <row r="1818" spans="1:34">
      <c r="A1818" s="99" t="s">
        <v>820</v>
      </c>
      <c r="B1818" s="93"/>
      <c r="C1818" s="21" t="s">
        <v>2</v>
      </c>
      <c r="D1818" s="12">
        <v>46</v>
      </c>
      <c r="E1818" s="12">
        <v>0</v>
      </c>
      <c r="F1818" s="12">
        <v>100</v>
      </c>
      <c r="G1818" s="12">
        <v>0</v>
      </c>
      <c r="H1818" s="12">
        <v>0</v>
      </c>
      <c r="I1818" s="13">
        <v>30</v>
      </c>
      <c r="J1818" s="13">
        <v>60</v>
      </c>
      <c r="K1818" s="13">
        <v>50</v>
      </c>
      <c r="L1818" s="13">
        <v>50</v>
      </c>
      <c r="M1818" s="13">
        <v>0</v>
      </c>
      <c r="N1818" s="14">
        <f>D1818*$D$10</f>
        <v>48.760000000000005</v>
      </c>
      <c r="O1818" s="14">
        <f>E1818*$E$10</f>
        <v>0</v>
      </c>
      <c r="P1818" s="14">
        <f>F1818*$F$10</f>
        <v>106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43.884</v>
      </c>
      <c r="T1818" s="14">
        <f>(O1818/100)*(K1818*$J$10)</f>
        <v>0</v>
      </c>
      <c r="U1818" s="14">
        <f>(P1818/100)*(K1818*$K$10)+(P1818/100)*(L1818*$L$10)</f>
        <v>148.4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92.644000000000005</v>
      </c>
      <c r="Y1818" s="14">
        <f t="shared" si="588"/>
        <v>0</v>
      </c>
      <c r="Z1818" s="14">
        <f t="shared" si="589"/>
        <v>254.4</v>
      </c>
      <c r="AA1818" s="14">
        <f t="shared" si="590"/>
        <v>0</v>
      </c>
      <c r="AB1818" s="14">
        <f t="shared" si="592"/>
        <v>0</v>
      </c>
      <c r="AC1818" s="15">
        <f t="shared" si="591"/>
        <v>347</v>
      </c>
      <c r="AD1818" s="48">
        <f>(ROUND(AC1818-AC1811,1)/AC1811)</f>
        <v>0.17150573936529373</v>
      </c>
      <c r="AE1818" s="113"/>
      <c r="AF1818" s="60"/>
      <c r="AH1818" s="20"/>
    </row>
    <row r="1819" spans="1:34">
      <c r="A1819" s="99" t="s">
        <v>821</v>
      </c>
      <c r="B1819" s="93"/>
      <c r="C1819" s="21" t="s">
        <v>3</v>
      </c>
      <c r="D1819" s="12">
        <v>46</v>
      </c>
      <c r="E1819" s="12">
        <v>0</v>
      </c>
      <c r="F1819" s="12">
        <v>0</v>
      </c>
      <c r="G1819" s="12">
        <v>100</v>
      </c>
      <c r="H1819" s="12">
        <v>0</v>
      </c>
      <c r="I1819" s="13">
        <v>30</v>
      </c>
      <c r="J1819" s="13">
        <v>60</v>
      </c>
      <c r="K1819" s="13">
        <v>0</v>
      </c>
      <c r="L1819" s="13">
        <v>100</v>
      </c>
      <c r="M1819" s="13">
        <v>0</v>
      </c>
      <c r="N1819" s="14">
        <f>D1819*$D$11</f>
        <v>48.760000000000005</v>
      </c>
      <c r="O1819" s="14">
        <f>E1819*$E$11</f>
        <v>0</v>
      </c>
      <c r="P1819" s="14">
        <f>F1819*$F$11</f>
        <v>0</v>
      </c>
      <c r="Q1819" s="14">
        <f>G1819*$G$11</f>
        <v>106</v>
      </c>
      <c r="R1819" s="14">
        <f>H1819*$H$11</f>
        <v>0</v>
      </c>
      <c r="S1819" s="14">
        <f>(N1819/100)*(I1819*$I$11)+(N1819/100)*(J1819*$J$11)</f>
        <v>43.884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148.4</v>
      </c>
      <c r="W1819" s="14">
        <f>(R1819/100)*(K1819*$K$11)+(R1819/100)*(L1819*$L$11)</f>
        <v>0</v>
      </c>
      <c r="X1819" s="14">
        <f t="shared" si="587"/>
        <v>92.644000000000005</v>
      </c>
      <c r="Y1819" s="14">
        <f t="shared" si="588"/>
        <v>0</v>
      </c>
      <c r="Z1819" s="14">
        <f t="shared" si="589"/>
        <v>0</v>
      </c>
      <c r="AA1819" s="14">
        <f t="shared" si="590"/>
        <v>254.4</v>
      </c>
      <c r="AB1819" s="14">
        <f t="shared" si="592"/>
        <v>0</v>
      </c>
      <c r="AC1819" s="15">
        <f t="shared" si="591"/>
        <v>347</v>
      </c>
      <c r="AD1819" s="48">
        <f>(ROUND(AC1819-AC1811,1)/AC1811)</f>
        <v>0.17150573936529373</v>
      </c>
      <c r="AE1819" s="113"/>
      <c r="AF1819" s="60"/>
      <c r="AH1819" s="20"/>
    </row>
    <row r="1820" spans="1:34">
      <c r="A1820" s="99" t="s">
        <v>822</v>
      </c>
      <c r="B1820" s="93"/>
      <c r="C1820" s="21" t="s">
        <v>4</v>
      </c>
      <c r="D1820" s="12">
        <v>46</v>
      </c>
      <c r="E1820" s="12">
        <v>0</v>
      </c>
      <c r="F1820" s="12">
        <v>0</v>
      </c>
      <c r="G1820" s="12">
        <v>0</v>
      </c>
      <c r="H1820" s="12">
        <v>100</v>
      </c>
      <c r="I1820" s="13">
        <v>30</v>
      </c>
      <c r="J1820" s="13">
        <v>60</v>
      </c>
      <c r="K1820" s="13">
        <v>55</v>
      </c>
      <c r="L1820" s="13">
        <v>55</v>
      </c>
      <c r="M1820" s="13">
        <v>0</v>
      </c>
      <c r="N1820" s="14">
        <f>D1820*$D$12</f>
        <v>48.760000000000005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106</v>
      </c>
      <c r="S1820" s="14">
        <f>(N1820/100)*(I1820*$I$12)+(N1820/100)*(J1820*$J$12)</f>
        <v>43.884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163.24</v>
      </c>
      <c r="X1820" s="14">
        <f t="shared" si="587"/>
        <v>92.644000000000005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269.24</v>
      </c>
      <c r="AC1820" s="15">
        <f t="shared" si="591"/>
        <v>361.9</v>
      </c>
      <c r="AD1820" s="48">
        <f>(ROUND(AC1820-AC1811,1)/AC1811)</f>
        <v>0.22180958811613777</v>
      </c>
      <c r="AE1820" s="113"/>
      <c r="AF1820" s="60"/>
      <c r="AH1820" s="20"/>
    </row>
    <row r="1821" spans="1:34">
      <c r="A1821" s="99" t="s">
        <v>823</v>
      </c>
      <c r="B1821" s="93"/>
      <c r="C1821" s="21" t="s">
        <v>326</v>
      </c>
      <c r="D1821" s="12">
        <v>92</v>
      </c>
      <c r="E1821" s="12">
        <v>0</v>
      </c>
      <c r="F1821" s="12">
        <v>0</v>
      </c>
      <c r="G1821" s="12">
        <v>0</v>
      </c>
      <c r="H1821" s="12">
        <v>0</v>
      </c>
      <c r="I1821" s="13">
        <v>30</v>
      </c>
      <c r="J1821" s="13">
        <v>60</v>
      </c>
      <c r="K1821" s="13">
        <v>0</v>
      </c>
      <c r="L1821" s="13">
        <v>0</v>
      </c>
      <c r="M1821" s="13">
        <v>80</v>
      </c>
      <c r="N1821" s="14">
        <f>D1821*$D$13</f>
        <v>97.52000000000001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243.8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341.32000000000005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341.3</v>
      </c>
      <c r="AD1821" s="48">
        <f>(ROUND(AC1821-AC1811,1)/AC1811)</f>
        <v>0.1522619851451722</v>
      </c>
      <c r="AE1821" s="113"/>
      <c r="AF1821" s="60"/>
      <c r="AH1821" s="20"/>
    </row>
    <row r="1822" spans="1:34">
      <c r="A1822" s="99" t="s">
        <v>824</v>
      </c>
      <c r="B1822" s="93"/>
      <c r="C1822" s="21" t="s">
        <v>327</v>
      </c>
      <c r="D1822" s="12">
        <v>92</v>
      </c>
      <c r="E1822" s="12">
        <v>0</v>
      </c>
      <c r="F1822" s="12">
        <v>0</v>
      </c>
      <c r="G1822" s="12">
        <v>0</v>
      </c>
      <c r="H1822" s="12">
        <v>0</v>
      </c>
      <c r="I1822" s="13">
        <v>30</v>
      </c>
      <c r="J1822" s="13">
        <v>60</v>
      </c>
      <c r="K1822" s="13">
        <v>80</v>
      </c>
      <c r="L1822" s="13">
        <v>0</v>
      </c>
      <c r="M1822" s="13">
        <v>0</v>
      </c>
      <c r="N1822" s="14">
        <f>D1822*$D$14</f>
        <v>97.52000000000001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243.8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341.32000000000005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341.3</v>
      </c>
      <c r="AD1822" s="48">
        <f>(ROUND(AC1822-AC1811,1)/AC1811)</f>
        <v>0.1522619851451722</v>
      </c>
      <c r="AE1822" s="113"/>
      <c r="AF1822" s="60"/>
      <c r="AH1822" s="20"/>
    </row>
    <row r="1823" spans="1:34">
      <c r="A1823" s="99"/>
      <c r="B1823" s="93"/>
      <c r="C1823" s="21" t="s">
        <v>328</v>
      </c>
      <c r="D1823" s="12">
        <v>92</v>
      </c>
      <c r="E1823" s="12">
        <v>0</v>
      </c>
      <c r="F1823" s="12">
        <v>0</v>
      </c>
      <c r="G1823" s="12">
        <v>0</v>
      </c>
      <c r="H1823" s="12">
        <v>0</v>
      </c>
      <c r="I1823" s="13">
        <v>30</v>
      </c>
      <c r="J1823" s="13">
        <v>60</v>
      </c>
      <c r="K1823" s="13">
        <v>0</v>
      </c>
      <c r="L1823" s="13">
        <v>80</v>
      </c>
      <c r="M1823" s="13">
        <v>0</v>
      </c>
      <c r="N1823" s="14">
        <f>D1823*$D$15</f>
        <v>97.52000000000001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243.8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341.32000000000005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341.3</v>
      </c>
      <c r="AD1823" s="48">
        <f>(ROUND(AC1823-AC1811,1)/AC1811)</f>
        <v>0.1522619851451722</v>
      </c>
      <c r="AE1823" s="113"/>
      <c r="AF1823" s="60"/>
      <c r="AH1823" s="20"/>
    </row>
    <row r="1824" spans="1:34">
      <c r="A1824" s="99"/>
      <c r="B1824" s="93"/>
      <c r="C1824" s="21" t="s">
        <v>324</v>
      </c>
      <c r="D1824" s="12">
        <v>92</v>
      </c>
      <c r="E1824" s="12">
        <v>0</v>
      </c>
      <c r="F1824" s="12">
        <v>0</v>
      </c>
      <c r="G1824" s="12">
        <v>0</v>
      </c>
      <c r="H1824" s="12">
        <v>0</v>
      </c>
      <c r="I1824" s="13">
        <v>30</v>
      </c>
      <c r="J1824" s="13">
        <v>85</v>
      </c>
      <c r="K1824" s="13">
        <v>0</v>
      </c>
      <c r="L1824" s="13">
        <v>0</v>
      </c>
      <c r="M1824" s="13">
        <v>0</v>
      </c>
      <c r="N1824" s="14">
        <f>D1824*$D$16</f>
        <v>97.52000000000001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236.48600000000002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334.00600000000003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334</v>
      </c>
      <c r="AD1824" s="48">
        <f>(ROUND(AC1824-AC1811,1)/AC1811)</f>
        <v>0.12761647535449019</v>
      </c>
      <c r="AE1824" s="113"/>
      <c r="AF1824" s="60"/>
      <c r="AH1824" s="20"/>
    </row>
    <row r="1825" spans="1:34">
      <c r="A1825" s="99"/>
      <c r="B1825" s="93"/>
      <c r="C1825" s="21" t="s">
        <v>325</v>
      </c>
      <c r="D1825" s="12">
        <v>92</v>
      </c>
      <c r="E1825" s="12">
        <v>0</v>
      </c>
      <c r="F1825" s="12">
        <v>0</v>
      </c>
      <c r="G1825" s="12">
        <v>0</v>
      </c>
      <c r="H1825" s="12">
        <v>0</v>
      </c>
      <c r="I1825" s="13">
        <v>70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97.52000000000001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229.17200000000003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326.69200000000001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326.7</v>
      </c>
      <c r="AD1825" s="48">
        <f>(ROUND(AC1825-AC1811,1)/AC1811)</f>
        <v>0.10297096556380825</v>
      </c>
      <c r="AE1825" s="113"/>
      <c r="AF1825" s="60"/>
      <c r="AH1825" s="20"/>
    </row>
    <row r="1826" spans="1:34">
      <c r="A1826" s="106" t="s">
        <v>0</v>
      </c>
      <c r="B1826" s="90" t="s">
        <v>525</v>
      </c>
      <c r="C1826" s="50" t="s">
        <v>240</v>
      </c>
      <c r="D1826" s="11">
        <v>85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80</v>
      </c>
      <c r="K1826" s="51">
        <v>0</v>
      </c>
      <c r="L1826" s="51">
        <v>0</v>
      </c>
      <c r="M1826" s="51">
        <v>0</v>
      </c>
      <c r="N1826" s="52">
        <f>D1826*$D$3</f>
        <v>97.749999999999986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195.49999999999997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0" si="593">N1826+S1826</f>
        <v>293.24999999999994</v>
      </c>
      <c r="Y1826" s="52">
        <f t="shared" ref="Y1826:Y1840" si="594">O1826+T1826</f>
        <v>0</v>
      </c>
      <c r="Z1826" s="52">
        <f t="shared" ref="Z1826:Z1840" si="595">P1826+U1826</f>
        <v>0</v>
      </c>
      <c r="AA1826" s="52">
        <f t="shared" ref="AA1826:AA1840" si="596">Q1826+V1826</f>
        <v>0</v>
      </c>
      <c r="AB1826" s="52">
        <f>R1826+W1826</f>
        <v>0</v>
      </c>
      <c r="AC1826" s="53">
        <f>ROUND(X1826+Y1826+Z1826+AA1826+AB1826,1)</f>
        <v>293.3</v>
      </c>
      <c r="AD1826" s="58"/>
      <c r="AE1826" s="113"/>
      <c r="AF1826" s="60"/>
      <c r="AH1826" s="20"/>
    </row>
    <row r="1827" spans="1:34">
      <c r="A1827" s="99" t="s">
        <v>791</v>
      </c>
      <c r="B1827" s="91">
        <v>0</v>
      </c>
      <c r="C1827" s="21" t="s">
        <v>323</v>
      </c>
      <c r="D1827" s="12">
        <v>85</v>
      </c>
      <c r="E1827" s="12">
        <v>0</v>
      </c>
      <c r="F1827" s="12">
        <v>0</v>
      </c>
      <c r="G1827" s="12">
        <v>0</v>
      </c>
      <c r="H1827" s="12">
        <v>0</v>
      </c>
      <c r="I1827" s="13">
        <v>40</v>
      </c>
      <c r="J1827" s="13">
        <v>90</v>
      </c>
      <c r="K1827" s="13">
        <v>0</v>
      </c>
      <c r="L1827" s="13">
        <v>0</v>
      </c>
      <c r="M1827" s="13">
        <v>0</v>
      </c>
      <c r="N1827" s="14">
        <f>D1827*$D$4</f>
        <v>90.100000000000009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234.26000000000005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3"/>
        <v>324.36000000000007</v>
      </c>
      <c r="Y1827" s="14">
        <f t="shared" si="594"/>
        <v>0</v>
      </c>
      <c r="Z1827" s="14">
        <f t="shared" si="595"/>
        <v>0</v>
      </c>
      <c r="AA1827" s="14">
        <f t="shared" si="596"/>
        <v>0</v>
      </c>
      <c r="AB1827" s="14">
        <f>R1827+W1827</f>
        <v>0</v>
      </c>
      <c r="AC1827" s="15">
        <f>ROUND(X1827+Y1827+Z1827+AA1827+AB1827,1)</f>
        <v>324.39999999999998</v>
      </c>
      <c r="AD1827" s="48">
        <f>(ROUND(AC1827-AC1826,1)/AC1826)</f>
        <v>0.10603477667916809</v>
      </c>
      <c r="AE1827" s="113" t="s">
        <v>790</v>
      </c>
      <c r="AF1827" s="60"/>
      <c r="AH1827" s="20"/>
    </row>
    <row r="1828" spans="1:34">
      <c r="A1828" s="99" t="s">
        <v>792</v>
      </c>
      <c r="B1828" s="91">
        <v>25</v>
      </c>
      <c r="C1828" s="21" t="s">
        <v>825</v>
      </c>
      <c r="D1828" s="12">
        <v>85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80</v>
      </c>
      <c r="K1828" s="13">
        <v>0</v>
      </c>
      <c r="L1828" s="13">
        <v>0</v>
      </c>
      <c r="M1828" s="13">
        <v>0</v>
      </c>
      <c r="N1828" s="14">
        <f>D1828*$D$5</f>
        <v>97.749999999999986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195.49999999999997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293.24999999999994</v>
      </c>
      <c r="Y1828" s="14">
        <f t="shared" si="594"/>
        <v>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293.3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1">
        <v>0</v>
      </c>
      <c r="C1829" s="21" t="s">
        <v>336</v>
      </c>
      <c r="D1829" s="12">
        <v>85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80</v>
      </c>
      <c r="K1829" s="13">
        <v>0</v>
      </c>
      <c r="L1829" s="13">
        <v>0</v>
      </c>
      <c r="M1829" s="13">
        <v>0</v>
      </c>
      <c r="N1829" s="14">
        <f>D1829*$D$6</f>
        <v>97.749999999999986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195.49999999999997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293.24999999999994</v>
      </c>
      <c r="Y1829" s="14">
        <f t="shared" si="594"/>
        <v>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293.3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1">
        <v>0</v>
      </c>
      <c r="C1830" s="21" t="s">
        <v>337</v>
      </c>
      <c r="D1830" s="12">
        <v>85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80</v>
      </c>
      <c r="K1830" s="13">
        <v>0</v>
      </c>
      <c r="L1830" s="13">
        <v>0</v>
      </c>
      <c r="M1830" s="13">
        <v>0</v>
      </c>
      <c r="N1830" s="14">
        <f>D1830*$D$7</f>
        <v>97.749999999999986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195.49999999999997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293.24999999999994</v>
      </c>
      <c r="Y1830" s="14">
        <f t="shared" si="594"/>
        <v>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293.3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1"/>
      <c r="C1831" s="21" t="s">
        <v>338</v>
      </c>
      <c r="D1831" s="12">
        <v>85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80</v>
      </c>
      <c r="K1831" s="13">
        <v>0</v>
      </c>
      <c r="L1831" s="13">
        <v>0</v>
      </c>
      <c r="M1831" s="13">
        <v>0</v>
      </c>
      <c r="N1831" s="14">
        <f>D1831*$D$8</f>
        <v>97.749999999999986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195.49999999999997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293.24999999999994</v>
      </c>
      <c r="Y1831" s="14">
        <f t="shared" si="594"/>
        <v>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293.3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1"/>
      <c r="C1832" s="21" t="s">
        <v>1</v>
      </c>
      <c r="D1832" s="12">
        <v>42</v>
      </c>
      <c r="E1832" s="12">
        <v>95</v>
      </c>
      <c r="F1832" s="12">
        <v>0</v>
      </c>
      <c r="G1832" s="12">
        <v>0</v>
      </c>
      <c r="H1832" s="12">
        <v>0</v>
      </c>
      <c r="I1832" s="13">
        <v>20</v>
      </c>
      <c r="J1832" s="13">
        <v>80</v>
      </c>
      <c r="K1832" s="13">
        <v>105</v>
      </c>
      <c r="L1832" s="13">
        <v>0</v>
      </c>
      <c r="M1832" s="13">
        <v>0</v>
      </c>
      <c r="N1832" s="14">
        <f>D1832*$D$9</f>
        <v>44.52</v>
      </c>
      <c r="O1832" s="14">
        <f>E1832*$E$9</f>
        <v>100.7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44.519999999999996</v>
      </c>
      <c r="T1832" s="14">
        <f>(O1832/100)*(K1832*$K$9)</f>
        <v>148.02900000000002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89.039999999999992</v>
      </c>
      <c r="Y1832" s="14">
        <f t="shared" si="594"/>
        <v>248.72900000000004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337.8</v>
      </c>
      <c r="AD1832" s="48">
        <f>(ROUND(AC1832-AC1826,1)/AC1826)</f>
        <v>0.1517217865666553</v>
      </c>
      <c r="AE1832" s="113"/>
      <c r="AF1832" s="60"/>
      <c r="AH1832" s="20"/>
    </row>
    <row r="1833" spans="1:34">
      <c r="A1833" s="99" t="s">
        <v>820</v>
      </c>
      <c r="B1833" s="91"/>
      <c r="C1833" s="21" t="s">
        <v>2</v>
      </c>
      <c r="D1833" s="12">
        <v>42</v>
      </c>
      <c r="E1833" s="12">
        <v>0</v>
      </c>
      <c r="F1833" s="12">
        <v>95</v>
      </c>
      <c r="G1833" s="12">
        <v>0</v>
      </c>
      <c r="H1833" s="12">
        <v>0</v>
      </c>
      <c r="I1833" s="13">
        <v>20</v>
      </c>
      <c r="J1833" s="13">
        <v>80</v>
      </c>
      <c r="K1833" s="13">
        <v>52.5</v>
      </c>
      <c r="L1833" s="13">
        <v>52.5</v>
      </c>
      <c r="M1833" s="13">
        <v>0</v>
      </c>
      <c r="N1833" s="14">
        <f>D1833*$D$10</f>
        <v>44.52</v>
      </c>
      <c r="O1833" s="14">
        <f>E1833*$E$10</f>
        <v>0</v>
      </c>
      <c r="P1833" s="14">
        <f>F1833*$F$10</f>
        <v>100.7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44.519999999999996</v>
      </c>
      <c r="T1833" s="14">
        <f>(O1833/100)*(K1833*$J$10)</f>
        <v>0</v>
      </c>
      <c r="U1833" s="14">
        <f>(P1833/100)*(K1833*$K$10)+(P1833/100)*(L1833*$L$10)</f>
        <v>148.02900000000002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89.039999999999992</v>
      </c>
      <c r="Y1833" s="14">
        <f t="shared" si="594"/>
        <v>0</v>
      </c>
      <c r="Z1833" s="14">
        <f t="shared" si="595"/>
        <v>248.72900000000004</v>
      </c>
      <c r="AA1833" s="14">
        <f t="shared" si="596"/>
        <v>0</v>
      </c>
      <c r="AB1833" s="14">
        <f t="shared" si="598"/>
        <v>0</v>
      </c>
      <c r="AC1833" s="15">
        <f t="shared" si="597"/>
        <v>337.8</v>
      </c>
      <c r="AD1833" s="48">
        <f>(ROUND(AC1833-AC1826,1)/AC1826)</f>
        <v>0.1517217865666553</v>
      </c>
      <c r="AE1833" s="113"/>
      <c r="AF1833" s="60"/>
      <c r="AH1833" s="20"/>
    </row>
    <row r="1834" spans="1:34">
      <c r="A1834" s="99" t="s">
        <v>821</v>
      </c>
      <c r="B1834" s="91"/>
      <c r="C1834" s="21" t="s">
        <v>3</v>
      </c>
      <c r="D1834" s="12">
        <v>42</v>
      </c>
      <c r="E1834" s="12">
        <v>0</v>
      </c>
      <c r="F1834" s="12">
        <v>0</v>
      </c>
      <c r="G1834" s="12">
        <v>95</v>
      </c>
      <c r="H1834" s="12">
        <v>0</v>
      </c>
      <c r="I1834" s="13">
        <v>20</v>
      </c>
      <c r="J1834" s="13">
        <v>80</v>
      </c>
      <c r="K1834" s="13">
        <v>0</v>
      </c>
      <c r="L1834" s="13">
        <v>105</v>
      </c>
      <c r="M1834" s="13">
        <v>0</v>
      </c>
      <c r="N1834" s="14">
        <f>D1834*$D$11</f>
        <v>44.52</v>
      </c>
      <c r="O1834" s="14">
        <f>E1834*$E$11</f>
        <v>0</v>
      </c>
      <c r="P1834" s="14">
        <f>F1834*$F$11</f>
        <v>0</v>
      </c>
      <c r="Q1834" s="14">
        <f>G1834*$G$11</f>
        <v>100.7</v>
      </c>
      <c r="R1834" s="14">
        <f>H1834*$H$11</f>
        <v>0</v>
      </c>
      <c r="S1834" s="14">
        <f>(N1834/100)*(I1834*$I$11)+(N1834/100)*(J1834*$J$11)</f>
        <v>44.519999999999996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148.02900000000002</v>
      </c>
      <c r="W1834" s="14">
        <f>(R1834/100)*(K1834*$K$11)+(R1834/100)*(L1834*$L$11)</f>
        <v>0</v>
      </c>
      <c r="X1834" s="14">
        <f t="shared" si="593"/>
        <v>89.039999999999992</v>
      </c>
      <c r="Y1834" s="14">
        <f t="shared" si="594"/>
        <v>0</v>
      </c>
      <c r="Z1834" s="14">
        <f t="shared" si="595"/>
        <v>0</v>
      </c>
      <c r="AA1834" s="14">
        <f t="shared" si="596"/>
        <v>248.72900000000004</v>
      </c>
      <c r="AB1834" s="14">
        <f t="shared" si="598"/>
        <v>0</v>
      </c>
      <c r="AC1834" s="15">
        <f t="shared" si="597"/>
        <v>337.8</v>
      </c>
      <c r="AD1834" s="48">
        <f>(ROUND(AC1834-AC1826,1)/AC1826)</f>
        <v>0.1517217865666553</v>
      </c>
      <c r="AE1834" s="113"/>
      <c r="AF1834" s="60"/>
      <c r="AH1834" s="20"/>
    </row>
    <row r="1835" spans="1:34">
      <c r="A1835" s="99" t="s">
        <v>822</v>
      </c>
      <c r="B1835" s="91"/>
      <c r="C1835" s="21" t="s">
        <v>4</v>
      </c>
      <c r="D1835" s="12">
        <v>42</v>
      </c>
      <c r="E1835" s="12">
        <v>0</v>
      </c>
      <c r="F1835" s="12">
        <v>0</v>
      </c>
      <c r="G1835" s="12">
        <v>0</v>
      </c>
      <c r="H1835" s="12">
        <v>95</v>
      </c>
      <c r="I1835" s="13">
        <v>20</v>
      </c>
      <c r="J1835" s="13">
        <v>80</v>
      </c>
      <c r="K1835" s="13">
        <v>52.5</v>
      </c>
      <c r="L1835" s="13">
        <v>52.5</v>
      </c>
      <c r="M1835" s="13">
        <v>0</v>
      </c>
      <c r="N1835" s="14">
        <f>D1835*$D$12</f>
        <v>44.52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100.7</v>
      </c>
      <c r="S1835" s="14">
        <f>(N1835/100)*(I1835*$I$12)+(N1835/100)*(J1835*$J$12)</f>
        <v>44.519999999999996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148.02900000000002</v>
      </c>
      <c r="X1835" s="14">
        <f t="shared" si="593"/>
        <v>89.039999999999992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248.72900000000004</v>
      </c>
      <c r="AC1835" s="15">
        <f t="shared" si="597"/>
        <v>337.8</v>
      </c>
      <c r="AD1835" s="48">
        <f>(ROUND(AC1835-AC1826,1)/AC1826)</f>
        <v>0.1517217865666553</v>
      </c>
      <c r="AE1835" s="113"/>
      <c r="AF1835" s="60"/>
      <c r="AH1835" s="20"/>
    </row>
    <row r="1836" spans="1:34">
      <c r="A1836" s="99" t="s">
        <v>823</v>
      </c>
      <c r="B1836" s="91"/>
      <c r="C1836" s="21" t="s">
        <v>326</v>
      </c>
      <c r="D1836" s="12">
        <v>85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80</v>
      </c>
      <c r="K1836" s="13">
        <v>0</v>
      </c>
      <c r="L1836" s="13">
        <v>0</v>
      </c>
      <c r="M1836" s="13">
        <v>80</v>
      </c>
      <c r="N1836" s="14">
        <f>D1836*$D$13</f>
        <v>90.100000000000009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234.26000000000005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324.36000000000007</v>
      </c>
      <c r="Y1836" s="14">
        <f t="shared" si="594"/>
        <v>0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324.39999999999998</v>
      </c>
      <c r="AD1836" s="48">
        <f>(ROUND(AC1836-AC1826,1)/AC1826)</f>
        <v>0.10603477667916809</v>
      </c>
      <c r="AE1836" s="113"/>
      <c r="AF1836" s="60"/>
      <c r="AH1836" s="20"/>
    </row>
    <row r="1837" spans="1:34">
      <c r="A1837" s="99" t="s">
        <v>824</v>
      </c>
      <c r="B1837" s="91"/>
      <c r="C1837" s="21" t="s">
        <v>327</v>
      </c>
      <c r="D1837" s="12">
        <v>85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80</v>
      </c>
      <c r="K1837" s="13">
        <v>80</v>
      </c>
      <c r="L1837" s="13">
        <v>0</v>
      </c>
      <c r="M1837" s="13">
        <v>0</v>
      </c>
      <c r="N1837" s="14">
        <f>D1837*$D$14</f>
        <v>90.100000000000009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234.26000000000005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324.36000000000007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324.39999999999998</v>
      </c>
      <c r="AD1837" s="48">
        <f>(ROUND(AC1837-AC1826,1)/AC1826)</f>
        <v>0.10603477667916809</v>
      </c>
      <c r="AE1837" s="113"/>
      <c r="AF1837" s="60"/>
      <c r="AH1837" s="20"/>
    </row>
    <row r="1838" spans="1:34">
      <c r="A1838" s="99"/>
      <c r="B1838" s="91"/>
      <c r="C1838" s="21" t="s">
        <v>328</v>
      </c>
      <c r="D1838" s="12">
        <v>85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80</v>
      </c>
      <c r="K1838" s="13">
        <v>0</v>
      </c>
      <c r="L1838" s="13">
        <v>80</v>
      </c>
      <c r="M1838" s="13">
        <v>0</v>
      </c>
      <c r="N1838" s="14">
        <f>D1838*$D$15</f>
        <v>90.100000000000009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234.26000000000005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324.36000000000007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324.39999999999998</v>
      </c>
      <c r="AD1838" s="48">
        <f>(ROUND(AC1838-AC1826,1)/AC1826)</f>
        <v>0.10603477667916809</v>
      </c>
      <c r="AE1838" s="113"/>
      <c r="AF1838" s="60"/>
      <c r="AH1838" s="20"/>
    </row>
    <row r="1839" spans="1:34">
      <c r="A1839" s="99"/>
      <c r="B1839" s="91"/>
      <c r="C1839" s="21" t="s">
        <v>324</v>
      </c>
      <c r="D1839" s="12">
        <v>85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100</v>
      </c>
      <c r="K1839" s="13">
        <v>0</v>
      </c>
      <c r="L1839" s="13">
        <v>0</v>
      </c>
      <c r="M1839" s="13">
        <v>0</v>
      </c>
      <c r="N1839" s="14">
        <f>D1839*$D$16</f>
        <v>90.100000000000009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243.27000000000004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333.37000000000006</v>
      </c>
      <c r="Y1839" s="14">
        <f t="shared" si="594"/>
        <v>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333.4</v>
      </c>
      <c r="AD1839" s="48">
        <f>(ROUND(AC1839-AC1826,1)/AC1826)</f>
        <v>0.13672008182748038</v>
      </c>
      <c r="AE1839" s="113"/>
      <c r="AF1839" s="60"/>
      <c r="AH1839" s="20"/>
    </row>
    <row r="1840" spans="1:34">
      <c r="A1840" s="99"/>
      <c r="B1840" s="91"/>
      <c r="C1840" s="21" t="s">
        <v>325</v>
      </c>
      <c r="D1840" s="12">
        <v>85</v>
      </c>
      <c r="E1840" s="12">
        <v>0</v>
      </c>
      <c r="F1840" s="12">
        <v>0</v>
      </c>
      <c r="G1840" s="12">
        <v>0</v>
      </c>
      <c r="H1840" s="12">
        <v>0</v>
      </c>
      <c r="I1840" s="13">
        <v>60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D1840*$D$17</f>
        <v>90.100000000000009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207.23000000000005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297.33000000000004</v>
      </c>
      <c r="Y1840" s="14">
        <f t="shared" si="594"/>
        <v>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297.3</v>
      </c>
      <c r="AD1840" s="48">
        <f>(ROUND(AC1840-AC1826,1)/AC1826)</f>
        <v>1.3637913399249914E-2</v>
      </c>
      <c r="AE1840" s="113"/>
      <c r="AF1840" s="60"/>
      <c r="AH1840" s="20"/>
    </row>
    <row r="1841" spans="1:34">
      <c r="A1841" s="106" t="s">
        <v>0</v>
      </c>
      <c r="B1841" s="92" t="s">
        <v>573</v>
      </c>
      <c r="C1841" s="50" t="s">
        <v>240</v>
      </c>
      <c r="D1841" s="11">
        <v>82</v>
      </c>
      <c r="E1841" s="11">
        <v>0</v>
      </c>
      <c r="F1841" s="11">
        <v>60</v>
      </c>
      <c r="G1841" s="11">
        <v>0</v>
      </c>
      <c r="H1841" s="11">
        <v>0</v>
      </c>
      <c r="I1841" s="51">
        <v>10</v>
      </c>
      <c r="J1841" s="51">
        <v>30</v>
      </c>
      <c r="K1841" s="51">
        <v>20</v>
      </c>
      <c r="L1841" s="51">
        <v>20</v>
      </c>
      <c r="M1841" s="51">
        <v>0</v>
      </c>
      <c r="N1841" s="52">
        <f>D1841*$D$3</f>
        <v>94.3</v>
      </c>
      <c r="O1841" s="52">
        <f>E1841*$E$3</f>
        <v>0</v>
      </c>
      <c r="P1841" s="52">
        <f>F1841*$F$3</f>
        <v>69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75.44</v>
      </c>
      <c r="T1841" s="52">
        <f>(O1841/100)*(K1841*$K$3)</f>
        <v>0</v>
      </c>
      <c r="U1841" s="52">
        <f>(P1841/100)*(K1841*$K$3)+(P1841/100)*(L1841*$L$3)</f>
        <v>55.199999999999996</v>
      </c>
      <c r="V1841" s="52">
        <f>(Q1841/100)*(L1841*$L$3)</f>
        <v>0</v>
      </c>
      <c r="W1841" s="52">
        <f>(R1841/100)*(K1841*$K$3)+(R1841/100)*(L1841*$L$3)</f>
        <v>0</v>
      </c>
      <c r="X1841" s="52">
        <f>N1841+S1841</f>
        <v>169.74</v>
      </c>
      <c r="Y1841" s="52">
        <f>O1841+T1841</f>
        <v>0</v>
      </c>
      <c r="Z1841" s="52">
        <f>P1841+U1841</f>
        <v>124.19999999999999</v>
      </c>
      <c r="AA1841" s="52">
        <f>Q1841+V1841</f>
        <v>0</v>
      </c>
      <c r="AB1841" s="52">
        <f>R1841+W1841</f>
        <v>0</v>
      </c>
      <c r="AC1841" s="53">
        <f>ROUND(X1841+Y1841+Z1841+AA1841+AB1841,1)</f>
        <v>293.89999999999998</v>
      </c>
      <c r="AD1841" s="58"/>
      <c r="AE1841" s="113"/>
      <c r="AF1841" s="60"/>
      <c r="AH1841" s="20"/>
    </row>
    <row r="1842" spans="1:34">
      <c r="A1842" s="99" t="s">
        <v>791</v>
      </c>
      <c r="B1842" s="93">
        <v>14</v>
      </c>
      <c r="C1842" s="21" t="s">
        <v>323</v>
      </c>
      <c r="D1842" s="12">
        <v>82</v>
      </c>
      <c r="E1842" s="12">
        <v>0</v>
      </c>
      <c r="F1842" s="12">
        <v>60</v>
      </c>
      <c r="G1842" s="12">
        <v>0</v>
      </c>
      <c r="H1842" s="12">
        <v>0</v>
      </c>
      <c r="I1842" s="13">
        <v>30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D1842*$D$4</f>
        <v>86.92</v>
      </c>
      <c r="O1842" s="14">
        <f>E1842*$E$4</f>
        <v>0</v>
      </c>
      <c r="P1842" s="14">
        <f>F1842*$F$4</f>
        <v>63.6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139.072</v>
      </c>
      <c r="T1842" s="14">
        <f>(O1842/100)*(K1842*$K$4)</f>
        <v>0</v>
      </c>
      <c r="U1842" s="14">
        <f>(P1842/100)*(K1842*$K$4)+(P1842/100)*(L1842*$L$4)</f>
        <v>50.88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225.99200000000002</v>
      </c>
      <c r="Y1842" s="14">
        <f t="shared" ref="Y1842:Y1855" si="600">O1842+T1842</f>
        <v>0</v>
      </c>
      <c r="Z1842" s="14">
        <f t="shared" ref="Z1842:Z1855" si="601">P1842+U1842</f>
        <v>114.48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340.5</v>
      </c>
      <c r="AD1842" s="48">
        <f>(ROUND(AC1842-AC1841,1)/AC1841)</f>
        <v>0.15855733242599526</v>
      </c>
      <c r="AE1842" s="113" t="s">
        <v>790</v>
      </c>
      <c r="AF1842" s="60"/>
      <c r="AH1842" s="20"/>
    </row>
    <row r="1843" spans="1:34">
      <c r="A1843" s="99" t="s">
        <v>792</v>
      </c>
      <c r="B1843" s="93">
        <v>18</v>
      </c>
      <c r="C1843" s="21" t="s">
        <v>825</v>
      </c>
      <c r="D1843" s="12">
        <v>82</v>
      </c>
      <c r="E1843" s="12">
        <v>0</v>
      </c>
      <c r="F1843" s="12">
        <v>60</v>
      </c>
      <c r="G1843" s="12">
        <v>0</v>
      </c>
      <c r="H1843" s="12">
        <v>0</v>
      </c>
      <c r="I1843" s="13">
        <v>10</v>
      </c>
      <c r="J1843" s="13">
        <v>30</v>
      </c>
      <c r="K1843" s="13">
        <v>20</v>
      </c>
      <c r="L1843" s="13">
        <v>20</v>
      </c>
      <c r="M1843" s="13">
        <v>0</v>
      </c>
      <c r="N1843" s="14">
        <f>D1843*$D$5</f>
        <v>94.3</v>
      </c>
      <c r="O1843" s="14">
        <f>E1843*$E$5</f>
        <v>0</v>
      </c>
      <c r="P1843" s="14">
        <f>F1843*$F$5</f>
        <v>69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75.44</v>
      </c>
      <c r="T1843" s="14">
        <f>(O1843/100)*(K1843*$K$5)</f>
        <v>0</v>
      </c>
      <c r="U1843" s="14">
        <f>(P1843/100)*(K1843*$K$5)+(P1843/100)*(L1843*$L$5)</f>
        <v>55.199999999999996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169.74</v>
      </c>
      <c r="Y1843" s="14">
        <f t="shared" si="600"/>
        <v>0</v>
      </c>
      <c r="Z1843" s="14">
        <f t="shared" si="601"/>
        <v>124.19999999999999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293.89999999999998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3">
        <v>20</v>
      </c>
      <c r="C1844" s="21" t="s">
        <v>336</v>
      </c>
      <c r="D1844" s="12">
        <v>82</v>
      </c>
      <c r="E1844" s="12">
        <v>0</v>
      </c>
      <c r="F1844" s="12">
        <v>60</v>
      </c>
      <c r="G1844" s="12">
        <v>0</v>
      </c>
      <c r="H1844" s="12">
        <v>0</v>
      </c>
      <c r="I1844" s="13">
        <v>10</v>
      </c>
      <c r="J1844" s="13">
        <v>30</v>
      </c>
      <c r="K1844" s="13">
        <v>20</v>
      </c>
      <c r="L1844" s="13">
        <v>20</v>
      </c>
      <c r="M1844" s="13">
        <v>0</v>
      </c>
      <c r="N1844" s="14">
        <f>D1844*$D$6</f>
        <v>94.3</v>
      </c>
      <c r="O1844" s="14">
        <f>E1844*$E$6</f>
        <v>0</v>
      </c>
      <c r="P1844" s="14">
        <f>F1844*$F$6</f>
        <v>69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75.44</v>
      </c>
      <c r="T1844" s="14">
        <f>(O1844/100)*(K1844*$K$6)</f>
        <v>0</v>
      </c>
      <c r="U1844" s="14">
        <f>(P1844/100)*(K1844*$K$6)+(P1844/100)*(L1844*$L$6)</f>
        <v>55.199999999999996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169.74</v>
      </c>
      <c r="Y1844" s="14">
        <f t="shared" si="600"/>
        <v>0</v>
      </c>
      <c r="Z1844" s="14">
        <f t="shared" si="601"/>
        <v>124.19999999999999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293.89999999999998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3">
        <v>20</v>
      </c>
      <c r="C1845" s="21" t="s">
        <v>337</v>
      </c>
      <c r="D1845" s="12">
        <v>82</v>
      </c>
      <c r="E1845" s="12">
        <v>0</v>
      </c>
      <c r="F1845" s="12">
        <v>60</v>
      </c>
      <c r="G1845" s="12">
        <v>0</v>
      </c>
      <c r="H1845" s="12">
        <v>0</v>
      </c>
      <c r="I1845" s="13">
        <v>10</v>
      </c>
      <c r="J1845" s="13">
        <v>30</v>
      </c>
      <c r="K1845" s="13">
        <v>20</v>
      </c>
      <c r="L1845" s="13">
        <v>20</v>
      </c>
      <c r="M1845" s="13">
        <v>0</v>
      </c>
      <c r="N1845" s="14">
        <f>D1845*$D$7</f>
        <v>94.3</v>
      </c>
      <c r="O1845" s="14">
        <f>E1845*$E$7</f>
        <v>0</v>
      </c>
      <c r="P1845" s="14">
        <f>F1845*$F$7</f>
        <v>69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75.44</v>
      </c>
      <c r="T1845" s="14">
        <f>(O1845/100)*(K1845*$K$7)</f>
        <v>0</v>
      </c>
      <c r="U1845" s="14">
        <f>(P1845/100)*(K1845*$K$7)+(P1845/100)*(L1845*$L$7)</f>
        <v>55.199999999999996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169.74</v>
      </c>
      <c r="Y1845" s="14">
        <f t="shared" si="600"/>
        <v>0</v>
      </c>
      <c r="Z1845" s="14">
        <f t="shared" si="601"/>
        <v>124.19999999999999</v>
      </c>
      <c r="AA1845" s="14">
        <f t="shared" si="602"/>
        <v>0</v>
      </c>
      <c r="AB1845" s="14">
        <f t="shared" si="604"/>
        <v>0</v>
      </c>
      <c r="AC1845" s="15">
        <f t="shared" si="603"/>
        <v>293.89999999999998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3"/>
      <c r="C1846" s="21" t="s">
        <v>338</v>
      </c>
      <c r="D1846" s="12">
        <v>82</v>
      </c>
      <c r="E1846" s="12">
        <v>0</v>
      </c>
      <c r="F1846" s="12">
        <v>60</v>
      </c>
      <c r="G1846" s="12">
        <v>0</v>
      </c>
      <c r="H1846" s="12">
        <v>0</v>
      </c>
      <c r="I1846" s="13">
        <v>10</v>
      </c>
      <c r="J1846" s="13">
        <v>30</v>
      </c>
      <c r="K1846" s="13">
        <v>20</v>
      </c>
      <c r="L1846" s="13">
        <v>20</v>
      </c>
      <c r="M1846" s="13">
        <v>0</v>
      </c>
      <c r="N1846" s="14">
        <f>D1846*$D$8</f>
        <v>94.3</v>
      </c>
      <c r="O1846" s="14">
        <f>E1846*$E$8</f>
        <v>0</v>
      </c>
      <c r="P1846" s="14">
        <f>F1846*$F$8</f>
        <v>69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75.44</v>
      </c>
      <c r="T1846" s="14">
        <f>(O1846/100)*(K1846*$K$8)</f>
        <v>0</v>
      </c>
      <c r="U1846" s="14">
        <f>(P1846/100)*(K1846*$K$8)+(P1846/100)*(L1846*$L$8)</f>
        <v>55.199999999999996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169.74</v>
      </c>
      <c r="Y1846" s="14">
        <f t="shared" si="600"/>
        <v>0</v>
      </c>
      <c r="Z1846" s="14">
        <f t="shared" si="601"/>
        <v>124.19999999999999</v>
      </c>
      <c r="AA1846" s="14">
        <f t="shared" si="602"/>
        <v>0</v>
      </c>
      <c r="AB1846" s="14">
        <f t="shared" si="604"/>
        <v>0</v>
      </c>
      <c r="AC1846" s="15">
        <f t="shared" si="603"/>
        <v>293.89999999999998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3"/>
      <c r="C1847" s="21" t="s">
        <v>1</v>
      </c>
      <c r="D1847" s="12">
        <v>41</v>
      </c>
      <c r="E1847" s="12">
        <v>112</v>
      </c>
      <c r="F1847" s="12">
        <v>0</v>
      </c>
      <c r="G1847" s="12">
        <v>0</v>
      </c>
      <c r="H1847" s="12">
        <v>0</v>
      </c>
      <c r="I1847" s="13">
        <v>10</v>
      </c>
      <c r="J1847" s="13">
        <v>30</v>
      </c>
      <c r="K1847" s="13">
        <v>100</v>
      </c>
      <c r="L1847" s="13">
        <v>0</v>
      </c>
      <c r="M1847" s="13">
        <v>0</v>
      </c>
      <c r="N1847" s="14">
        <f>D1847*$D$9</f>
        <v>43.46</v>
      </c>
      <c r="O1847" s="14">
        <f>E1847*$E$9</f>
        <v>118.72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17.384</v>
      </c>
      <c r="T1847" s="14">
        <f>(O1847/100)*(K1847*$K$9)</f>
        <v>166.208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60.844000000000001</v>
      </c>
      <c r="Y1847" s="14">
        <f t="shared" si="600"/>
        <v>284.928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345.8</v>
      </c>
      <c r="AD1847" s="48">
        <f>(ROUND(AC1847-AC1841,1)/AC1841)</f>
        <v>0.17659067710105478</v>
      </c>
      <c r="AE1847" s="113"/>
      <c r="AF1847" s="60"/>
      <c r="AH1847" s="20"/>
    </row>
    <row r="1848" spans="1:34">
      <c r="A1848" s="99" t="s">
        <v>820</v>
      </c>
      <c r="B1848" s="93"/>
      <c r="C1848" s="21" t="s">
        <v>2</v>
      </c>
      <c r="D1848" s="12">
        <v>41</v>
      </c>
      <c r="E1848" s="12">
        <v>0</v>
      </c>
      <c r="F1848" s="12">
        <v>112</v>
      </c>
      <c r="G1848" s="12">
        <v>0</v>
      </c>
      <c r="H1848" s="12">
        <v>0</v>
      </c>
      <c r="I1848" s="13">
        <v>10</v>
      </c>
      <c r="J1848" s="13">
        <v>30</v>
      </c>
      <c r="K1848" s="13">
        <v>55</v>
      </c>
      <c r="L1848" s="13">
        <v>55</v>
      </c>
      <c r="M1848" s="13">
        <v>0</v>
      </c>
      <c r="N1848" s="14">
        <f>D1848*$D$10</f>
        <v>43.46</v>
      </c>
      <c r="O1848" s="14">
        <f>E1848*$E$10</f>
        <v>0</v>
      </c>
      <c r="P1848" s="14">
        <f>F1848*$F$10</f>
        <v>118.72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17.384</v>
      </c>
      <c r="T1848" s="14">
        <f>(O1848/100)*(K1848*$J$10)</f>
        <v>0</v>
      </c>
      <c r="U1848" s="14">
        <f>(P1848/100)*(K1848*$K$10)+(P1848/100)*(L1848*$L$10)</f>
        <v>182.8288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60.844000000000001</v>
      </c>
      <c r="Y1848" s="14">
        <f t="shared" si="600"/>
        <v>0</v>
      </c>
      <c r="Z1848" s="14">
        <f t="shared" si="601"/>
        <v>301.54880000000003</v>
      </c>
      <c r="AA1848" s="14">
        <f t="shared" si="602"/>
        <v>0</v>
      </c>
      <c r="AB1848" s="14">
        <f t="shared" si="604"/>
        <v>0</v>
      </c>
      <c r="AC1848" s="15">
        <f t="shared" si="603"/>
        <v>362.4</v>
      </c>
      <c r="AD1848" s="48">
        <f>(ROUND(AC1848-AC1841,1)/AC1841)</f>
        <v>0.23307247363048658</v>
      </c>
      <c r="AE1848" s="113"/>
      <c r="AF1848" s="60"/>
      <c r="AH1848" s="20"/>
    </row>
    <row r="1849" spans="1:34">
      <c r="A1849" s="99" t="s">
        <v>821</v>
      </c>
      <c r="B1849" s="93"/>
      <c r="C1849" s="21" t="s">
        <v>3</v>
      </c>
      <c r="D1849" s="12">
        <v>41</v>
      </c>
      <c r="E1849" s="12">
        <v>0</v>
      </c>
      <c r="F1849" s="12">
        <v>0</v>
      </c>
      <c r="G1849" s="12">
        <v>112</v>
      </c>
      <c r="H1849" s="12">
        <v>0</v>
      </c>
      <c r="I1849" s="13">
        <v>10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43.46</v>
      </c>
      <c r="O1849" s="14">
        <f>E1849*$E$11</f>
        <v>0</v>
      </c>
      <c r="P1849" s="14">
        <f>F1849*$F$11</f>
        <v>0</v>
      </c>
      <c r="Q1849" s="14">
        <f>G1849*$G$11</f>
        <v>118.72</v>
      </c>
      <c r="R1849" s="14">
        <f>H1849*$H$11</f>
        <v>0</v>
      </c>
      <c r="S1849" s="14">
        <f>(N1849/100)*(I1849*$I$11)+(N1849/100)*(J1849*$J$11)</f>
        <v>17.384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166.208</v>
      </c>
      <c r="W1849" s="14">
        <f>(R1849/100)*(K1849*$K$11)+(R1849/100)*(L1849*$L$11)</f>
        <v>0</v>
      </c>
      <c r="X1849" s="14">
        <f t="shared" si="599"/>
        <v>60.844000000000001</v>
      </c>
      <c r="Y1849" s="14">
        <f t="shared" si="600"/>
        <v>0</v>
      </c>
      <c r="Z1849" s="14">
        <f t="shared" si="601"/>
        <v>0</v>
      </c>
      <c r="AA1849" s="14">
        <f t="shared" si="602"/>
        <v>284.928</v>
      </c>
      <c r="AB1849" s="14">
        <f t="shared" si="604"/>
        <v>0</v>
      </c>
      <c r="AC1849" s="15">
        <f t="shared" si="603"/>
        <v>345.8</v>
      </c>
      <c r="AD1849" s="48">
        <f>(ROUND(AC1849-AC1841,1)/AC1841)</f>
        <v>0.17659067710105478</v>
      </c>
      <c r="AE1849" s="113"/>
      <c r="AF1849" s="60"/>
      <c r="AH1849" s="20"/>
    </row>
    <row r="1850" spans="1:34">
      <c r="A1850" s="99" t="s">
        <v>822</v>
      </c>
      <c r="B1850" s="93"/>
      <c r="C1850" s="21" t="s">
        <v>4</v>
      </c>
      <c r="D1850" s="12">
        <v>41</v>
      </c>
      <c r="E1850" s="12">
        <v>0</v>
      </c>
      <c r="F1850" s="12">
        <v>0</v>
      </c>
      <c r="G1850" s="12">
        <v>0</v>
      </c>
      <c r="H1850" s="12">
        <v>112</v>
      </c>
      <c r="I1850" s="13">
        <v>10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43.46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118.72</v>
      </c>
      <c r="S1850" s="14">
        <f>(N1850/100)*(I1850*$I$12)+(N1850/100)*(J1850*$J$12)</f>
        <v>17.384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166.208</v>
      </c>
      <c r="X1850" s="14">
        <f t="shared" si="599"/>
        <v>60.844000000000001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284.928</v>
      </c>
      <c r="AC1850" s="15">
        <f t="shared" si="603"/>
        <v>345.8</v>
      </c>
      <c r="AD1850" s="48">
        <f>(ROUND(AC1850-AC1841,1)/AC1841)</f>
        <v>0.17659067710105478</v>
      </c>
      <c r="AE1850" s="113"/>
      <c r="AF1850" s="60"/>
      <c r="AH1850" s="20"/>
    </row>
    <row r="1851" spans="1:34">
      <c r="A1851" s="99" t="s">
        <v>823</v>
      </c>
      <c r="B1851" s="93"/>
      <c r="C1851" s="21" t="s">
        <v>326</v>
      </c>
      <c r="D1851" s="12">
        <v>82</v>
      </c>
      <c r="E1851" s="12">
        <v>0</v>
      </c>
      <c r="F1851" s="12">
        <v>60</v>
      </c>
      <c r="G1851" s="12">
        <v>0</v>
      </c>
      <c r="H1851" s="12">
        <v>0</v>
      </c>
      <c r="I1851" s="13">
        <v>10</v>
      </c>
      <c r="J1851" s="13">
        <v>30</v>
      </c>
      <c r="K1851" s="13">
        <v>20</v>
      </c>
      <c r="L1851" s="13">
        <v>20</v>
      </c>
      <c r="M1851" s="13">
        <v>50</v>
      </c>
      <c r="N1851" s="14">
        <f>D1851*$D$13</f>
        <v>86.92</v>
      </c>
      <c r="O1851" s="14">
        <f>E1851*$E$13</f>
        <v>0</v>
      </c>
      <c r="P1851" s="14">
        <f>F1851*$F$13</f>
        <v>63.6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121.688</v>
      </c>
      <c r="T1851" s="14">
        <f>(O1851/100)*(K1851*$K$13)+(O1851/100)*(M1851*$M$13)</f>
        <v>0</v>
      </c>
      <c r="U1851" s="14">
        <f>(P1851/100)*(K1851*$K$13)+(P1851/100)*(L1851*$L$13)+(P1851/100)*(M1851*$M$13)</f>
        <v>89.04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208.608</v>
      </c>
      <c r="Y1851" s="14">
        <f t="shared" si="600"/>
        <v>0</v>
      </c>
      <c r="Z1851" s="14">
        <f t="shared" si="601"/>
        <v>152.64000000000001</v>
      </c>
      <c r="AA1851" s="14">
        <f t="shared" si="602"/>
        <v>0</v>
      </c>
      <c r="AB1851" s="14">
        <f t="shared" si="604"/>
        <v>0</v>
      </c>
      <c r="AC1851" s="15">
        <f t="shared" si="603"/>
        <v>361.2</v>
      </c>
      <c r="AD1851" s="48">
        <f>(ROUND(AC1851-AC1841,1)/AC1841)</f>
        <v>0.22898945219462402</v>
      </c>
      <c r="AE1851" s="113"/>
      <c r="AF1851" s="60"/>
      <c r="AH1851" s="20"/>
    </row>
    <row r="1852" spans="1:34">
      <c r="A1852" s="99" t="s">
        <v>824</v>
      </c>
      <c r="B1852" s="93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30</v>
      </c>
      <c r="K1852" s="13">
        <v>100</v>
      </c>
      <c r="L1852" s="13">
        <v>0</v>
      </c>
      <c r="M1852" s="13">
        <v>0</v>
      </c>
      <c r="N1852" s="14">
        <f>D1852*$D$14</f>
        <v>112.36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269.66399999999999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382.024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382</v>
      </c>
      <c r="AD1852" s="48">
        <f>(ROUND(AC1852-AC1841,1)/AC1841)</f>
        <v>0.29976182374957466</v>
      </c>
      <c r="AE1852" s="113"/>
      <c r="AF1852" s="60"/>
      <c r="AH1852" s="20"/>
    </row>
    <row r="1853" spans="1:34">
      <c r="A1853" s="99"/>
      <c r="B1853" s="93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30</v>
      </c>
      <c r="K1853" s="13">
        <v>0</v>
      </c>
      <c r="L1853" s="13">
        <v>100</v>
      </c>
      <c r="M1853" s="13">
        <v>0</v>
      </c>
      <c r="N1853" s="14">
        <f>D1853*$D$15</f>
        <v>112.36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269.66399999999999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382.024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382</v>
      </c>
      <c r="AD1853" s="48">
        <f>(ROUND(AC1853-AC1841,1)/AC1841)</f>
        <v>0.29976182374957466</v>
      </c>
      <c r="AE1853" s="113"/>
      <c r="AF1853" s="60"/>
      <c r="AH1853" s="20"/>
    </row>
    <row r="1854" spans="1:34">
      <c r="A1854" s="99"/>
      <c r="B1854" s="93"/>
      <c r="C1854" s="21" t="s">
        <v>324</v>
      </c>
      <c r="D1854" s="12">
        <v>82</v>
      </c>
      <c r="E1854" s="12">
        <v>0</v>
      </c>
      <c r="F1854" s="12">
        <v>60</v>
      </c>
      <c r="G1854" s="12">
        <v>0</v>
      </c>
      <c r="H1854" s="12">
        <v>0</v>
      </c>
      <c r="I1854" s="13">
        <v>10</v>
      </c>
      <c r="J1854" s="13">
        <v>66</v>
      </c>
      <c r="K1854" s="13">
        <v>20</v>
      </c>
      <c r="L1854" s="13">
        <v>20</v>
      </c>
      <c r="M1854" s="13">
        <v>0</v>
      </c>
      <c r="N1854" s="14">
        <f>D1854*$D$16</f>
        <v>86.92</v>
      </c>
      <c r="O1854" s="14">
        <f>E1854*$E$16</f>
        <v>0</v>
      </c>
      <c r="P1854" s="14">
        <f>F1854*$F$16</f>
        <v>63.6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152.11000000000001</v>
      </c>
      <c r="T1854" s="14">
        <f>(O1854/100)*(K1854*$K$16)</f>
        <v>0</v>
      </c>
      <c r="U1854" s="14">
        <f>(P1854/100)*(K1854*$K$16)+(P1854/100)*(L1854*$L$16)</f>
        <v>25.44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239.03000000000003</v>
      </c>
      <c r="Y1854" s="14">
        <f t="shared" si="600"/>
        <v>0</v>
      </c>
      <c r="Z1854" s="14">
        <f t="shared" si="601"/>
        <v>89.04</v>
      </c>
      <c r="AA1854" s="14">
        <f t="shared" si="602"/>
        <v>0</v>
      </c>
      <c r="AB1854" s="14">
        <f t="shared" si="604"/>
        <v>0</v>
      </c>
      <c r="AC1854" s="15">
        <f t="shared" si="603"/>
        <v>328.1</v>
      </c>
      <c r="AD1854" s="48">
        <f>(ROUND(AC1854-AC1841,1)/AC1841)</f>
        <v>0.11636611092208236</v>
      </c>
      <c r="AE1854" s="113"/>
      <c r="AF1854" s="60"/>
      <c r="AH1854" s="20"/>
    </row>
    <row r="1855" spans="1:34">
      <c r="A1855" s="99"/>
      <c r="B1855" s="93"/>
      <c r="C1855" s="21" t="s">
        <v>325</v>
      </c>
      <c r="D1855" s="12">
        <v>82</v>
      </c>
      <c r="E1855" s="12">
        <v>0</v>
      </c>
      <c r="F1855" s="12">
        <v>60</v>
      </c>
      <c r="G1855" s="12">
        <v>0</v>
      </c>
      <c r="H1855" s="12">
        <v>0</v>
      </c>
      <c r="I1855" s="13">
        <v>55</v>
      </c>
      <c r="J1855" s="13">
        <v>30</v>
      </c>
      <c r="K1855" s="13">
        <v>20</v>
      </c>
      <c r="L1855" s="13">
        <v>20</v>
      </c>
      <c r="M1855" s="13">
        <v>0</v>
      </c>
      <c r="N1855" s="14">
        <f>D1855*$D$17</f>
        <v>86.92</v>
      </c>
      <c r="O1855" s="14">
        <f>E1855*$E$17</f>
        <v>0</v>
      </c>
      <c r="P1855" s="14">
        <f>F1855*$F$17</f>
        <v>63.6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145.59100000000001</v>
      </c>
      <c r="T1855" s="14">
        <f>(O1855/100)*(K1855*$K$17)</f>
        <v>0</v>
      </c>
      <c r="U1855" s="14">
        <f>(P1855/100)*(K1855*$K$17)+(P1855/100)*(L1855*$L$17)</f>
        <v>25.44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232.51100000000002</v>
      </c>
      <c r="Y1855" s="14">
        <f t="shared" si="600"/>
        <v>0</v>
      </c>
      <c r="Z1855" s="14">
        <f t="shared" si="601"/>
        <v>89.04</v>
      </c>
      <c r="AA1855" s="14">
        <f t="shared" si="602"/>
        <v>0</v>
      </c>
      <c r="AB1855" s="14">
        <f t="shared" si="604"/>
        <v>0</v>
      </c>
      <c r="AC1855" s="15">
        <f t="shared" si="603"/>
        <v>321.60000000000002</v>
      </c>
      <c r="AD1855" s="48">
        <f>(ROUND(AC1855-AC1841,1)/AC1841)</f>
        <v>9.424974481116026E-2</v>
      </c>
      <c r="AE1855" s="113"/>
      <c r="AF1855" s="60"/>
      <c r="AH1855" s="20"/>
    </row>
    <row r="1856" spans="1:34" ht="14.25" customHeight="1">
      <c r="A1856" s="106" t="s">
        <v>0</v>
      </c>
      <c r="B1856" s="90" t="s">
        <v>79</v>
      </c>
      <c r="C1856" s="50" t="s">
        <v>240</v>
      </c>
      <c r="D1856" s="11">
        <v>108</v>
      </c>
      <c r="E1856" s="11">
        <v>0</v>
      </c>
      <c r="F1856" s="11">
        <v>0</v>
      </c>
      <c r="G1856" s="11">
        <v>0</v>
      </c>
      <c r="H1856" s="11">
        <v>0</v>
      </c>
      <c r="I1856" s="51">
        <v>10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124.19999999999999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173.88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298.08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298.10000000000002</v>
      </c>
      <c r="AD1856" s="58"/>
      <c r="AE1856" s="113"/>
      <c r="AF1856" s="60"/>
      <c r="AH1856" s="20"/>
    </row>
    <row r="1857" spans="1:34">
      <c r="A1857" s="99" t="s">
        <v>791</v>
      </c>
      <c r="B1857" s="91">
        <v>16</v>
      </c>
      <c r="C1857" s="21" t="s">
        <v>323</v>
      </c>
      <c r="D1857" s="12">
        <v>108</v>
      </c>
      <c r="E1857" s="12">
        <v>0</v>
      </c>
      <c r="F1857" s="12">
        <v>0</v>
      </c>
      <c r="G1857" s="12">
        <v>0</v>
      </c>
      <c r="H1857" s="12">
        <v>0</v>
      </c>
      <c r="I1857" s="13">
        <v>25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D1857*$D$4</f>
        <v>114.48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217.512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331.99200000000002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332</v>
      </c>
      <c r="AD1857" s="48">
        <f>(ROUND(AC1857-AC1856,1)/AC1856)</f>
        <v>0.11372022811137202</v>
      </c>
      <c r="AE1857" s="113" t="s">
        <v>790</v>
      </c>
      <c r="AF1857" s="60"/>
      <c r="AH1857" s="20"/>
    </row>
    <row r="1858" spans="1:34">
      <c r="A1858" s="99" t="s">
        <v>792</v>
      </c>
      <c r="B1858" s="91">
        <v>25</v>
      </c>
      <c r="C1858" s="21" t="s">
        <v>825</v>
      </c>
      <c r="D1858" s="12">
        <v>108</v>
      </c>
      <c r="E1858" s="12">
        <v>0</v>
      </c>
      <c r="F1858" s="12">
        <v>0</v>
      </c>
      <c r="G1858" s="12">
        <v>0</v>
      </c>
      <c r="H1858" s="12">
        <v>0</v>
      </c>
      <c r="I1858" s="13">
        <v>10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124.19999999999999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173.88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298.08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298.10000000000002</v>
      </c>
      <c r="AD1858" s="48">
        <f>(ROUND(AC1858-AC1856,1)/AC1856)</f>
        <v>0</v>
      </c>
      <c r="AE1858" s="113"/>
      <c r="AF1858" s="60"/>
      <c r="AH1858" s="20"/>
    </row>
    <row r="1859" spans="1:34">
      <c r="A1859" s="99" t="s">
        <v>793</v>
      </c>
      <c r="B1859" s="91">
        <v>0</v>
      </c>
      <c r="C1859" s="21" t="s">
        <v>336</v>
      </c>
      <c r="D1859" s="12">
        <v>108</v>
      </c>
      <c r="E1859" s="12">
        <v>0</v>
      </c>
      <c r="F1859" s="12">
        <v>0</v>
      </c>
      <c r="G1859" s="12">
        <v>0</v>
      </c>
      <c r="H1859" s="12">
        <v>0</v>
      </c>
      <c r="I1859" s="13">
        <v>10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124.19999999999999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173.88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298.08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298.10000000000002</v>
      </c>
      <c r="AD1859" s="48">
        <f>(ROUND(AC1859-AC1856,1)/AC1856)</f>
        <v>0</v>
      </c>
      <c r="AE1859" s="113"/>
      <c r="AF1859" s="60"/>
      <c r="AH1859" s="20"/>
    </row>
    <row r="1860" spans="1:34">
      <c r="A1860" s="99" t="s">
        <v>794</v>
      </c>
      <c r="B1860" s="91">
        <v>0</v>
      </c>
      <c r="C1860" s="21" t="s">
        <v>337</v>
      </c>
      <c r="D1860" s="12">
        <v>108</v>
      </c>
      <c r="E1860" s="12">
        <v>0</v>
      </c>
      <c r="F1860" s="12">
        <v>0</v>
      </c>
      <c r="G1860" s="12">
        <v>0</v>
      </c>
      <c r="H1860" s="12">
        <v>0</v>
      </c>
      <c r="I1860" s="13">
        <v>10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124.19999999999999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173.88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298.08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298.10000000000002</v>
      </c>
      <c r="AD1860" s="48">
        <f>(ROUND(AC1860-AC1856,1)/AC1856)</f>
        <v>0</v>
      </c>
      <c r="AE1860" s="113"/>
      <c r="AF1860" s="60"/>
      <c r="AH1860" s="20"/>
    </row>
    <row r="1861" spans="1:34">
      <c r="A1861" s="99" t="s">
        <v>644</v>
      </c>
      <c r="B1861" s="91"/>
      <c r="C1861" s="21" t="s">
        <v>338</v>
      </c>
      <c r="D1861" s="12">
        <v>108</v>
      </c>
      <c r="E1861" s="12">
        <v>0</v>
      </c>
      <c r="F1861" s="12">
        <v>0</v>
      </c>
      <c r="G1861" s="12">
        <v>0</v>
      </c>
      <c r="H1861" s="12">
        <v>0</v>
      </c>
      <c r="I1861" s="13">
        <v>10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124.19999999999999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173.88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298.08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298.10000000000002</v>
      </c>
      <c r="AD1861" s="48">
        <f>(ROUND(AC1861-AC1856,1)/AC1856)</f>
        <v>0</v>
      </c>
      <c r="AE1861" s="113"/>
      <c r="AF1861" s="60"/>
      <c r="AH1861" s="20"/>
    </row>
    <row r="1862" spans="1:34">
      <c r="A1862" s="99" t="s">
        <v>585</v>
      </c>
      <c r="B1862" s="91"/>
      <c r="C1862" s="21" t="s">
        <v>1</v>
      </c>
      <c r="D1862" s="12">
        <v>54</v>
      </c>
      <c r="E1862" s="12">
        <v>115</v>
      </c>
      <c r="F1862" s="12">
        <v>0</v>
      </c>
      <c r="G1862" s="12">
        <v>0</v>
      </c>
      <c r="H1862" s="12">
        <v>0</v>
      </c>
      <c r="I1862" s="13">
        <v>10</v>
      </c>
      <c r="J1862" s="13">
        <v>60</v>
      </c>
      <c r="K1862" s="13">
        <v>75</v>
      </c>
      <c r="L1862" s="13">
        <v>0</v>
      </c>
      <c r="M1862" s="13">
        <v>0</v>
      </c>
      <c r="N1862" s="14">
        <f>D1862*$D$9</f>
        <v>57.24</v>
      </c>
      <c r="O1862" s="14">
        <f>E1862*$E$9</f>
        <v>121.9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40.067999999999998</v>
      </c>
      <c r="T1862" s="14">
        <f>(O1862/100)*(K1862*$K$9)</f>
        <v>127.995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97.307999999999993</v>
      </c>
      <c r="Y1862" s="14">
        <f t="shared" si="606"/>
        <v>249.89500000000001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347.2</v>
      </c>
      <c r="AD1862" s="48">
        <f>(ROUND(AC1862-AC1856,1)/AC1856)</f>
        <v>0.16470982891647099</v>
      </c>
      <c r="AE1862" s="113"/>
      <c r="AF1862" s="60"/>
      <c r="AH1862" s="20"/>
    </row>
    <row r="1863" spans="1:34">
      <c r="A1863" s="99" t="s">
        <v>820</v>
      </c>
      <c r="B1863" s="91"/>
      <c r="C1863" s="21" t="s">
        <v>2</v>
      </c>
      <c r="D1863" s="12">
        <v>54</v>
      </c>
      <c r="E1863" s="12">
        <v>0</v>
      </c>
      <c r="F1863" s="12">
        <v>115</v>
      </c>
      <c r="G1863" s="12">
        <v>0</v>
      </c>
      <c r="H1863" s="12">
        <v>0</v>
      </c>
      <c r="I1863" s="13">
        <v>10</v>
      </c>
      <c r="J1863" s="13">
        <v>60</v>
      </c>
      <c r="K1863" s="13">
        <v>37.5</v>
      </c>
      <c r="L1863" s="13">
        <v>37.5</v>
      </c>
      <c r="M1863" s="13">
        <v>0</v>
      </c>
      <c r="N1863" s="14">
        <f>D1863*$D$10</f>
        <v>57.24</v>
      </c>
      <c r="O1863" s="14">
        <f>E1863*$E$10</f>
        <v>0</v>
      </c>
      <c r="P1863" s="14">
        <f>F1863*$F$10</f>
        <v>121.9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40.067999999999998</v>
      </c>
      <c r="T1863" s="14">
        <f>(O1863/100)*(K1863*$J$10)</f>
        <v>0</v>
      </c>
      <c r="U1863" s="14">
        <f>(P1863/100)*(K1863*$K$10)+(P1863/100)*(L1863*$L$10)</f>
        <v>127.995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97.307999999999993</v>
      </c>
      <c r="Y1863" s="14">
        <f t="shared" si="606"/>
        <v>0</v>
      </c>
      <c r="Z1863" s="14">
        <f t="shared" si="607"/>
        <v>249.89500000000001</v>
      </c>
      <c r="AA1863" s="14">
        <f t="shared" si="608"/>
        <v>0</v>
      </c>
      <c r="AB1863" s="14">
        <f t="shared" si="610"/>
        <v>0</v>
      </c>
      <c r="AC1863" s="15">
        <f t="shared" si="609"/>
        <v>347.2</v>
      </c>
      <c r="AD1863" s="48">
        <f>(ROUND(AC1863-AC1856,1)/AC1856)</f>
        <v>0.16470982891647099</v>
      </c>
      <c r="AE1863" s="113"/>
      <c r="AF1863" s="60"/>
      <c r="AH1863" s="20"/>
    </row>
    <row r="1864" spans="1:34">
      <c r="A1864" s="99" t="s">
        <v>821</v>
      </c>
      <c r="B1864" s="91"/>
      <c r="C1864" s="21" t="s">
        <v>3</v>
      </c>
      <c r="D1864" s="12">
        <v>54</v>
      </c>
      <c r="E1864" s="12">
        <v>0</v>
      </c>
      <c r="F1864" s="12">
        <v>0</v>
      </c>
      <c r="G1864" s="12">
        <v>115</v>
      </c>
      <c r="H1864" s="12">
        <v>0</v>
      </c>
      <c r="I1864" s="13">
        <v>10</v>
      </c>
      <c r="J1864" s="13">
        <v>60</v>
      </c>
      <c r="K1864" s="13">
        <v>0</v>
      </c>
      <c r="L1864" s="13">
        <v>75</v>
      </c>
      <c r="M1864" s="13">
        <v>0</v>
      </c>
      <c r="N1864" s="14">
        <f>D1864*$D$11</f>
        <v>57.24</v>
      </c>
      <c r="O1864" s="14">
        <f>E1864*$E$11</f>
        <v>0</v>
      </c>
      <c r="P1864" s="14">
        <f>F1864*$F$11</f>
        <v>0</v>
      </c>
      <c r="Q1864" s="14">
        <f>G1864*$G$11</f>
        <v>121.9</v>
      </c>
      <c r="R1864" s="14">
        <f>H1864*$H$11</f>
        <v>0</v>
      </c>
      <c r="S1864" s="14">
        <f>(N1864/100)*(I1864*$I$11)+(N1864/100)*(J1864*$J$11)</f>
        <v>40.067999999999998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127.995</v>
      </c>
      <c r="W1864" s="14">
        <f>(R1864/100)*(K1864*$K$11)+(R1864/100)*(L1864*$L$11)</f>
        <v>0</v>
      </c>
      <c r="X1864" s="14">
        <f t="shared" si="605"/>
        <v>97.307999999999993</v>
      </c>
      <c r="Y1864" s="14">
        <f t="shared" si="606"/>
        <v>0</v>
      </c>
      <c r="Z1864" s="14">
        <f t="shared" si="607"/>
        <v>0</v>
      </c>
      <c r="AA1864" s="14">
        <f t="shared" si="608"/>
        <v>249.89500000000001</v>
      </c>
      <c r="AB1864" s="14">
        <f t="shared" si="610"/>
        <v>0</v>
      </c>
      <c r="AC1864" s="15">
        <f t="shared" si="609"/>
        <v>347.2</v>
      </c>
      <c r="AD1864" s="48">
        <f>(ROUND(AC1864-AC1856,1)/AC1856)</f>
        <v>0.16470982891647099</v>
      </c>
      <c r="AE1864" s="113"/>
      <c r="AF1864" s="60"/>
      <c r="AH1864" s="20"/>
    </row>
    <row r="1865" spans="1:34">
      <c r="A1865" s="99" t="s">
        <v>822</v>
      </c>
      <c r="B1865" s="91"/>
      <c r="C1865" s="21" t="s">
        <v>4</v>
      </c>
      <c r="D1865" s="12">
        <v>54</v>
      </c>
      <c r="E1865" s="12">
        <v>0</v>
      </c>
      <c r="F1865" s="12">
        <v>0</v>
      </c>
      <c r="G1865" s="12">
        <v>0</v>
      </c>
      <c r="H1865" s="12">
        <v>115</v>
      </c>
      <c r="I1865" s="13">
        <v>10</v>
      </c>
      <c r="J1865" s="13">
        <v>60</v>
      </c>
      <c r="K1865" s="13">
        <v>37.5</v>
      </c>
      <c r="L1865" s="13">
        <v>37.5</v>
      </c>
      <c r="M1865" s="13">
        <v>0</v>
      </c>
      <c r="N1865" s="14">
        <f>D1865*$D$12</f>
        <v>57.24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121.9</v>
      </c>
      <c r="S1865" s="14">
        <f>(N1865/100)*(I1865*$I$12)+(N1865/100)*(J1865*$J$12)</f>
        <v>40.067999999999998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127.995</v>
      </c>
      <c r="X1865" s="14">
        <f t="shared" si="605"/>
        <v>97.307999999999993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249.89500000000001</v>
      </c>
      <c r="AC1865" s="15">
        <f t="shared" si="609"/>
        <v>347.2</v>
      </c>
      <c r="AD1865" s="48">
        <f>(ROUND(AC1865-AC1856,1)/AC1856)</f>
        <v>0.16470982891647099</v>
      </c>
      <c r="AE1865" s="113"/>
      <c r="AF1865" s="60"/>
      <c r="AH1865" s="20"/>
    </row>
    <row r="1866" spans="1:34">
      <c r="A1866" s="99" t="s">
        <v>823</v>
      </c>
      <c r="B1866" s="91"/>
      <c r="C1866" s="21" t="s">
        <v>326</v>
      </c>
      <c r="D1866" s="12">
        <v>108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60</v>
      </c>
      <c r="K1866" s="13">
        <v>0</v>
      </c>
      <c r="L1866" s="13">
        <v>0</v>
      </c>
      <c r="M1866" s="13">
        <v>70</v>
      </c>
      <c r="N1866" s="14">
        <f>D1866*$D$13</f>
        <v>114.48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240.40799999999999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354.88799999999998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354.9</v>
      </c>
      <c r="AD1866" s="48">
        <f>(ROUND(AC1866-AC1856,1)/AC1856)</f>
        <v>0.19054008721905399</v>
      </c>
      <c r="AE1866" s="113"/>
      <c r="AF1866" s="60"/>
      <c r="AH1866" s="20"/>
    </row>
    <row r="1867" spans="1:34">
      <c r="A1867" s="99" t="s">
        <v>824</v>
      </c>
      <c r="B1867" s="91"/>
      <c r="C1867" s="21" t="s">
        <v>327</v>
      </c>
      <c r="D1867" s="12">
        <v>108</v>
      </c>
      <c r="E1867" s="12">
        <v>0</v>
      </c>
      <c r="F1867" s="12">
        <v>0</v>
      </c>
      <c r="G1867" s="12">
        <v>0</v>
      </c>
      <c r="H1867" s="12">
        <v>0</v>
      </c>
      <c r="I1867" s="13">
        <v>10</v>
      </c>
      <c r="J1867" s="13">
        <v>60</v>
      </c>
      <c r="K1867" s="13">
        <v>70</v>
      </c>
      <c r="L1867" s="13">
        <v>0</v>
      </c>
      <c r="M1867" s="13">
        <v>0</v>
      </c>
      <c r="N1867" s="14">
        <f>D1867*$D$14</f>
        <v>114.48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240.40799999999999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354.88799999999998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354.9</v>
      </c>
      <c r="AD1867" s="48">
        <f>(ROUND(AC1867-AC1856,1)/AC1856)</f>
        <v>0.19054008721905399</v>
      </c>
      <c r="AE1867" s="113"/>
      <c r="AF1867" s="60"/>
      <c r="AH1867" s="20"/>
    </row>
    <row r="1868" spans="1:34">
      <c r="A1868" s="99"/>
      <c r="B1868" s="91"/>
      <c r="C1868" s="21" t="s">
        <v>328</v>
      </c>
      <c r="D1868" s="12">
        <v>108</v>
      </c>
      <c r="E1868" s="12">
        <v>0</v>
      </c>
      <c r="F1868" s="12">
        <v>0</v>
      </c>
      <c r="G1868" s="12">
        <v>0</v>
      </c>
      <c r="H1868" s="12">
        <v>0</v>
      </c>
      <c r="I1868" s="13">
        <v>10</v>
      </c>
      <c r="J1868" s="13">
        <v>60</v>
      </c>
      <c r="K1868" s="13">
        <v>0</v>
      </c>
      <c r="L1868" s="13">
        <v>70</v>
      </c>
      <c r="M1868" s="13">
        <v>0</v>
      </c>
      <c r="N1868" s="14">
        <f>D1868*$D$15</f>
        <v>114.48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240.40799999999999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354.88799999999998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354.9</v>
      </c>
      <c r="AD1868" s="48">
        <f>(ROUND(AC1868-AC1856,1)/AC1856)</f>
        <v>0.19054008721905399</v>
      </c>
      <c r="AE1868" s="113"/>
      <c r="AF1868" s="60"/>
      <c r="AH1868" s="20"/>
    </row>
    <row r="1869" spans="1:34">
      <c r="A1869" s="99"/>
      <c r="B1869" s="91"/>
      <c r="C1869" s="21" t="s">
        <v>324</v>
      </c>
      <c r="D1869" s="12">
        <v>108</v>
      </c>
      <c r="E1869" s="12">
        <v>0</v>
      </c>
      <c r="F1869" s="12">
        <v>0</v>
      </c>
      <c r="G1869" s="12">
        <v>0</v>
      </c>
      <c r="H1869" s="12">
        <v>0</v>
      </c>
      <c r="I1869" s="13">
        <v>10</v>
      </c>
      <c r="J1869" s="13">
        <v>72</v>
      </c>
      <c r="K1869" s="13">
        <v>0</v>
      </c>
      <c r="L1869" s="13">
        <v>0</v>
      </c>
      <c r="M1869" s="13">
        <v>0</v>
      </c>
      <c r="N1869" s="14">
        <f>D1869*$D$16</f>
        <v>114.48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217.51200000000003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331.99200000000002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332</v>
      </c>
      <c r="AD1869" s="48">
        <f>(ROUND(AC1869-AC1856,1)/AC1856)</f>
        <v>0.11372022811137202</v>
      </c>
      <c r="AE1869" s="113"/>
      <c r="AF1869" s="60"/>
      <c r="AH1869" s="20"/>
    </row>
    <row r="1870" spans="1:34">
      <c r="A1870" s="99"/>
      <c r="B1870" s="91"/>
      <c r="C1870" s="21" t="s">
        <v>325</v>
      </c>
      <c r="D1870" s="12">
        <v>108</v>
      </c>
      <c r="E1870" s="12">
        <v>0</v>
      </c>
      <c r="F1870" s="12">
        <v>0</v>
      </c>
      <c r="G1870" s="12">
        <v>0</v>
      </c>
      <c r="H1870" s="12">
        <v>0</v>
      </c>
      <c r="I1870" s="13">
        <v>45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114.48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197.47800000000001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311.95800000000003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312</v>
      </c>
      <c r="AD1870" s="48">
        <f>(ROUND(AC1870-AC1856,1)/AC1856)</f>
        <v>4.6628648104662863E-2</v>
      </c>
      <c r="AE1870" s="113"/>
      <c r="AF1870" s="60"/>
      <c r="AH1870" s="20"/>
    </row>
    <row r="1871" spans="1:34">
      <c r="A1871" s="107"/>
      <c r="B1871" s="152" t="s">
        <v>414</v>
      </c>
      <c r="C1871" s="152"/>
      <c r="D1871" s="152"/>
      <c r="E1871" s="152"/>
      <c r="F1871" s="152"/>
      <c r="G1871" s="152"/>
      <c r="H1871" s="152"/>
      <c r="I1871" s="152"/>
      <c r="J1871" s="152"/>
      <c r="K1871" s="152"/>
      <c r="L1871" s="152"/>
      <c r="M1871" s="152"/>
      <c r="N1871" s="152"/>
      <c r="O1871" s="152"/>
      <c r="P1871" s="152"/>
      <c r="Q1871" s="152"/>
      <c r="R1871" s="152"/>
      <c r="S1871" s="152"/>
      <c r="T1871" s="152"/>
      <c r="U1871" s="152"/>
      <c r="V1871" s="152"/>
      <c r="W1871" s="152"/>
      <c r="X1871" s="152"/>
      <c r="Y1871" s="152"/>
      <c r="Z1871" s="152"/>
      <c r="AA1871" s="152"/>
      <c r="AB1871" s="152"/>
      <c r="AC1871" s="18">
        <v>400</v>
      </c>
      <c r="AD1871" s="18"/>
      <c r="AE1871" s="113"/>
      <c r="AF1871" s="60"/>
      <c r="AH1871" s="20"/>
    </row>
    <row r="1872" spans="1:34">
      <c r="A1872" s="106" t="s">
        <v>0</v>
      </c>
      <c r="B1872" s="89" t="s">
        <v>82</v>
      </c>
      <c r="C1872" s="21" t="s">
        <v>242</v>
      </c>
      <c r="D1872" s="12">
        <v>72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D1872*$D$3</f>
        <v>82.8</v>
      </c>
      <c r="O1872" s="14">
        <f>E1872*$E$3</f>
        <v>0</v>
      </c>
      <c r="P1872" s="14">
        <f>F1872*$F$3</f>
        <v>0</v>
      </c>
      <c r="Q1872" s="14">
        <f>G1872*$G$3</f>
        <v>0</v>
      </c>
      <c r="R1872" s="14">
        <f>H1872*$H$3</f>
        <v>0</v>
      </c>
      <c r="S1872" s="14">
        <f>(N1872/100)*(I1872*$I$3)+(N1872/100)*(J1872*$J$3)</f>
        <v>149.04</v>
      </c>
      <c r="T1872" s="14">
        <f>(O1872/100)*(K1872*$K$3)</f>
        <v>0</v>
      </c>
      <c r="U1872" s="14">
        <f>(P1872/100)*(K1872*$K$3)+(P1872/100)*(L1872*$L$3)</f>
        <v>0</v>
      </c>
      <c r="V1872" s="14">
        <f>(Q1872/100)*(L1872*$L$3)</f>
        <v>0</v>
      </c>
      <c r="W1872" s="14">
        <f>(R1872/100)*(K1872*$K$3)+(R1872/100)*(L1872*$L$3)</f>
        <v>0</v>
      </c>
      <c r="X1872" s="14">
        <f t="shared" ref="X1872:X1916" si="611">N1872+S1872</f>
        <v>231.83999999999997</v>
      </c>
      <c r="Y1872" s="14">
        <f t="shared" ref="Y1872:Y1916" si="612">O1872+T1872</f>
        <v>0</v>
      </c>
      <c r="Z1872" s="14">
        <f t="shared" ref="Z1872:Z1916" si="613">P1872+U1872</f>
        <v>0</v>
      </c>
      <c r="AA1872" s="14">
        <f t="shared" ref="AA1872:AA1916" si="614">Q1872+V1872</f>
        <v>0</v>
      </c>
      <c r="AB1872" s="14">
        <f>R1872+W1872</f>
        <v>0</v>
      </c>
      <c r="AC1872" s="15">
        <f>ROUND(X1872+Y1872+Z1872+AA1872+AB1872,1)</f>
        <v>231.8</v>
      </c>
      <c r="AD1872" s="4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9">
        <v>10</v>
      </c>
      <c r="C1873" s="21" t="s">
        <v>323</v>
      </c>
      <c r="D1873" s="12">
        <v>72</v>
      </c>
      <c r="E1873" s="12">
        <v>0</v>
      </c>
      <c r="F1873" s="12">
        <v>0</v>
      </c>
      <c r="G1873" s="12">
        <v>0</v>
      </c>
      <c r="H1873" s="12">
        <v>0</v>
      </c>
      <c r="I1873" s="13">
        <v>35</v>
      </c>
      <c r="J1873" s="13">
        <v>85</v>
      </c>
      <c r="K1873" s="13">
        <v>0</v>
      </c>
      <c r="L1873" s="13">
        <v>0</v>
      </c>
      <c r="M1873" s="13">
        <v>0</v>
      </c>
      <c r="N1873" s="14">
        <f>D1873*$D$4</f>
        <v>76.320000000000007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183.16800000000003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11"/>
        <v>259.48800000000006</v>
      </c>
      <c r="Y1873" s="14">
        <f t="shared" si="612"/>
        <v>0</v>
      </c>
      <c r="Z1873" s="14">
        <f t="shared" si="613"/>
        <v>0</v>
      </c>
      <c r="AA1873" s="14">
        <f t="shared" si="614"/>
        <v>0</v>
      </c>
      <c r="AB1873" s="14">
        <f>R1873+W1873</f>
        <v>0</v>
      </c>
      <c r="AC1873" s="15">
        <f>ROUND(X1873+Y1873+Z1873+AA1873+AB1873,1)</f>
        <v>259.5</v>
      </c>
      <c r="AD1873" s="48">
        <f>(ROUND(AC1873-AC1872,1)/AC1872)</f>
        <v>0.11949956859361517</v>
      </c>
      <c r="AE1873" s="113"/>
      <c r="AF1873" s="60"/>
      <c r="AH1873" s="20"/>
    </row>
    <row r="1874" spans="1:34">
      <c r="A1874" s="99" t="s">
        <v>792</v>
      </c>
      <c r="B1874" s="89">
        <v>18</v>
      </c>
      <c r="C1874" s="21" t="s">
        <v>825</v>
      </c>
      <c r="D1874" s="12">
        <v>72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D1874*$D$5</f>
        <v>82.8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149.04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11"/>
        <v>231.83999999999997</v>
      </c>
      <c r="Y1874" s="14">
        <f t="shared" si="612"/>
        <v>0</v>
      </c>
      <c r="Z1874" s="14">
        <f t="shared" si="613"/>
        <v>0</v>
      </c>
      <c r="AA1874" s="14">
        <f t="shared" si="614"/>
        <v>0</v>
      </c>
      <c r="AB1874" s="14">
        <f>R1874+W1874</f>
        <v>0</v>
      </c>
      <c r="AC1874" s="15">
        <f t="shared" ref="AC1874:AC1886" si="615">ROUND(X1874+Y1874+Z1874+AA1874+AB1874,1)</f>
        <v>231.8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9">
        <v>0</v>
      </c>
      <c r="C1875" s="21" t="s">
        <v>336</v>
      </c>
      <c r="D1875" s="12">
        <v>72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D1875*$D$6</f>
        <v>82.8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149.04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11"/>
        <v>231.83999999999997</v>
      </c>
      <c r="Y1875" s="14">
        <f t="shared" si="612"/>
        <v>0</v>
      </c>
      <c r="Z1875" s="14">
        <f t="shared" si="613"/>
        <v>0</v>
      </c>
      <c r="AA1875" s="14">
        <f t="shared" si="614"/>
        <v>0</v>
      </c>
      <c r="AB1875" s="14">
        <f t="shared" ref="AB1875:AB1887" si="616">R1875+W1875</f>
        <v>0</v>
      </c>
      <c r="AC1875" s="15">
        <f t="shared" si="615"/>
        <v>231.8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9">
        <v>0</v>
      </c>
      <c r="C1876" s="21" t="s">
        <v>337</v>
      </c>
      <c r="D1876" s="12">
        <v>72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0</v>
      </c>
      <c r="L1876" s="13">
        <v>0</v>
      </c>
      <c r="M1876" s="13">
        <v>0</v>
      </c>
      <c r="N1876" s="14">
        <f>D1876*$D$7</f>
        <v>82.8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149.04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11"/>
        <v>231.83999999999997</v>
      </c>
      <c r="Y1876" s="14">
        <f t="shared" si="612"/>
        <v>0</v>
      </c>
      <c r="Z1876" s="14">
        <f t="shared" si="613"/>
        <v>0</v>
      </c>
      <c r="AA1876" s="14">
        <f t="shared" si="614"/>
        <v>0</v>
      </c>
      <c r="AB1876" s="14">
        <f t="shared" si="616"/>
        <v>0</v>
      </c>
      <c r="AC1876" s="15">
        <f t="shared" si="615"/>
        <v>231.8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9"/>
      <c r="C1877" s="21" t="s">
        <v>338</v>
      </c>
      <c r="D1877" s="12">
        <v>72</v>
      </c>
      <c r="E1877" s="12">
        <v>0</v>
      </c>
      <c r="F1877" s="12">
        <v>0</v>
      </c>
      <c r="G1877" s="12">
        <v>0</v>
      </c>
      <c r="H1877" s="12">
        <v>0</v>
      </c>
      <c r="I1877" s="13">
        <v>20</v>
      </c>
      <c r="J1877" s="13">
        <v>70</v>
      </c>
      <c r="K1877" s="13">
        <v>0</v>
      </c>
      <c r="L1877" s="13">
        <v>0</v>
      </c>
      <c r="M1877" s="13">
        <v>0</v>
      </c>
      <c r="N1877" s="14">
        <f>D1877*$D$8</f>
        <v>82.8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149.04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11"/>
        <v>231.83999999999997</v>
      </c>
      <c r="Y1877" s="14">
        <f t="shared" si="612"/>
        <v>0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231.8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9"/>
      <c r="C1878" s="21" t="s">
        <v>1</v>
      </c>
      <c r="D1878" s="12">
        <v>36</v>
      </c>
      <c r="E1878" s="12">
        <v>80</v>
      </c>
      <c r="F1878" s="12">
        <v>0</v>
      </c>
      <c r="G1878" s="12">
        <v>0</v>
      </c>
      <c r="H1878" s="12">
        <v>0</v>
      </c>
      <c r="I1878" s="13">
        <v>20</v>
      </c>
      <c r="J1878" s="13">
        <v>70</v>
      </c>
      <c r="K1878" s="13">
        <v>95</v>
      </c>
      <c r="L1878" s="13">
        <v>0</v>
      </c>
      <c r="M1878" s="13">
        <v>0</v>
      </c>
      <c r="N1878" s="14">
        <f>D1878*$D$9</f>
        <v>38.160000000000004</v>
      </c>
      <c r="O1878" s="14">
        <f>E1878*$E$9</f>
        <v>84.800000000000011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34.344000000000008</v>
      </c>
      <c r="T1878" s="14">
        <f>(O1878/100)*(K1878*$K$9)</f>
        <v>112.78400000000001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11"/>
        <v>72.504000000000019</v>
      </c>
      <c r="Y1878" s="14">
        <f t="shared" si="612"/>
        <v>197.584</v>
      </c>
      <c r="Z1878" s="14">
        <f t="shared" si="613"/>
        <v>0</v>
      </c>
      <c r="AA1878" s="14">
        <f t="shared" si="614"/>
        <v>0</v>
      </c>
      <c r="AB1878" s="14">
        <f t="shared" si="616"/>
        <v>0</v>
      </c>
      <c r="AC1878" s="15">
        <f t="shared" si="615"/>
        <v>270.10000000000002</v>
      </c>
      <c r="AD1878" s="48">
        <f>(ROUND(AC1878-AC1872,1)/AC1872)</f>
        <v>0.16522864538395166</v>
      </c>
      <c r="AE1878" s="113"/>
      <c r="AF1878" s="60"/>
      <c r="AH1878" s="20"/>
    </row>
    <row r="1879" spans="1:34">
      <c r="A1879" s="99" t="s">
        <v>820</v>
      </c>
      <c r="B1879" s="89"/>
      <c r="C1879" s="21" t="s">
        <v>2</v>
      </c>
      <c r="D1879" s="12">
        <v>36</v>
      </c>
      <c r="E1879" s="12">
        <v>0</v>
      </c>
      <c r="F1879" s="12">
        <v>80</v>
      </c>
      <c r="G1879" s="12">
        <v>0</v>
      </c>
      <c r="H1879" s="12">
        <v>0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D1879*$D$10</f>
        <v>38.160000000000004</v>
      </c>
      <c r="O1879" s="14">
        <f>E1879*$E$10</f>
        <v>0</v>
      </c>
      <c r="P1879" s="14">
        <f>F1879*$F$10</f>
        <v>84.800000000000011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34.344000000000008</v>
      </c>
      <c r="T1879" s="14">
        <f>(O1879/100)*(K1879*$J$10)</f>
        <v>0</v>
      </c>
      <c r="U1879" s="14">
        <f>(P1879/100)*(K1879*$K$10)+(P1879/100)*(L1879*$L$10)</f>
        <v>112.78400000000001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11"/>
        <v>72.504000000000019</v>
      </c>
      <c r="Y1879" s="14">
        <f t="shared" si="612"/>
        <v>0</v>
      </c>
      <c r="Z1879" s="14">
        <f t="shared" si="613"/>
        <v>197.584</v>
      </c>
      <c r="AA1879" s="14">
        <f t="shared" si="614"/>
        <v>0</v>
      </c>
      <c r="AB1879" s="14">
        <f t="shared" si="616"/>
        <v>0</v>
      </c>
      <c r="AC1879" s="15">
        <f t="shared" si="615"/>
        <v>270.10000000000002</v>
      </c>
      <c r="AD1879" s="48">
        <f>(ROUND(AC1879-AC1872,1)/AC1872)</f>
        <v>0.16522864538395166</v>
      </c>
      <c r="AE1879" s="113"/>
      <c r="AF1879" s="60"/>
      <c r="AH1879" s="20"/>
    </row>
    <row r="1880" spans="1:34">
      <c r="A1880" s="99" t="s">
        <v>821</v>
      </c>
      <c r="B1880" s="89"/>
      <c r="C1880" s="21" t="s">
        <v>3</v>
      </c>
      <c r="D1880" s="12">
        <v>36</v>
      </c>
      <c r="E1880" s="12">
        <v>0</v>
      </c>
      <c r="F1880" s="12">
        <v>0</v>
      </c>
      <c r="G1880" s="12">
        <v>80</v>
      </c>
      <c r="H1880" s="12">
        <v>0</v>
      </c>
      <c r="I1880" s="13">
        <v>20</v>
      </c>
      <c r="J1880" s="13">
        <v>70</v>
      </c>
      <c r="K1880" s="13">
        <v>0</v>
      </c>
      <c r="L1880" s="13">
        <v>95</v>
      </c>
      <c r="M1880" s="13">
        <v>0</v>
      </c>
      <c r="N1880" s="14">
        <f>D1880*$D$11</f>
        <v>38.160000000000004</v>
      </c>
      <c r="O1880" s="14">
        <f>E1880*$E$11</f>
        <v>0</v>
      </c>
      <c r="P1880" s="14">
        <f>F1880*$F$11</f>
        <v>0</v>
      </c>
      <c r="Q1880" s="14">
        <f>G1880*$G$11</f>
        <v>84.800000000000011</v>
      </c>
      <c r="R1880" s="14">
        <f>H1880*$H$11</f>
        <v>0</v>
      </c>
      <c r="S1880" s="14">
        <f>(N1880/100)*(I1880*$I$11)+(N1880/100)*(J1880*$J$11)</f>
        <v>34.344000000000008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112.78400000000001</v>
      </c>
      <c r="W1880" s="14">
        <f>(R1880/100)*(K1880*$K$11)+(R1880/100)*(L1880*$L$11)</f>
        <v>0</v>
      </c>
      <c r="X1880" s="14">
        <f t="shared" si="611"/>
        <v>72.504000000000019</v>
      </c>
      <c r="Y1880" s="14">
        <f t="shared" si="612"/>
        <v>0</v>
      </c>
      <c r="Z1880" s="14">
        <f t="shared" si="613"/>
        <v>0</v>
      </c>
      <c r="AA1880" s="14">
        <f t="shared" si="614"/>
        <v>197.584</v>
      </c>
      <c r="AB1880" s="14">
        <f t="shared" si="616"/>
        <v>0</v>
      </c>
      <c r="AC1880" s="15">
        <f t="shared" si="615"/>
        <v>270.10000000000002</v>
      </c>
      <c r="AD1880" s="48">
        <f>(ROUND(AC1880-AC1872,1)/AC1872)</f>
        <v>0.16522864538395166</v>
      </c>
      <c r="AE1880" s="113"/>
      <c r="AF1880" s="60"/>
      <c r="AH1880" s="20"/>
    </row>
    <row r="1881" spans="1:34">
      <c r="A1881" s="99" t="s">
        <v>822</v>
      </c>
      <c r="B1881" s="89"/>
      <c r="C1881" s="21" t="s">
        <v>4</v>
      </c>
      <c r="D1881" s="12">
        <v>36</v>
      </c>
      <c r="E1881" s="12">
        <v>0</v>
      </c>
      <c r="F1881" s="12">
        <v>0</v>
      </c>
      <c r="G1881" s="12">
        <v>0</v>
      </c>
      <c r="H1881" s="12">
        <v>80</v>
      </c>
      <c r="I1881" s="13">
        <v>20</v>
      </c>
      <c r="J1881" s="13">
        <v>70</v>
      </c>
      <c r="K1881" s="13">
        <v>47.5</v>
      </c>
      <c r="L1881" s="13">
        <v>47.5</v>
      </c>
      <c r="M1881" s="13">
        <v>0</v>
      </c>
      <c r="N1881" s="14">
        <f>D1881*$D$12</f>
        <v>38.160000000000004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84.800000000000011</v>
      </c>
      <c r="S1881" s="14">
        <f>(N1881/100)*(I1881*$I$12)+(N1881/100)*(J1881*$J$12)</f>
        <v>34.344000000000008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112.78400000000001</v>
      </c>
      <c r="X1881" s="14">
        <f t="shared" si="611"/>
        <v>72.504000000000019</v>
      </c>
      <c r="Y1881" s="14">
        <f t="shared" si="612"/>
        <v>0</v>
      </c>
      <c r="Z1881" s="14">
        <f t="shared" si="613"/>
        <v>0</v>
      </c>
      <c r="AA1881" s="14">
        <f t="shared" si="614"/>
        <v>0</v>
      </c>
      <c r="AB1881" s="14">
        <f t="shared" si="616"/>
        <v>197.584</v>
      </c>
      <c r="AC1881" s="15">
        <f t="shared" si="615"/>
        <v>270.10000000000002</v>
      </c>
      <c r="AD1881" s="48">
        <f>(ROUND(AC1881-AC1872,1)/AC1872)</f>
        <v>0.16522864538395166</v>
      </c>
      <c r="AE1881" s="113"/>
      <c r="AF1881" s="60"/>
      <c r="AH1881" s="20"/>
    </row>
    <row r="1882" spans="1:34">
      <c r="A1882" s="99" t="s">
        <v>823</v>
      </c>
      <c r="B1882" s="89"/>
      <c r="C1882" s="21" t="s">
        <v>326</v>
      </c>
      <c r="D1882" s="12">
        <v>72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0</v>
      </c>
      <c r="M1882" s="13">
        <v>75</v>
      </c>
      <c r="N1882" s="14">
        <f>D1882*$D$13</f>
        <v>76.320000000000007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183.16800000000003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259.48800000000006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259.5</v>
      </c>
      <c r="AD1882" s="48">
        <f>(ROUND(AC1882-AC1872,1)/AC1872)</f>
        <v>0.11949956859361517</v>
      </c>
      <c r="AE1882" s="113"/>
      <c r="AF1882" s="60"/>
      <c r="AH1882" s="20"/>
    </row>
    <row r="1883" spans="1:34">
      <c r="A1883" s="99" t="s">
        <v>824</v>
      </c>
      <c r="B1883" s="89"/>
      <c r="C1883" s="21" t="s">
        <v>327</v>
      </c>
      <c r="D1883" s="12">
        <v>72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70</v>
      </c>
      <c r="K1883" s="13">
        <v>75</v>
      </c>
      <c r="L1883" s="13">
        <v>0</v>
      </c>
      <c r="M1883" s="13">
        <v>0</v>
      </c>
      <c r="N1883" s="14">
        <f>D1883*$D$14</f>
        <v>76.320000000000007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183.16800000000003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11"/>
        <v>259.48800000000006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259.5</v>
      </c>
      <c r="AD1883" s="48">
        <f>(ROUND(AC1883-AC1872,1)/AC1872)</f>
        <v>0.11949956859361517</v>
      </c>
      <c r="AE1883" s="113"/>
      <c r="AF1883" s="60"/>
      <c r="AH1883" s="20"/>
    </row>
    <row r="1884" spans="1:34">
      <c r="A1884" s="99"/>
      <c r="B1884" s="89"/>
      <c r="C1884" s="21" t="s">
        <v>328</v>
      </c>
      <c r="D1884" s="12">
        <v>72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70</v>
      </c>
      <c r="K1884" s="13">
        <v>0</v>
      </c>
      <c r="L1884" s="13">
        <v>75</v>
      </c>
      <c r="M1884" s="13">
        <v>0</v>
      </c>
      <c r="N1884" s="14">
        <f>D1884*$D$15</f>
        <v>76.320000000000007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183.16800000000003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11"/>
        <v>259.48800000000006</v>
      </c>
      <c r="Y1884" s="14">
        <f t="shared" si="612"/>
        <v>0</v>
      </c>
      <c r="Z1884" s="14">
        <f t="shared" si="613"/>
        <v>0</v>
      </c>
      <c r="AA1884" s="14">
        <f t="shared" si="614"/>
        <v>0</v>
      </c>
      <c r="AB1884" s="14">
        <f t="shared" si="616"/>
        <v>0</v>
      </c>
      <c r="AC1884" s="15">
        <f t="shared" si="615"/>
        <v>259.5</v>
      </c>
      <c r="AD1884" s="48">
        <f>(ROUND(AC1884-AC1872,1)/AC1872)</f>
        <v>0.11949956859361517</v>
      </c>
      <c r="AE1884" s="113"/>
      <c r="AF1884" s="60"/>
      <c r="AH1884" s="20"/>
    </row>
    <row r="1885" spans="1:34">
      <c r="A1885" s="99"/>
      <c r="B1885" s="89"/>
      <c r="C1885" s="21" t="s">
        <v>324</v>
      </c>
      <c r="D1885" s="12">
        <v>72</v>
      </c>
      <c r="E1885" s="12">
        <v>0</v>
      </c>
      <c r="F1885" s="12">
        <v>0</v>
      </c>
      <c r="G1885" s="12">
        <v>0</v>
      </c>
      <c r="H1885" s="12">
        <v>0</v>
      </c>
      <c r="I1885" s="13">
        <v>20</v>
      </c>
      <c r="J1885" s="13">
        <v>90</v>
      </c>
      <c r="K1885" s="13">
        <v>0</v>
      </c>
      <c r="L1885" s="13">
        <v>0</v>
      </c>
      <c r="M1885" s="13">
        <v>0</v>
      </c>
      <c r="N1885" s="14">
        <f>D1885*$D$16</f>
        <v>76.320000000000007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186.98400000000004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11"/>
        <v>263.30400000000003</v>
      </c>
      <c r="Y1885" s="14">
        <f t="shared" si="612"/>
        <v>0</v>
      </c>
      <c r="Z1885" s="14">
        <f t="shared" si="613"/>
        <v>0</v>
      </c>
      <c r="AA1885" s="14">
        <f t="shared" si="614"/>
        <v>0</v>
      </c>
      <c r="AB1885" s="14">
        <f t="shared" si="616"/>
        <v>0</v>
      </c>
      <c r="AC1885" s="15">
        <f t="shared" si="615"/>
        <v>263.3</v>
      </c>
      <c r="AD1885" s="48">
        <f>(ROUND(AC1885-AC1872,1)/AC1872)</f>
        <v>0.135893011216566</v>
      </c>
      <c r="AE1885" s="113"/>
      <c r="AF1885" s="60"/>
      <c r="AH1885" s="20"/>
    </row>
    <row r="1886" spans="1:34">
      <c r="A1886" s="99"/>
      <c r="B1886" s="89"/>
      <c r="C1886" s="21" t="s">
        <v>325</v>
      </c>
      <c r="D1886" s="12">
        <v>72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70</v>
      </c>
      <c r="K1886" s="13">
        <v>0</v>
      </c>
      <c r="L1886" s="13">
        <v>0</v>
      </c>
      <c r="M1886" s="13">
        <v>0</v>
      </c>
      <c r="N1886" s="14">
        <f>D1886*$D$17</f>
        <v>76.320000000000007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167.90400000000002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11"/>
        <v>244.22400000000005</v>
      </c>
      <c r="Y1886" s="14">
        <f t="shared" si="612"/>
        <v>0</v>
      </c>
      <c r="Z1886" s="14">
        <f t="shared" si="613"/>
        <v>0</v>
      </c>
      <c r="AA1886" s="14">
        <f t="shared" si="614"/>
        <v>0</v>
      </c>
      <c r="AB1886" s="14">
        <f t="shared" si="616"/>
        <v>0</v>
      </c>
      <c r="AC1886" s="15">
        <f t="shared" si="615"/>
        <v>244.2</v>
      </c>
      <c r="AD1886" s="48">
        <f>(ROUND(AC1886-AC1872,1)/AC1872)</f>
        <v>5.3494391716997408E-2</v>
      </c>
      <c r="AE1886" s="113"/>
      <c r="AF1886" s="60"/>
      <c r="AH1886" s="20"/>
    </row>
    <row r="1887" spans="1:34">
      <c r="A1887" s="106" t="s">
        <v>0</v>
      </c>
      <c r="B1887" s="86" t="s">
        <v>83</v>
      </c>
      <c r="C1887" s="50" t="s">
        <v>242</v>
      </c>
      <c r="D1887" s="11">
        <v>80</v>
      </c>
      <c r="E1887" s="11">
        <v>0</v>
      </c>
      <c r="F1887" s="11">
        <v>0</v>
      </c>
      <c r="G1887" s="11">
        <v>0</v>
      </c>
      <c r="H1887" s="11">
        <v>0</v>
      </c>
      <c r="I1887" s="51">
        <v>30</v>
      </c>
      <c r="J1887" s="51">
        <v>50</v>
      </c>
      <c r="K1887" s="51">
        <v>0</v>
      </c>
      <c r="L1887" s="51">
        <v>0</v>
      </c>
      <c r="M1887" s="51">
        <v>0</v>
      </c>
      <c r="N1887" s="52">
        <f>D1887*$D$3</f>
        <v>92</v>
      </c>
      <c r="O1887" s="52">
        <f>E1887*$E$3</f>
        <v>0</v>
      </c>
      <c r="P1887" s="52">
        <f>F1887*$F$3</f>
        <v>0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147.19999999999999</v>
      </c>
      <c r="T1887" s="52">
        <f>(O1887/100)*(K1887*$K$3)</f>
        <v>0</v>
      </c>
      <c r="U1887" s="52">
        <f>(P1887/100)*(K1887*$K$3)+(P1887/100)*(L1887*$L$3)</f>
        <v>0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11"/>
        <v>239.2</v>
      </c>
      <c r="Y1887" s="52">
        <f t="shared" si="612"/>
        <v>0</v>
      </c>
      <c r="Z1887" s="52">
        <f t="shared" si="613"/>
        <v>0</v>
      </c>
      <c r="AA1887" s="52">
        <f t="shared" si="614"/>
        <v>0</v>
      </c>
      <c r="AB1887" s="52">
        <f t="shared" si="616"/>
        <v>0</v>
      </c>
      <c r="AC1887" s="53">
        <f>ROUND(X1887+Y1887+Z1887+AA1887+AB1887,1)</f>
        <v>239.2</v>
      </c>
      <c r="AD1887" s="58">
        <v>0</v>
      </c>
      <c r="AE1887" s="113" t="s">
        <v>790</v>
      </c>
      <c r="AF1887" s="60"/>
      <c r="AH1887" s="20"/>
    </row>
    <row r="1888" spans="1:34">
      <c r="A1888" s="99" t="s">
        <v>791</v>
      </c>
      <c r="B1888" s="87">
        <v>10</v>
      </c>
      <c r="C1888" s="21" t="s">
        <v>323</v>
      </c>
      <c r="D1888" s="12">
        <v>80</v>
      </c>
      <c r="E1888" s="12">
        <v>0</v>
      </c>
      <c r="F1888" s="12">
        <v>0</v>
      </c>
      <c r="G1888" s="12">
        <v>0</v>
      </c>
      <c r="H1888" s="12">
        <v>0</v>
      </c>
      <c r="I1888" s="13">
        <v>45</v>
      </c>
      <c r="J1888" s="13">
        <v>65</v>
      </c>
      <c r="K1888" s="13">
        <v>0</v>
      </c>
      <c r="L1888" s="13">
        <v>0</v>
      </c>
      <c r="M1888" s="13">
        <v>0</v>
      </c>
      <c r="N1888" s="14">
        <f>D1888*$D$4</f>
        <v>84.800000000000011</v>
      </c>
      <c r="O1888" s="14">
        <f>E1888*$E$4</f>
        <v>0</v>
      </c>
      <c r="P1888" s="14">
        <f>F1888*$F$4</f>
        <v>0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186.56</v>
      </c>
      <c r="T1888" s="14">
        <f>(O1888/100)*(K1888*$K$4)</f>
        <v>0</v>
      </c>
      <c r="U1888" s="14">
        <f>(P1888/100)*(K1888*$K$4)+(P1888/100)*(L1888*$L$4)</f>
        <v>0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11"/>
        <v>271.36</v>
      </c>
      <c r="Y1888" s="14">
        <f t="shared" si="612"/>
        <v>0</v>
      </c>
      <c r="Z1888" s="14">
        <f t="shared" si="613"/>
        <v>0</v>
      </c>
      <c r="AA1888" s="14">
        <f t="shared" si="614"/>
        <v>0</v>
      </c>
      <c r="AB1888" s="14">
        <f>R1888+W1888</f>
        <v>0</v>
      </c>
      <c r="AC1888" s="15">
        <f>ROUND(X1888+Y1888+Z1888+AA1888+AB1888,1)</f>
        <v>271.39999999999998</v>
      </c>
      <c r="AD1888" s="48">
        <f>(ROUND(AC1888-AC1887,1)/AC1887)</f>
        <v>0.13461538461538464</v>
      </c>
      <c r="AE1888" s="113"/>
      <c r="AF1888" s="60"/>
      <c r="AH1888" s="20"/>
    </row>
    <row r="1889" spans="1:34">
      <c r="A1889" s="99" t="s">
        <v>792</v>
      </c>
      <c r="B1889" s="87">
        <v>20</v>
      </c>
      <c r="C1889" s="21" t="s">
        <v>825</v>
      </c>
      <c r="D1889" s="12">
        <v>80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D1889*$D$5</f>
        <v>92</v>
      </c>
      <c r="O1889" s="14">
        <f>E1889*$E$5</f>
        <v>0</v>
      </c>
      <c r="P1889" s="14">
        <f>F1889*$F$5</f>
        <v>0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147.19999999999999</v>
      </c>
      <c r="T1889" s="14">
        <f>(O1889/100)*(K1889*$K$5)</f>
        <v>0</v>
      </c>
      <c r="U1889" s="14">
        <f>(P1889/100)*(K1889*$K$5)+(P1889/100)*(L1889*$L$5)</f>
        <v>0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11"/>
        <v>239.2</v>
      </c>
      <c r="Y1889" s="14">
        <f t="shared" si="612"/>
        <v>0</v>
      </c>
      <c r="Z1889" s="14">
        <f t="shared" si="613"/>
        <v>0</v>
      </c>
      <c r="AA1889" s="14">
        <f t="shared" si="614"/>
        <v>0</v>
      </c>
      <c r="AB1889" s="14">
        <f>R1889+W1889</f>
        <v>0</v>
      </c>
      <c r="AC1889" s="15">
        <f t="shared" ref="AC1889:AC1901" si="617">ROUND(X1889+Y1889+Z1889+AA1889+AB1889,1)</f>
        <v>239.2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87">
        <v>0</v>
      </c>
      <c r="C1890" s="21" t="s">
        <v>336</v>
      </c>
      <c r="D1890" s="12">
        <v>80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D1890*$D$6</f>
        <v>92</v>
      </c>
      <c r="O1890" s="14">
        <f>E1890*$E$6</f>
        <v>0</v>
      </c>
      <c r="P1890" s="14">
        <f>F1890*$F$6</f>
        <v>0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147.19999999999999</v>
      </c>
      <c r="T1890" s="14">
        <f>(O1890/100)*(K1890*$K$6)</f>
        <v>0</v>
      </c>
      <c r="U1890" s="14">
        <f>(P1890/100)*(K1890*$K$6)+(P1890/100)*(L1890*$L$6)</f>
        <v>0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11"/>
        <v>239.2</v>
      </c>
      <c r="Y1890" s="14">
        <f t="shared" si="612"/>
        <v>0</v>
      </c>
      <c r="Z1890" s="14">
        <f t="shared" si="613"/>
        <v>0</v>
      </c>
      <c r="AA1890" s="14">
        <f t="shared" si="614"/>
        <v>0</v>
      </c>
      <c r="AB1890" s="14">
        <f t="shared" ref="AB1890:AB1902" si="618">R1890+W1890</f>
        <v>0</v>
      </c>
      <c r="AC1890" s="15">
        <f t="shared" si="617"/>
        <v>239.2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87">
        <v>0</v>
      </c>
      <c r="C1891" s="21" t="s">
        <v>337</v>
      </c>
      <c r="D1891" s="12">
        <v>80</v>
      </c>
      <c r="E1891" s="12">
        <v>0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0</v>
      </c>
      <c r="L1891" s="13">
        <v>0</v>
      </c>
      <c r="M1891" s="13">
        <v>0</v>
      </c>
      <c r="N1891" s="14">
        <f>D1891*$D$7</f>
        <v>92</v>
      </c>
      <c r="O1891" s="14">
        <f>E1891*$E$7</f>
        <v>0</v>
      </c>
      <c r="P1891" s="14">
        <f>F1891*$F$7</f>
        <v>0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147.19999999999999</v>
      </c>
      <c r="T1891" s="14">
        <f>(O1891/100)*(K1891*$K$7)</f>
        <v>0</v>
      </c>
      <c r="U1891" s="14">
        <f>(P1891/100)*(K1891*$K$7)+(P1891/100)*(L1891*$L$7)</f>
        <v>0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11"/>
        <v>239.2</v>
      </c>
      <c r="Y1891" s="14">
        <f t="shared" si="612"/>
        <v>0</v>
      </c>
      <c r="Z1891" s="14">
        <f t="shared" si="613"/>
        <v>0</v>
      </c>
      <c r="AA1891" s="14">
        <f t="shared" si="614"/>
        <v>0</v>
      </c>
      <c r="AB1891" s="14">
        <f t="shared" si="618"/>
        <v>0</v>
      </c>
      <c r="AC1891" s="15">
        <f t="shared" si="617"/>
        <v>239.2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87"/>
      <c r="C1892" s="21" t="s">
        <v>338</v>
      </c>
      <c r="D1892" s="12">
        <v>80</v>
      </c>
      <c r="E1892" s="12">
        <v>0</v>
      </c>
      <c r="F1892" s="12">
        <v>0</v>
      </c>
      <c r="G1892" s="12">
        <v>0</v>
      </c>
      <c r="H1892" s="12">
        <v>0</v>
      </c>
      <c r="I1892" s="13">
        <v>30</v>
      </c>
      <c r="J1892" s="13">
        <v>50</v>
      </c>
      <c r="K1892" s="13">
        <v>0</v>
      </c>
      <c r="L1892" s="13">
        <v>0</v>
      </c>
      <c r="M1892" s="13">
        <v>0</v>
      </c>
      <c r="N1892" s="14">
        <f>D1892*$D$8</f>
        <v>92</v>
      </c>
      <c r="O1892" s="14">
        <f>E1892*$E$8</f>
        <v>0</v>
      </c>
      <c r="P1892" s="14">
        <f>F1892*$F$8</f>
        <v>0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147.19999999999999</v>
      </c>
      <c r="T1892" s="14">
        <f>(O1892/100)*(K1892*$K$8)</f>
        <v>0</v>
      </c>
      <c r="U1892" s="14">
        <f>(P1892/100)*(K1892*$K$8)+(P1892/100)*(L1892*$L$8)</f>
        <v>0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11"/>
        <v>239.2</v>
      </c>
      <c r="Y1892" s="14">
        <f t="shared" si="612"/>
        <v>0</v>
      </c>
      <c r="Z1892" s="14">
        <f t="shared" si="613"/>
        <v>0</v>
      </c>
      <c r="AA1892" s="14">
        <f t="shared" si="614"/>
        <v>0</v>
      </c>
      <c r="AB1892" s="14">
        <f t="shared" si="618"/>
        <v>0</v>
      </c>
      <c r="AC1892" s="15">
        <f t="shared" si="617"/>
        <v>239.2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87"/>
      <c r="C1893" s="21" t="s">
        <v>1</v>
      </c>
      <c r="D1893" s="12">
        <v>40</v>
      </c>
      <c r="E1893" s="12">
        <v>88</v>
      </c>
      <c r="F1893" s="12">
        <v>0</v>
      </c>
      <c r="G1893" s="12">
        <v>0</v>
      </c>
      <c r="H1893" s="12">
        <v>0</v>
      </c>
      <c r="I1893" s="13">
        <v>30</v>
      </c>
      <c r="J1893" s="13">
        <v>50</v>
      </c>
      <c r="K1893" s="13">
        <v>85</v>
      </c>
      <c r="L1893" s="13">
        <v>0</v>
      </c>
      <c r="M1893" s="13">
        <v>0</v>
      </c>
      <c r="N1893" s="14">
        <f>D1893*$D$9</f>
        <v>42.400000000000006</v>
      </c>
      <c r="O1893" s="14">
        <f>E1893*$E$9</f>
        <v>93.28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33.92</v>
      </c>
      <c r="T1893" s="14">
        <f>(O1893/100)*(K1893*$K$9)</f>
        <v>111.00319999999998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11"/>
        <v>76.320000000000007</v>
      </c>
      <c r="Y1893" s="14">
        <f t="shared" si="612"/>
        <v>204.28319999999997</v>
      </c>
      <c r="Z1893" s="14">
        <f t="shared" si="613"/>
        <v>0</v>
      </c>
      <c r="AA1893" s="14">
        <f t="shared" si="614"/>
        <v>0</v>
      </c>
      <c r="AB1893" s="14">
        <f t="shared" si="618"/>
        <v>0</v>
      </c>
      <c r="AC1893" s="15">
        <f t="shared" si="617"/>
        <v>280.60000000000002</v>
      </c>
      <c r="AD1893" s="48">
        <f>(ROUND(AC1893-AC1887,1)/AC1887)</f>
        <v>0.17307692307692307</v>
      </c>
      <c r="AE1893" s="113"/>
      <c r="AF1893" s="60"/>
      <c r="AH1893" s="20"/>
    </row>
    <row r="1894" spans="1:34">
      <c r="A1894" s="99" t="s">
        <v>820</v>
      </c>
      <c r="B1894" s="87"/>
      <c r="C1894" s="21" t="s">
        <v>2</v>
      </c>
      <c r="D1894" s="12">
        <v>40</v>
      </c>
      <c r="E1894" s="12">
        <v>0</v>
      </c>
      <c r="F1894" s="12">
        <v>88</v>
      </c>
      <c r="G1894" s="12">
        <v>0</v>
      </c>
      <c r="H1894" s="12">
        <v>0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D1894*$D$10</f>
        <v>42.400000000000006</v>
      </c>
      <c r="O1894" s="14">
        <f>E1894*$E$10</f>
        <v>0</v>
      </c>
      <c r="P1894" s="14">
        <f>F1894*$F$10</f>
        <v>93.28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33.92</v>
      </c>
      <c r="T1894" s="14">
        <f>(O1894/100)*(K1894*$J$10)</f>
        <v>0</v>
      </c>
      <c r="U1894" s="14">
        <f>(P1894/100)*(K1894*$K$10)+(P1894/100)*(L1894*$L$10)</f>
        <v>111.00319999999998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11"/>
        <v>76.320000000000007</v>
      </c>
      <c r="Y1894" s="14">
        <f t="shared" si="612"/>
        <v>0</v>
      </c>
      <c r="Z1894" s="14">
        <f t="shared" si="613"/>
        <v>204.28319999999997</v>
      </c>
      <c r="AA1894" s="14">
        <f t="shared" si="614"/>
        <v>0</v>
      </c>
      <c r="AB1894" s="14">
        <f t="shared" si="618"/>
        <v>0</v>
      </c>
      <c r="AC1894" s="15">
        <f t="shared" si="617"/>
        <v>280.60000000000002</v>
      </c>
      <c r="AD1894" s="48">
        <f>(ROUND(AC1894-AC1887,1)/AC1887)</f>
        <v>0.17307692307692307</v>
      </c>
      <c r="AE1894" s="113"/>
      <c r="AF1894" s="60"/>
      <c r="AH1894" s="20"/>
    </row>
    <row r="1895" spans="1:34">
      <c r="A1895" s="99" t="s">
        <v>821</v>
      </c>
      <c r="B1895" s="87"/>
      <c r="C1895" s="21" t="s">
        <v>3</v>
      </c>
      <c r="D1895" s="12">
        <v>40</v>
      </c>
      <c r="E1895" s="12">
        <v>0</v>
      </c>
      <c r="F1895" s="12">
        <v>0</v>
      </c>
      <c r="G1895" s="12">
        <v>88</v>
      </c>
      <c r="H1895" s="12">
        <v>0</v>
      </c>
      <c r="I1895" s="13">
        <v>30</v>
      </c>
      <c r="J1895" s="13">
        <v>50</v>
      </c>
      <c r="K1895" s="13">
        <v>0</v>
      </c>
      <c r="L1895" s="13">
        <v>85</v>
      </c>
      <c r="M1895" s="13">
        <v>0</v>
      </c>
      <c r="N1895" s="14">
        <f>D1895*$D$11</f>
        <v>42.400000000000006</v>
      </c>
      <c r="O1895" s="14">
        <f>E1895*$E$11</f>
        <v>0</v>
      </c>
      <c r="P1895" s="14">
        <f>F1895*$F$11</f>
        <v>0</v>
      </c>
      <c r="Q1895" s="14">
        <f>G1895*$G$11</f>
        <v>93.28</v>
      </c>
      <c r="R1895" s="14">
        <f>H1895*$H$11</f>
        <v>0</v>
      </c>
      <c r="S1895" s="14">
        <f>(N1895/100)*(I1895*$I$11)+(N1895/100)*(J1895*$J$11)</f>
        <v>33.92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111.00319999999998</v>
      </c>
      <c r="W1895" s="14">
        <f>(R1895/100)*(K1895*$K$11)+(R1895/100)*(L1895*$L$11)</f>
        <v>0</v>
      </c>
      <c r="X1895" s="14">
        <f t="shared" si="611"/>
        <v>76.320000000000007</v>
      </c>
      <c r="Y1895" s="14">
        <f t="shared" si="612"/>
        <v>0</v>
      </c>
      <c r="Z1895" s="14">
        <f t="shared" si="613"/>
        <v>0</v>
      </c>
      <c r="AA1895" s="14">
        <f t="shared" si="614"/>
        <v>204.28319999999997</v>
      </c>
      <c r="AB1895" s="14">
        <f t="shared" si="618"/>
        <v>0</v>
      </c>
      <c r="AC1895" s="15">
        <f t="shared" si="617"/>
        <v>280.60000000000002</v>
      </c>
      <c r="AD1895" s="48">
        <f>(ROUND(AC1895-AC1887,1)/AC1887)</f>
        <v>0.17307692307692307</v>
      </c>
      <c r="AE1895" s="113"/>
      <c r="AF1895" s="60"/>
      <c r="AH1895" s="20"/>
    </row>
    <row r="1896" spans="1:34">
      <c r="A1896" s="99" t="s">
        <v>822</v>
      </c>
      <c r="B1896" s="87"/>
      <c r="C1896" s="21" t="s">
        <v>4</v>
      </c>
      <c r="D1896" s="12">
        <v>40</v>
      </c>
      <c r="E1896" s="12">
        <v>0</v>
      </c>
      <c r="F1896" s="12">
        <v>0</v>
      </c>
      <c r="G1896" s="12">
        <v>0</v>
      </c>
      <c r="H1896" s="12">
        <v>88</v>
      </c>
      <c r="I1896" s="13">
        <v>30</v>
      </c>
      <c r="J1896" s="13">
        <v>50</v>
      </c>
      <c r="K1896" s="13">
        <v>42.5</v>
      </c>
      <c r="L1896" s="13">
        <v>42.5</v>
      </c>
      <c r="M1896" s="13">
        <v>0</v>
      </c>
      <c r="N1896" s="14">
        <f>D1896*$D$12</f>
        <v>42.400000000000006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93.28</v>
      </c>
      <c r="S1896" s="14">
        <f>(N1896/100)*(I1896*$I$12)+(N1896/100)*(J1896*$J$12)</f>
        <v>33.92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111.00319999999998</v>
      </c>
      <c r="X1896" s="14">
        <f t="shared" si="611"/>
        <v>76.320000000000007</v>
      </c>
      <c r="Y1896" s="14">
        <f t="shared" si="612"/>
        <v>0</v>
      </c>
      <c r="Z1896" s="14">
        <f t="shared" si="613"/>
        <v>0</v>
      </c>
      <c r="AA1896" s="14">
        <f t="shared" si="614"/>
        <v>0</v>
      </c>
      <c r="AB1896" s="14">
        <f t="shared" si="618"/>
        <v>204.28319999999997</v>
      </c>
      <c r="AC1896" s="15">
        <f t="shared" si="617"/>
        <v>280.60000000000002</v>
      </c>
      <c r="AD1896" s="48">
        <f>(ROUND(AC1896-AC1887,1)/AC1887)</f>
        <v>0.17307692307692307</v>
      </c>
      <c r="AE1896" s="113"/>
      <c r="AF1896" s="60"/>
      <c r="AH1896" s="20"/>
    </row>
    <row r="1897" spans="1:34">
      <c r="A1897" s="99" t="s">
        <v>823</v>
      </c>
      <c r="B1897" s="87"/>
      <c r="C1897" s="21" t="s">
        <v>326</v>
      </c>
      <c r="D1897" s="12">
        <v>80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0</v>
      </c>
      <c r="M1897" s="13">
        <v>70</v>
      </c>
      <c r="N1897" s="14">
        <f>D1897*$D$13</f>
        <v>84.800000000000011</v>
      </c>
      <c r="O1897" s="14">
        <f>E1897*$E$13</f>
        <v>0</v>
      </c>
      <c r="P1897" s="14">
        <f>F1897*$F$13</f>
        <v>0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186.56</v>
      </c>
      <c r="T1897" s="14">
        <f>(O1897/100)*(K1897*$K$13)+(O1897/100)*(M1897*$M$13)</f>
        <v>0</v>
      </c>
      <c r="U1897" s="14">
        <f>(P1897/100)*(K1897*$K$13)+(P1897/100)*(L1897*$L$13)+(P1897/100)*(M1897*$M$13)</f>
        <v>0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271.36</v>
      </c>
      <c r="Y1897" s="14">
        <f t="shared" si="612"/>
        <v>0</v>
      </c>
      <c r="Z1897" s="14">
        <f t="shared" si="613"/>
        <v>0</v>
      </c>
      <c r="AA1897" s="14">
        <f t="shared" si="614"/>
        <v>0</v>
      </c>
      <c r="AB1897" s="14">
        <f t="shared" si="618"/>
        <v>0</v>
      </c>
      <c r="AC1897" s="15">
        <f t="shared" si="617"/>
        <v>271.39999999999998</v>
      </c>
      <c r="AD1897" s="48">
        <f>(ROUND(AC1897-AC1887,1)/AC1887)</f>
        <v>0.13461538461538464</v>
      </c>
      <c r="AE1897" s="113"/>
      <c r="AF1897" s="60"/>
      <c r="AH1897" s="20"/>
    </row>
    <row r="1898" spans="1:34">
      <c r="A1898" s="99" t="s">
        <v>824</v>
      </c>
      <c r="B1898" s="87"/>
      <c r="C1898" s="21" t="s">
        <v>327</v>
      </c>
      <c r="D1898" s="12">
        <v>80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50</v>
      </c>
      <c r="K1898" s="13">
        <v>70</v>
      </c>
      <c r="L1898" s="13">
        <v>0</v>
      </c>
      <c r="M1898" s="13">
        <v>0</v>
      </c>
      <c r="N1898" s="14">
        <f>D1898*$D$14</f>
        <v>84.800000000000011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186.56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11"/>
        <v>271.36</v>
      </c>
      <c r="Y1898" s="14">
        <f t="shared" si="612"/>
        <v>0</v>
      </c>
      <c r="Z1898" s="14">
        <f t="shared" si="613"/>
        <v>0</v>
      </c>
      <c r="AA1898" s="14">
        <f t="shared" si="614"/>
        <v>0</v>
      </c>
      <c r="AB1898" s="14">
        <f t="shared" si="618"/>
        <v>0</v>
      </c>
      <c r="AC1898" s="15">
        <f t="shared" si="617"/>
        <v>271.39999999999998</v>
      </c>
      <c r="AD1898" s="48">
        <f>(ROUND(AC1898-AC1887,1)/AC1887)</f>
        <v>0.13461538461538464</v>
      </c>
      <c r="AE1898" s="113"/>
      <c r="AF1898" s="60"/>
      <c r="AH1898" s="20"/>
    </row>
    <row r="1899" spans="1:34">
      <c r="A1899" s="99"/>
      <c r="B1899" s="87"/>
      <c r="C1899" s="21" t="s">
        <v>328</v>
      </c>
      <c r="D1899" s="12">
        <v>80</v>
      </c>
      <c r="E1899" s="12">
        <v>0</v>
      </c>
      <c r="F1899" s="12">
        <v>0</v>
      </c>
      <c r="G1899" s="12">
        <v>0</v>
      </c>
      <c r="H1899" s="12">
        <v>0</v>
      </c>
      <c r="I1899" s="13">
        <v>30</v>
      </c>
      <c r="J1899" s="13">
        <v>50</v>
      </c>
      <c r="K1899" s="13">
        <v>0</v>
      </c>
      <c r="L1899" s="13">
        <v>70</v>
      </c>
      <c r="M1899" s="13">
        <v>0</v>
      </c>
      <c r="N1899" s="14">
        <f>D1899*$D$15</f>
        <v>84.800000000000011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186.56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11"/>
        <v>271.36</v>
      </c>
      <c r="Y1899" s="14">
        <f t="shared" si="612"/>
        <v>0</v>
      </c>
      <c r="Z1899" s="14">
        <f t="shared" si="613"/>
        <v>0</v>
      </c>
      <c r="AA1899" s="14">
        <f t="shared" si="614"/>
        <v>0</v>
      </c>
      <c r="AB1899" s="14">
        <f t="shared" si="618"/>
        <v>0</v>
      </c>
      <c r="AC1899" s="15">
        <f t="shared" si="617"/>
        <v>271.39999999999998</v>
      </c>
      <c r="AD1899" s="48">
        <f>(ROUND(AC1899-AC1887,1)/AC1887)</f>
        <v>0.13461538461538464</v>
      </c>
      <c r="AE1899" s="113"/>
      <c r="AF1899" s="60"/>
      <c r="AH1899" s="20"/>
    </row>
    <row r="1900" spans="1:34">
      <c r="A1900" s="99"/>
      <c r="B1900" s="87"/>
      <c r="C1900" s="21" t="s">
        <v>324</v>
      </c>
      <c r="D1900" s="12">
        <v>80</v>
      </c>
      <c r="E1900" s="12">
        <v>0</v>
      </c>
      <c r="F1900" s="12">
        <v>0</v>
      </c>
      <c r="G1900" s="12">
        <v>0</v>
      </c>
      <c r="H1900" s="12">
        <v>0</v>
      </c>
      <c r="I1900" s="13">
        <v>30</v>
      </c>
      <c r="J1900" s="13">
        <v>75</v>
      </c>
      <c r="K1900" s="13">
        <v>0</v>
      </c>
      <c r="L1900" s="13">
        <v>0</v>
      </c>
      <c r="M1900" s="13">
        <v>0</v>
      </c>
      <c r="N1900" s="14">
        <f>D1900*$D$16</f>
        <v>84.800000000000011</v>
      </c>
      <c r="O1900" s="14">
        <f>E1900*$E$16</f>
        <v>0</v>
      </c>
      <c r="P1900" s="14">
        <f>F1900*$F$16</f>
        <v>0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184.44000000000003</v>
      </c>
      <c r="T1900" s="14">
        <f>(O1900/100)*(K1900*$K$16)</f>
        <v>0</v>
      </c>
      <c r="U1900" s="14">
        <f>(P1900/100)*(K1900*$K$16)+(P1900/100)*(L1900*$L$16)</f>
        <v>0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11"/>
        <v>269.24</v>
      </c>
      <c r="Y1900" s="14">
        <f t="shared" si="612"/>
        <v>0</v>
      </c>
      <c r="Z1900" s="14">
        <f t="shared" si="613"/>
        <v>0</v>
      </c>
      <c r="AA1900" s="14">
        <f t="shared" si="614"/>
        <v>0</v>
      </c>
      <c r="AB1900" s="14">
        <f t="shared" si="618"/>
        <v>0</v>
      </c>
      <c r="AC1900" s="15">
        <f t="shared" si="617"/>
        <v>269.2</v>
      </c>
      <c r="AD1900" s="48">
        <f>(ROUND(AC1900-AC1887,1)/AC1887)</f>
        <v>0.1254180602006689</v>
      </c>
      <c r="AE1900" s="113"/>
      <c r="AF1900" s="63"/>
      <c r="AH1900" s="20"/>
    </row>
    <row r="1901" spans="1:34">
      <c r="A1901" s="99"/>
      <c r="B1901" s="87"/>
      <c r="C1901" s="21" t="s">
        <v>325</v>
      </c>
      <c r="D1901" s="12">
        <v>80</v>
      </c>
      <c r="E1901" s="12">
        <v>0</v>
      </c>
      <c r="F1901" s="12">
        <v>0</v>
      </c>
      <c r="G1901" s="12">
        <v>0</v>
      </c>
      <c r="H1901" s="12">
        <v>0</v>
      </c>
      <c r="I1901" s="13">
        <v>60</v>
      </c>
      <c r="J1901" s="13">
        <v>50</v>
      </c>
      <c r="K1901" s="13">
        <v>0</v>
      </c>
      <c r="L1901" s="13">
        <v>0</v>
      </c>
      <c r="M1901" s="13">
        <v>0</v>
      </c>
      <c r="N1901" s="14">
        <f>D1901*$D$17</f>
        <v>84.800000000000011</v>
      </c>
      <c r="O1901" s="14">
        <f>E1901*$E$17</f>
        <v>0</v>
      </c>
      <c r="P1901" s="14">
        <f>F1901*$F$17</f>
        <v>0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169.60000000000002</v>
      </c>
      <c r="T1901" s="14">
        <f>(O1901/100)*(K1901*$K$17)</f>
        <v>0</v>
      </c>
      <c r="U1901" s="14">
        <f>(P1901/100)*(K1901*$K$17)+(P1901/100)*(L1901*$L$17)</f>
        <v>0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11"/>
        <v>254.40000000000003</v>
      </c>
      <c r="Y1901" s="14">
        <f t="shared" si="612"/>
        <v>0</v>
      </c>
      <c r="Z1901" s="14">
        <f t="shared" si="613"/>
        <v>0</v>
      </c>
      <c r="AA1901" s="14">
        <f t="shared" si="614"/>
        <v>0</v>
      </c>
      <c r="AB1901" s="14">
        <f t="shared" si="618"/>
        <v>0</v>
      </c>
      <c r="AC1901" s="15">
        <f t="shared" si="617"/>
        <v>254.4</v>
      </c>
      <c r="AD1901" s="48">
        <f>(ROUND(AC1901-AC1887,1)/AC1887)</f>
        <v>6.354515050167224E-2</v>
      </c>
      <c r="AE1901" s="113"/>
      <c r="AF1901" s="60"/>
      <c r="AH1901" s="20"/>
    </row>
    <row r="1902" spans="1:34">
      <c r="A1902" s="106" t="s">
        <v>0</v>
      </c>
      <c r="B1902" s="90" t="s">
        <v>84</v>
      </c>
      <c r="C1902" s="50" t="s">
        <v>241</v>
      </c>
      <c r="D1902" s="11">
        <v>70</v>
      </c>
      <c r="E1902" s="11">
        <v>30</v>
      </c>
      <c r="F1902" s="11">
        <v>30</v>
      </c>
      <c r="G1902" s="11">
        <v>0</v>
      </c>
      <c r="H1902" s="11">
        <v>0</v>
      </c>
      <c r="I1902" s="51">
        <v>10</v>
      </c>
      <c r="J1902" s="51">
        <v>30</v>
      </c>
      <c r="K1902" s="51">
        <v>10</v>
      </c>
      <c r="L1902" s="51">
        <v>10</v>
      </c>
      <c r="M1902" s="51">
        <v>0</v>
      </c>
      <c r="N1902" s="52">
        <f>D1902*$D$3</f>
        <v>80.5</v>
      </c>
      <c r="O1902" s="52">
        <f>E1902*$E$3</f>
        <v>34.5</v>
      </c>
      <c r="P1902" s="52">
        <f>F1902*$F$3</f>
        <v>34.5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64.400000000000006</v>
      </c>
      <c r="T1902" s="52">
        <f>(O1902/100)*(K1902*$K$3)</f>
        <v>6.8999999999999995</v>
      </c>
      <c r="U1902" s="52">
        <f>(P1902/100)*(K1902*$K$3)+(P1902/100)*(L1902*$L$3)</f>
        <v>13.799999999999999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si="611"/>
        <v>144.9</v>
      </c>
      <c r="Y1902" s="52">
        <f t="shared" si="612"/>
        <v>41.4</v>
      </c>
      <c r="Z1902" s="52">
        <f t="shared" si="613"/>
        <v>48.3</v>
      </c>
      <c r="AA1902" s="52">
        <f t="shared" si="614"/>
        <v>0</v>
      </c>
      <c r="AB1902" s="52">
        <f t="shared" si="618"/>
        <v>0</v>
      </c>
      <c r="AC1902" s="53">
        <f>ROUND(X1902+Y1902+Z1902+AA1902+AB1902,1)</f>
        <v>234.6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1">
        <v>10</v>
      </c>
      <c r="C1903" s="21" t="s">
        <v>323</v>
      </c>
      <c r="D1903" s="12">
        <v>70</v>
      </c>
      <c r="E1903" s="12">
        <v>30</v>
      </c>
      <c r="F1903" s="12">
        <v>30</v>
      </c>
      <c r="G1903" s="12">
        <v>0</v>
      </c>
      <c r="H1903" s="12">
        <v>0</v>
      </c>
      <c r="I1903" s="13">
        <v>25</v>
      </c>
      <c r="J1903" s="13">
        <v>50</v>
      </c>
      <c r="K1903" s="13">
        <v>10</v>
      </c>
      <c r="L1903" s="13">
        <v>10</v>
      </c>
      <c r="M1903" s="13">
        <v>0</v>
      </c>
      <c r="N1903" s="14">
        <f>D1903*$D$4</f>
        <v>74.2</v>
      </c>
      <c r="O1903" s="14">
        <f>E1903*$E$4</f>
        <v>31.8</v>
      </c>
      <c r="P1903" s="14">
        <f>F1903*$F$4</f>
        <v>31.8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111.30000000000001</v>
      </c>
      <c r="T1903" s="14">
        <f>(O1903/100)*(K1903*$K$4)</f>
        <v>6.36</v>
      </c>
      <c r="U1903" s="14">
        <f>(P1903/100)*(K1903*$K$4)+(P1903/100)*(L1903*$L$4)</f>
        <v>12.72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1"/>
        <v>185.5</v>
      </c>
      <c r="Y1903" s="14">
        <f t="shared" si="612"/>
        <v>38.160000000000004</v>
      </c>
      <c r="Z1903" s="14">
        <f t="shared" si="613"/>
        <v>44.52</v>
      </c>
      <c r="AA1903" s="14">
        <f t="shared" si="614"/>
        <v>0</v>
      </c>
      <c r="AB1903" s="14">
        <f>R1903+W1903</f>
        <v>0</v>
      </c>
      <c r="AC1903" s="15">
        <f>ROUND(X1903+Y1903+Z1903+AA1903+AB1903,1)</f>
        <v>268.2</v>
      </c>
      <c r="AD1903" s="48">
        <f>(ROUND(AC1903-AC1902,1)/AC1902)</f>
        <v>0.14322250639386191</v>
      </c>
      <c r="AE1903" s="113"/>
      <c r="AF1903" s="60"/>
      <c r="AH1903" s="20"/>
    </row>
    <row r="1904" spans="1:34">
      <c r="A1904" s="99" t="s">
        <v>792</v>
      </c>
      <c r="B1904" s="91">
        <v>26</v>
      </c>
      <c r="C1904" s="21" t="s">
        <v>825</v>
      </c>
      <c r="D1904" s="12">
        <v>70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30</v>
      </c>
      <c r="K1904" s="13">
        <v>10</v>
      </c>
      <c r="L1904" s="13">
        <v>10</v>
      </c>
      <c r="M1904" s="13">
        <v>0</v>
      </c>
      <c r="N1904" s="14">
        <f>D1904*$D$5</f>
        <v>80.5</v>
      </c>
      <c r="O1904" s="14">
        <f>E1904*$E$5</f>
        <v>34.5</v>
      </c>
      <c r="P1904" s="14">
        <f>F1904*$F$5</f>
        <v>34.5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64.400000000000006</v>
      </c>
      <c r="T1904" s="14">
        <f>(O1904/100)*(K1904*$K$5)</f>
        <v>6.8999999999999995</v>
      </c>
      <c r="U1904" s="14">
        <f>(P1904/100)*(K1904*$K$5)+(P1904/100)*(L1904*$L$5)</f>
        <v>13.799999999999999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1"/>
        <v>144.9</v>
      </c>
      <c r="Y1904" s="14">
        <f t="shared" si="612"/>
        <v>41.4</v>
      </c>
      <c r="Z1904" s="14">
        <f t="shared" si="613"/>
        <v>48.3</v>
      </c>
      <c r="AA1904" s="14">
        <f t="shared" si="614"/>
        <v>0</v>
      </c>
      <c r="AB1904" s="14">
        <f>R1904+W1904</f>
        <v>0</v>
      </c>
      <c r="AC1904" s="15">
        <f t="shared" ref="AC1904:AC1916" si="619">ROUND(X1904+Y1904+Z1904+AA1904+AB1904,1)</f>
        <v>234.6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1">
        <v>10</v>
      </c>
      <c r="C1905" s="21" t="s">
        <v>336</v>
      </c>
      <c r="D1905" s="12">
        <v>70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30</v>
      </c>
      <c r="K1905" s="13">
        <v>10</v>
      </c>
      <c r="L1905" s="13">
        <v>10</v>
      </c>
      <c r="M1905" s="13">
        <v>0</v>
      </c>
      <c r="N1905" s="14">
        <f>D1905*$D$6</f>
        <v>80.5</v>
      </c>
      <c r="O1905" s="14">
        <f>E1905*$E$6</f>
        <v>34.5</v>
      </c>
      <c r="P1905" s="14">
        <f>F1905*$F$6</f>
        <v>34.5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64.400000000000006</v>
      </c>
      <c r="T1905" s="14">
        <f>(O1905/100)*(K1905*$K$6)</f>
        <v>6.8999999999999995</v>
      </c>
      <c r="U1905" s="14">
        <f>(P1905/100)*(K1905*$K$6)+(P1905/100)*(L1905*$L$6)</f>
        <v>13.799999999999999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1"/>
        <v>144.9</v>
      </c>
      <c r="Y1905" s="14">
        <f t="shared" si="612"/>
        <v>41.4</v>
      </c>
      <c r="Z1905" s="14">
        <f t="shared" si="613"/>
        <v>48.3</v>
      </c>
      <c r="AA1905" s="14">
        <f t="shared" si="614"/>
        <v>0</v>
      </c>
      <c r="AB1905" s="14">
        <f t="shared" ref="AB1905:AB1916" si="620">R1905+W1905</f>
        <v>0</v>
      </c>
      <c r="AC1905" s="15">
        <f t="shared" si="619"/>
        <v>234.6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1">
        <v>10</v>
      </c>
      <c r="C1906" s="21" t="s">
        <v>337</v>
      </c>
      <c r="D1906" s="12">
        <v>70</v>
      </c>
      <c r="E1906" s="12">
        <v>30</v>
      </c>
      <c r="F1906" s="12">
        <v>30</v>
      </c>
      <c r="G1906" s="12">
        <v>0</v>
      </c>
      <c r="H1906" s="12">
        <v>0</v>
      </c>
      <c r="I1906" s="13">
        <v>10</v>
      </c>
      <c r="J1906" s="13">
        <v>30</v>
      </c>
      <c r="K1906" s="13">
        <v>10</v>
      </c>
      <c r="L1906" s="13">
        <v>10</v>
      </c>
      <c r="M1906" s="13">
        <v>0</v>
      </c>
      <c r="N1906" s="14">
        <f>D1906*$D$7</f>
        <v>80.5</v>
      </c>
      <c r="O1906" s="14">
        <f>E1906*$E$7</f>
        <v>34.5</v>
      </c>
      <c r="P1906" s="14">
        <f>F1906*$F$7</f>
        <v>34.5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64.400000000000006</v>
      </c>
      <c r="T1906" s="14">
        <f>(O1906/100)*(K1906*$K$7)</f>
        <v>6.8999999999999995</v>
      </c>
      <c r="U1906" s="14">
        <f>(P1906/100)*(K1906*$K$7)+(P1906/100)*(L1906*$L$7)</f>
        <v>13.799999999999999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1"/>
        <v>144.9</v>
      </c>
      <c r="Y1906" s="14">
        <f t="shared" si="612"/>
        <v>41.4</v>
      </c>
      <c r="Z1906" s="14">
        <f t="shared" si="613"/>
        <v>48.3</v>
      </c>
      <c r="AA1906" s="14">
        <f t="shared" si="614"/>
        <v>0</v>
      </c>
      <c r="AB1906" s="14">
        <f t="shared" si="620"/>
        <v>0</v>
      </c>
      <c r="AC1906" s="15">
        <f t="shared" si="619"/>
        <v>234.6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1"/>
      <c r="C1907" s="21" t="s">
        <v>338</v>
      </c>
      <c r="D1907" s="12">
        <v>70</v>
      </c>
      <c r="E1907" s="12">
        <v>30</v>
      </c>
      <c r="F1907" s="12">
        <v>30</v>
      </c>
      <c r="G1907" s="12">
        <v>0</v>
      </c>
      <c r="H1907" s="12">
        <v>0</v>
      </c>
      <c r="I1907" s="13">
        <v>10</v>
      </c>
      <c r="J1907" s="13">
        <v>30</v>
      </c>
      <c r="K1907" s="13">
        <v>10</v>
      </c>
      <c r="L1907" s="13">
        <v>10</v>
      </c>
      <c r="M1907" s="13">
        <v>0</v>
      </c>
      <c r="N1907" s="14">
        <f>D1907*$D$8</f>
        <v>80.5</v>
      </c>
      <c r="O1907" s="14">
        <f>E1907*$E$8</f>
        <v>34.5</v>
      </c>
      <c r="P1907" s="14">
        <f>F1907*$F$8</f>
        <v>34.5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64.400000000000006</v>
      </c>
      <c r="T1907" s="14">
        <f>(O1907/100)*(K1907*$K$8)</f>
        <v>6.8999999999999995</v>
      </c>
      <c r="U1907" s="14">
        <f>(P1907/100)*(K1907*$K$8)+(P1907/100)*(L1907*$L$8)</f>
        <v>13.799999999999999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1"/>
        <v>144.9</v>
      </c>
      <c r="Y1907" s="14">
        <f t="shared" si="612"/>
        <v>41.4</v>
      </c>
      <c r="Z1907" s="14">
        <f t="shared" si="613"/>
        <v>48.3</v>
      </c>
      <c r="AA1907" s="14">
        <f t="shared" si="614"/>
        <v>0</v>
      </c>
      <c r="AB1907" s="14">
        <f t="shared" si="620"/>
        <v>0</v>
      </c>
      <c r="AC1907" s="15">
        <f t="shared" si="619"/>
        <v>234.6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1"/>
      <c r="C1908" s="21" t="s">
        <v>1</v>
      </c>
      <c r="D1908" s="12">
        <v>35</v>
      </c>
      <c r="E1908" s="12">
        <v>100</v>
      </c>
      <c r="F1908" s="12">
        <v>0</v>
      </c>
      <c r="G1908" s="12">
        <v>0</v>
      </c>
      <c r="H1908" s="12">
        <v>0</v>
      </c>
      <c r="I1908" s="13">
        <v>10</v>
      </c>
      <c r="J1908" s="13">
        <v>30</v>
      </c>
      <c r="K1908" s="13">
        <v>90</v>
      </c>
      <c r="L1908" s="13">
        <v>0</v>
      </c>
      <c r="M1908" s="13">
        <v>0</v>
      </c>
      <c r="N1908" s="14">
        <f>D1908*$D$9</f>
        <v>37.1</v>
      </c>
      <c r="O1908" s="14">
        <f>E1908*$E$9</f>
        <v>106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14.84</v>
      </c>
      <c r="T1908" s="14">
        <f>(O1908/100)*(K1908*$K$9)</f>
        <v>133.56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1"/>
        <v>51.94</v>
      </c>
      <c r="Y1908" s="14">
        <f t="shared" si="612"/>
        <v>239.56</v>
      </c>
      <c r="Z1908" s="14">
        <f t="shared" si="613"/>
        <v>0</v>
      </c>
      <c r="AA1908" s="14">
        <f t="shared" si="614"/>
        <v>0</v>
      </c>
      <c r="AB1908" s="14">
        <f t="shared" si="620"/>
        <v>0</v>
      </c>
      <c r="AC1908" s="15">
        <f t="shared" si="619"/>
        <v>291.5</v>
      </c>
      <c r="AD1908" s="48">
        <f>(ROUND(AC1908-AC1902,1)/AC1902)</f>
        <v>0.24254049445865303</v>
      </c>
      <c r="AE1908" s="113"/>
      <c r="AF1908" s="60"/>
      <c r="AH1908" s="20"/>
    </row>
    <row r="1909" spans="1:34">
      <c r="A1909" s="99" t="s">
        <v>820</v>
      </c>
      <c r="B1909" s="91"/>
      <c r="C1909" s="21" t="s">
        <v>2</v>
      </c>
      <c r="D1909" s="12">
        <v>35</v>
      </c>
      <c r="E1909" s="12">
        <v>0</v>
      </c>
      <c r="F1909" s="12">
        <v>100</v>
      </c>
      <c r="G1909" s="12">
        <v>0</v>
      </c>
      <c r="H1909" s="12">
        <v>0</v>
      </c>
      <c r="I1909" s="13">
        <v>10</v>
      </c>
      <c r="J1909" s="13">
        <v>30</v>
      </c>
      <c r="K1909" s="13">
        <v>45</v>
      </c>
      <c r="L1909" s="13">
        <v>45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106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14.84</v>
      </c>
      <c r="T1909" s="14">
        <f>(O1909/100)*(K1909*$J$10)</f>
        <v>0</v>
      </c>
      <c r="U1909" s="14">
        <f>(P1909/100)*(K1909*$K$10)+(P1909/100)*(L1909*$L$10)</f>
        <v>133.56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1"/>
        <v>51.94</v>
      </c>
      <c r="Y1909" s="14">
        <f t="shared" si="612"/>
        <v>0</v>
      </c>
      <c r="Z1909" s="14">
        <f t="shared" si="613"/>
        <v>239.56</v>
      </c>
      <c r="AA1909" s="14">
        <f t="shared" si="614"/>
        <v>0</v>
      </c>
      <c r="AB1909" s="14">
        <f t="shared" si="620"/>
        <v>0</v>
      </c>
      <c r="AC1909" s="15">
        <f t="shared" si="619"/>
        <v>291.5</v>
      </c>
      <c r="AD1909" s="48">
        <f>(ROUND(AC1909-AC1902,1)/AC1902)</f>
        <v>0.24254049445865303</v>
      </c>
      <c r="AE1909" s="113"/>
      <c r="AF1909" s="60"/>
      <c r="AH1909" s="20"/>
    </row>
    <row r="1910" spans="1:34">
      <c r="A1910" s="99" t="s">
        <v>821</v>
      </c>
      <c r="B1910" s="91"/>
      <c r="C1910" s="21" t="s">
        <v>3</v>
      </c>
      <c r="D1910" s="12">
        <v>35</v>
      </c>
      <c r="E1910" s="12">
        <v>0</v>
      </c>
      <c r="F1910" s="12">
        <v>0</v>
      </c>
      <c r="G1910" s="12">
        <v>100</v>
      </c>
      <c r="H1910" s="12">
        <v>0</v>
      </c>
      <c r="I1910" s="13">
        <v>10</v>
      </c>
      <c r="J1910" s="13">
        <v>30</v>
      </c>
      <c r="K1910" s="13">
        <v>0</v>
      </c>
      <c r="L1910" s="13">
        <v>80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106</v>
      </c>
      <c r="R1910" s="14">
        <f>H1910*$H$11</f>
        <v>0</v>
      </c>
      <c r="S1910" s="14">
        <f>(N1910/100)*(I1910*$I$11)+(N1910/100)*(J1910*$J$11)</f>
        <v>14.84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118.72</v>
      </c>
      <c r="W1910" s="14">
        <f>(R1910/100)*(K1910*$K$11)+(R1910/100)*(L1910*$L$11)</f>
        <v>0</v>
      </c>
      <c r="X1910" s="14">
        <f t="shared" si="611"/>
        <v>51.94</v>
      </c>
      <c r="Y1910" s="14">
        <f t="shared" si="612"/>
        <v>0</v>
      </c>
      <c r="Z1910" s="14">
        <f t="shared" si="613"/>
        <v>0</v>
      </c>
      <c r="AA1910" s="14">
        <f t="shared" si="614"/>
        <v>224.72</v>
      </c>
      <c r="AB1910" s="14">
        <f t="shared" si="620"/>
        <v>0</v>
      </c>
      <c r="AC1910" s="15">
        <f t="shared" si="619"/>
        <v>276.7</v>
      </c>
      <c r="AD1910" s="48">
        <f>(ROUND(AC1910-AC1902,1)/AC1902)</f>
        <v>0.17945439045183292</v>
      </c>
      <c r="AE1910" s="113"/>
      <c r="AF1910" s="60"/>
      <c r="AH1910" s="20"/>
    </row>
    <row r="1911" spans="1:34">
      <c r="A1911" s="99" t="s">
        <v>822</v>
      </c>
      <c r="B1911" s="91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100</v>
      </c>
      <c r="I1911" s="13">
        <v>10</v>
      </c>
      <c r="J1911" s="13">
        <v>30</v>
      </c>
      <c r="K1911" s="13">
        <v>40</v>
      </c>
      <c r="L1911" s="13">
        <v>40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106</v>
      </c>
      <c r="S1911" s="14">
        <f>(N1911/100)*(I1911*$I$12)+(N1911/100)*(J1911*$J$12)</f>
        <v>14.84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118.72</v>
      </c>
      <c r="X1911" s="14">
        <f t="shared" si="611"/>
        <v>51.94</v>
      </c>
      <c r="Y1911" s="14">
        <f t="shared" si="612"/>
        <v>0</v>
      </c>
      <c r="Z1911" s="14">
        <f t="shared" si="613"/>
        <v>0</v>
      </c>
      <c r="AA1911" s="14">
        <f t="shared" si="614"/>
        <v>0</v>
      </c>
      <c r="AB1911" s="14">
        <f t="shared" si="620"/>
        <v>224.72</v>
      </c>
      <c r="AC1911" s="15">
        <f t="shared" si="619"/>
        <v>276.7</v>
      </c>
      <c r="AD1911" s="48">
        <f>(ROUND(AC1911-AC1902,1)/AC1902)</f>
        <v>0.17945439045183292</v>
      </c>
      <c r="AE1911" s="113"/>
      <c r="AF1911" s="60"/>
      <c r="AH1911" s="20"/>
    </row>
    <row r="1912" spans="1:34">
      <c r="A1912" s="99" t="s">
        <v>823</v>
      </c>
      <c r="B1912" s="91"/>
      <c r="C1912" s="21" t="s">
        <v>326</v>
      </c>
      <c r="D1912" s="12">
        <v>70</v>
      </c>
      <c r="E1912" s="12">
        <v>30</v>
      </c>
      <c r="F1912" s="12">
        <v>30</v>
      </c>
      <c r="G1912" s="12">
        <v>0</v>
      </c>
      <c r="H1912" s="12">
        <v>0</v>
      </c>
      <c r="I1912" s="13">
        <v>10</v>
      </c>
      <c r="J1912" s="13">
        <v>30</v>
      </c>
      <c r="K1912" s="13">
        <v>10</v>
      </c>
      <c r="L1912" s="13">
        <v>10</v>
      </c>
      <c r="M1912" s="13">
        <v>30</v>
      </c>
      <c r="N1912" s="14">
        <f>D1912*$D$13</f>
        <v>74.2</v>
      </c>
      <c r="O1912" s="14">
        <f>E1912*$E$13</f>
        <v>31.8</v>
      </c>
      <c r="P1912" s="14">
        <f>F1912*$F$13</f>
        <v>31.8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74.199999999999989</v>
      </c>
      <c r="T1912" s="14">
        <f>(O1912/100)*(K1912*$K$13)+(O1912/100)*(M1912*$M$13)</f>
        <v>22.26</v>
      </c>
      <c r="U1912" s="14">
        <f>(P1912/100)*(K1912*$K$13)+(P1912/100)*(L1912*$L$13)+(P1912/100)*(M1912*$M$13)</f>
        <v>25.44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148.39999999999998</v>
      </c>
      <c r="Y1912" s="14">
        <f t="shared" si="612"/>
        <v>54.06</v>
      </c>
      <c r="Z1912" s="14">
        <f t="shared" si="613"/>
        <v>57.24</v>
      </c>
      <c r="AA1912" s="14">
        <f t="shared" si="614"/>
        <v>0</v>
      </c>
      <c r="AB1912" s="14">
        <f t="shared" si="620"/>
        <v>0</v>
      </c>
      <c r="AC1912" s="15">
        <f t="shared" si="619"/>
        <v>259.7</v>
      </c>
      <c r="AD1912" s="48">
        <f>(ROUND(AC1912-AC1902,1)/AC1902)</f>
        <v>0.10699062233589089</v>
      </c>
      <c r="AE1912" s="113"/>
      <c r="AF1912" s="60"/>
      <c r="AH1912" s="20"/>
    </row>
    <row r="1913" spans="1:34">
      <c r="A1913" s="99" t="s">
        <v>824</v>
      </c>
      <c r="B1913" s="91"/>
      <c r="C1913" s="21" t="s">
        <v>327</v>
      </c>
      <c r="D1913" s="12">
        <v>92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30</v>
      </c>
      <c r="K1913" s="13">
        <v>65</v>
      </c>
      <c r="L1913" s="13">
        <v>0</v>
      </c>
      <c r="M1913" s="13">
        <v>0</v>
      </c>
      <c r="N1913" s="14">
        <f>D1913*$D$14</f>
        <v>97.52000000000001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165.78400000000002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1"/>
        <v>263.30400000000003</v>
      </c>
      <c r="Y1913" s="14">
        <f t="shared" si="612"/>
        <v>0</v>
      </c>
      <c r="Z1913" s="14">
        <f t="shared" si="613"/>
        <v>0</v>
      </c>
      <c r="AA1913" s="14">
        <f t="shared" si="614"/>
        <v>0</v>
      </c>
      <c r="AB1913" s="14">
        <f t="shared" si="620"/>
        <v>0</v>
      </c>
      <c r="AC1913" s="15">
        <f t="shared" si="619"/>
        <v>263.3</v>
      </c>
      <c r="AD1913" s="48">
        <f>(ROUND(AC1913-AC1902,1)/AC1902)</f>
        <v>0.12233589087809037</v>
      </c>
      <c r="AE1913" s="113"/>
      <c r="AF1913" s="60"/>
      <c r="AH1913" s="20"/>
    </row>
    <row r="1914" spans="1:34">
      <c r="A1914" s="99"/>
      <c r="B1914" s="91"/>
      <c r="C1914" s="21" t="s">
        <v>328</v>
      </c>
      <c r="D1914" s="12">
        <v>92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30</v>
      </c>
      <c r="K1914" s="13">
        <v>0</v>
      </c>
      <c r="L1914" s="13">
        <v>65</v>
      </c>
      <c r="M1914" s="13">
        <v>0</v>
      </c>
      <c r="N1914" s="14">
        <f>D1914*$D$15</f>
        <v>97.52000000000001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165.78400000000002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1"/>
        <v>263.30400000000003</v>
      </c>
      <c r="Y1914" s="14">
        <f t="shared" si="612"/>
        <v>0</v>
      </c>
      <c r="Z1914" s="14">
        <f t="shared" si="613"/>
        <v>0</v>
      </c>
      <c r="AA1914" s="14">
        <f t="shared" si="614"/>
        <v>0</v>
      </c>
      <c r="AB1914" s="14">
        <f t="shared" si="620"/>
        <v>0</v>
      </c>
      <c r="AC1914" s="15">
        <f t="shared" si="619"/>
        <v>263.3</v>
      </c>
      <c r="AD1914" s="48">
        <f>(ROUND(AC1914-AC1902,1)/AC1902)</f>
        <v>0.12233589087809037</v>
      </c>
      <c r="AE1914" s="113"/>
      <c r="AF1914" s="60"/>
      <c r="AH1914" s="20"/>
    </row>
    <row r="1915" spans="1:34">
      <c r="A1915" s="99"/>
      <c r="B1915" s="91"/>
      <c r="C1915" s="21" t="s">
        <v>324</v>
      </c>
      <c r="D1915" s="12">
        <v>70</v>
      </c>
      <c r="E1915" s="12">
        <v>30</v>
      </c>
      <c r="F1915" s="12">
        <v>30</v>
      </c>
      <c r="G1915" s="12">
        <v>0</v>
      </c>
      <c r="H1915" s="12">
        <v>0</v>
      </c>
      <c r="I1915" s="13">
        <v>10</v>
      </c>
      <c r="J1915" s="13">
        <v>65</v>
      </c>
      <c r="K1915" s="13">
        <v>10</v>
      </c>
      <c r="L1915" s="13">
        <v>10</v>
      </c>
      <c r="M1915" s="13">
        <v>0</v>
      </c>
      <c r="N1915" s="14">
        <f>D1915*$D$16</f>
        <v>74.2</v>
      </c>
      <c r="O1915" s="14">
        <f>E1915*$E$16</f>
        <v>31.8</v>
      </c>
      <c r="P1915" s="14">
        <f>F1915*$F$16</f>
        <v>31.8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127.995</v>
      </c>
      <c r="T1915" s="14">
        <f>(O1915/100)*(K1915*$K$16)</f>
        <v>3.18</v>
      </c>
      <c r="U1915" s="14">
        <f>(P1915/100)*(K1915*$K$16)+(P1915/100)*(L1915*$L$16)</f>
        <v>6.36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1"/>
        <v>202.19499999999999</v>
      </c>
      <c r="Y1915" s="14">
        <f t="shared" si="612"/>
        <v>34.980000000000004</v>
      </c>
      <c r="Z1915" s="14">
        <f t="shared" si="613"/>
        <v>38.160000000000004</v>
      </c>
      <c r="AA1915" s="14">
        <f t="shared" si="614"/>
        <v>0</v>
      </c>
      <c r="AB1915" s="14">
        <f t="shared" si="620"/>
        <v>0</v>
      </c>
      <c r="AC1915" s="15">
        <f t="shared" si="619"/>
        <v>275.3</v>
      </c>
      <c r="AD1915" s="48">
        <f>(ROUND(AC1915-AC1902,1)/AC1902)</f>
        <v>0.17348678601875533</v>
      </c>
      <c r="AE1915" s="113"/>
      <c r="AF1915" s="60"/>
      <c r="AH1915" s="20"/>
    </row>
    <row r="1916" spans="1:34">
      <c r="A1916" s="99"/>
      <c r="B1916" s="91"/>
      <c r="C1916" s="21" t="s">
        <v>325</v>
      </c>
      <c r="D1916" s="12">
        <v>70</v>
      </c>
      <c r="E1916" s="12">
        <v>30</v>
      </c>
      <c r="F1916" s="12">
        <v>30</v>
      </c>
      <c r="G1916" s="12">
        <v>0</v>
      </c>
      <c r="H1916" s="12">
        <v>0</v>
      </c>
      <c r="I1916" s="13">
        <v>40</v>
      </c>
      <c r="J1916" s="13">
        <v>30</v>
      </c>
      <c r="K1916" s="13">
        <v>10</v>
      </c>
      <c r="L1916" s="13">
        <v>10</v>
      </c>
      <c r="M1916" s="13">
        <v>0</v>
      </c>
      <c r="N1916" s="14">
        <f>D1916*$D$17</f>
        <v>74.2</v>
      </c>
      <c r="O1916" s="14">
        <f>E1916*$E$17</f>
        <v>31.8</v>
      </c>
      <c r="P1916" s="14">
        <f>F1916*$F$17</f>
        <v>31.8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96.460000000000008</v>
      </c>
      <c r="T1916" s="14">
        <f>(O1916/100)*(K1916*$K$17)</f>
        <v>3.18</v>
      </c>
      <c r="U1916" s="14">
        <f>(P1916/100)*(K1916*$K$17)+(P1916/100)*(L1916*$L$17)</f>
        <v>6.36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1"/>
        <v>170.66000000000003</v>
      </c>
      <c r="Y1916" s="14">
        <f t="shared" si="612"/>
        <v>34.980000000000004</v>
      </c>
      <c r="Z1916" s="14">
        <f t="shared" si="613"/>
        <v>38.160000000000004</v>
      </c>
      <c r="AA1916" s="14">
        <f t="shared" si="614"/>
        <v>0</v>
      </c>
      <c r="AB1916" s="14">
        <f t="shared" si="620"/>
        <v>0</v>
      </c>
      <c r="AC1916" s="15">
        <f t="shared" si="619"/>
        <v>243.8</v>
      </c>
      <c r="AD1916" s="48">
        <f>(ROUND(AC1916-AC1902,1)/AC1902)</f>
        <v>3.9215686274509803E-2</v>
      </c>
      <c r="AE1916" s="113"/>
      <c r="AF1916" s="60"/>
      <c r="AH1916" s="20"/>
    </row>
    <row r="1917" spans="1:34">
      <c r="A1917" s="106" t="s">
        <v>0</v>
      </c>
      <c r="B1917" s="92" t="s">
        <v>318</v>
      </c>
      <c r="C1917" s="50" t="s">
        <v>241</v>
      </c>
      <c r="D1917" s="11">
        <v>70</v>
      </c>
      <c r="E1917" s="11">
        <v>0</v>
      </c>
      <c r="F1917" s="11">
        <v>0</v>
      </c>
      <c r="G1917" s="11">
        <v>0</v>
      </c>
      <c r="H1917" s="11">
        <v>0</v>
      </c>
      <c r="I1917" s="51">
        <v>20</v>
      </c>
      <c r="J1917" s="51">
        <v>80</v>
      </c>
      <c r="K1917" s="51">
        <v>0</v>
      </c>
      <c r="L1917" s="51">
        <v>0</v>
      </c>
      <c r="M1917" s="51">
        <v>0</v>
      </c>
      <c r="N1917" s="52">
        <f>D1917*$D$3</f>
        <v>80.5</v>
      </c>
      <c r="O1917" s="52">
        <f>E1917*$E$3</f>
        <v>0</v>
      </c>
      <c r="P1917" s="52">
        <f>F1917*$F$3</f>
        <v>0</v>
      </c>
      <c r="Q1917" s="52">
        <f>G1917*$G$3</f>
        <v>0</v>
      </c>
      <c r="R1917" s="52">
        <f>H1917*$H$3</f>
        <v>0</v>
      </c>
      <c r="S1917" s="52">
        <f>(N1917/100)*(I1917*$I$3)+(N1917/100)*(J1917*$J$3)</f>
        <v>161</v>
      </c>
      <c r="T1917" s="52">
        <f>(O1917/100)*(K1917*$K$3)</f>
        <v>0</v>
      </c>
      <c r="U1917" s="52">
        <f>(P1917/100)*(K1917*$K$3)+(P1917/100)*(L1917*$L$3)</f>
        <v>0</v>
      </c>
      <c r="V1917" s="52">
        <f>(Q1917/100)*(L1917*$L$3)</f>
        <v>0</v>
      </c>
      <c r="W1917" s="52">
        <f>(R1917/100)*(K1917*$K$3)+(R1917/100)*(L1917*$L$3)</f>
        <v>0</v>
      </c>
      <c r="X1917" s="52">
        <f t="shared" ref="X1917:X1931" si="621">N1917+S1917</f>
        <v>241.5</v>
      </c>
      <c r="Y1917" s="52">
        <f t="shared" ref="Y1917:Y1931" si="622">O1917+T1917</f>
        <v>0</v>
      </c>
      <c r="Z1917" s="52">
        <f t="shared" ref="Z1917:Z1931" si="623">P1917+U1917</f>
        <v>0</v>
      </c>
      <c r="AA1917" s="52">
        <f t="shared" ref="AA1917:AA1931" si="624">Q1917+V1917</f>
        <v>0</v>
      </c>
      <c r="AB1917" s="52">
        <f>R1917+W1917</f>
        <v>0</v>
      </c>
      <c r="AC1917" s="53">
        <f>ROUND(X1917+Y1917+Z1917+AA1917+AB1917,1)</f>
        <v>241.5</v>
      </c>
      <c r="AD1917" s="58"/>
      <c r="AE1917" s="113" t="s">
        <v>790</v>
      </c>
      <c r="AF1917" s="60"/>
      <c r="AH1917" s="20"/>
    </row>
    <row r="1918" spans="1:34">
      <c r="A1918" s="99" t="s">
        <v>791</v>
      </c>
      <c r="B1918" s="93">
        <v>12</v>
      </c>
      <c r="C1918" s="21" t="s">
        <v>323</v>
      </c>
      <c r="D1918" s="12">
        <v>70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95</v>
      </c>
      <c r="K1918" s="13">
        <v>0</v>
      </c>
      <c r="L1918" s="13">
        <v>0</v>
      </c>
      <c r="M1918" s="13">
        <v>0</v>
      </c>
      <c r="N1918" s="14">
        <f>D1918*$D$4</f>
        <v>74.2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192.92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1"/>
        <v>267.12</v>
      </c>
      <c r="Y1918" s="14">
        <f t="shared" si="622"/>
        <v>0</v>
      </c>
      <c r="Z1918" s="14">
        <f t="shared" si="623"/>
        <v>0</v>
      </c>
      <c r="AA1918" s="14">
        <f t="shared" si="624"/>
        <v>0</v>
      </c>
      <c r="AB1918" s="14">
        <f>R1918+W1918</f>
        <v>0</v>
      </c>
      <c r="AC1918" s="15">
        <f>ROUND(X1918+Y1918+Z1918+AA1918+AB1918,1)</f>
        <v>267.10000000000002</v>
      </c>
      <c r="AD1918" s="48">
        <f>(ROUND(AC1918-AC1917,1)/AC1917)</f>
        <v>0.10600414078674948</v>
      </c>
      <c r="AE1918" s="113"/>
      <c r="AF1918" s="60"/>
      <c r="AH1918" s="20"/>
    </row>
    <row r="1919" spans="1:34">
      <c r="A1919" s="99" t="s">
        <v>792</v>
      </c>
      <c r="B1919" s="93">
        <v>28</v>
      </c>
      <c r="C1919" s="21" t="s">
        <v>825</v>
      </c>
      <c r="D1919" s="12">
        <v>70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D1919*$D$5</f>
        <v>80.5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161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1"/>
        <v>241.5</v>
      </c>
      <c r="Y1919" s="14">
        <f t="shared" si="622"/>
        <v>0</v>
      </c>
      <c r="Z1919" s="14">
        <f t="shared" si="623"/>
        <v>0</v>
      </c>
      <c r="AA1919" s="14">
        <f t="shared" si="624"/>
        <v>0</v>
      </c>
      <c r="AB1919" s="14">
        <f>R1919+W1919</f>
        <v>0</v>
      </c>
      <c r="AC1919" s="15">
        <f t="shared" ref="AC1919:AC1931" si="625">ROUND(X1919+Y1919+Z1919+AA1919+AB1919,1)</f>
        <v>241.5</v>
      </c>
      <c r="AD1919" s="48">
        <f>(ROUND(AC1919-AC1917,1)/AC1917)</f>
        <v>0</v>
      </c>
      <c r="AE1919" s="113"/>
      <c r="AF1919" s="60"/>
      <c r="AH1919" s="20"/>
    </row>
    <row r="1920" spans="1:34">
      <c r="A1920" s="99" t="s">
        <v>793</v>
      </c>
      <c r="B1920" s="93">
        <v>0</v>
      </c>
      <c r="C1920" s="21" t="s">
        <v>336</v>
      </c>
      <c r="D1920" s="12">
        <v>70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D1920*$D$6</f>
        <v>80.5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161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1"/>
        <v>241.5</v>
      </c>
      <c r="Y1920" s="14">
        <f t="shared" si="622"/>
        <v>0</v>
      </c>
      <c r="Z1920" s="14">
        <f t="shared" si="623"/>
        <v>0</v>
      </c>
      <c r="AA1920" s="14">
        <f t="shared" si="624"/>
        <v>0</v>
      </c>
      <c r="AB1920" s="14">
        <f t="shared" ref="AB1920:AB1931" si="626">R1920+W1920</f>
        <v>0</v>
      </c>
      <c r="AC1920" s="15">
        <f t="shared" si="625"/>
        <v>241.5</v>
      </c>
      <c r="AD1920" s="48">
        <f>(ROUND(AC1920-AC1917,1)/AC1917)</f>
        <v>0</v>
      </c>
      <c r="AE1920" s="113"/>
      <c r="AF1920" s="60"/>
      <c r="AH1920" s="20"/>
    </row>
    <row r="1921" spans="1:34">
      <c r="A1921" s="99" t="s">
        <v>794</v>
      </c>
      <c r="B1921" s="93">
        <v>0</v>
      </c>
      <c r="C1921" s="21" t="s">
        <v>337</v>
      </c>
      <c r="D1921" s="12">
        <v>70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0</v>
      </c>
      <c r="L1921" s="13">
        <v>0</v>
      </c>
      <c r="M1921" s="13">
        <v>0</v>
      </c>
      <c r="N1921" s="14">
        <f>D1921*$D$7</f>
        <v>80.5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161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1"/>
        <v>241.5</v>
      </c>
      <c r="Y1921" s="14">
        <f t="shared" si="622"/>
        <v>0</v>
      </c>
      <c r="Z1921" s="14">
        <f t="shared" si="623"/>
        <v>0</v>
      </c>
      <c r="AA1921" s="14">
        <f t="shared" si="624"/>
        <v>0</v>
      </c>
      <c r="AB1921" s="14">
        <f t="shared" si="626"/>
        <v>0</v>
      </c>
      <c r="AC1921" s="15">
        <f t="shared" si="625"/>
        <v>241.5</v>
      </c>
      <c r="AD1921" s="48">
        <f>(ROUND(AC1921-AC1917,1)/AC1917)</f>
        <v>0</v>
      </c>
      <c r="AE1921" s="113"/>
      <c r="AF1921" s="60"/>
      <c r="AH1921" s="20"/>
    </row>
    <row r="1922" spans="1:34">
      <c r="A1922" s="99" t="s">
        <v>644</v>
      </c>
      <c r="B1922" s="93"/>
      <c r="C1922" s="21" t="s">
        <v>338</v>
      </c>
      <c r="D1922" s="12">
        <v>70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80</v>
      </c>
      <c r="K1922" s="13">
        <v>0</v>
      </c>
      <c r="L1922" s="13">
        <v>0</v>
      </c>
      <c r="M1922" s="13">
        <v>0</v>
      </c>
      <c r="N1922" s="14">
        <f>D1922*$D$8</f>
        <v>80.5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161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1"/>
        <v>241.5</v>
      </c>
      <c r="Y1922" s="14">
        <f t="shared" si="622"/>
        <v>0</v>
      </c>
      <c r="Z1922" s="14">
        <f t="shared" si="623"/>
        <v>0</v>
      </c>
      <c r="AA1922" s="14">
        <f t="shared" si="624"/>
        <v>0</v>
      </c>
      <c r="AB1922" s="14">
        <f t="shared" si="626"/>
        <v>0</v>
      </c>
      <c r="AC1922" s="15">
        <f t="shared" si="625"/>
        <v>241.5</v>
      </c>
      <c r="AD1922" s="48">
        <f>(ROUND(AC1922-AC1917,1)/AC1917)</f>
        <v>0</v>
      </c>
      <c r="AE1922" s="113"/>
      <c r="AF1922" s="60"/>
      <c r="AH1922" s="20"/>
    </row>
    <row r="1923" spans="1:34">
      <c r="A1923" s="99" t="s">
        <v>585</v>
      </c>
      <c r="B1923" s="93"/>
      <c r="C1923" s="21" t="s">
        <v>1</v>
      </c>
      <c r="D1923" s="12">
        <v>35</v>
      </c>
      <c r="E1923" s="12">
        <v>70</v>
      </c>
      <c r="F1923" s="12">
        <v>0</v>
      </c>
      <c r="G1923" s="12">
        <v>0</v>
      </c>
      <c r="H1923" s="12">
        <v>0</v>
      </c>
      <c r="I1923" s="13">
        <v>20</v>
      </c>
      <c r="J1923" s="13">
        <v>80</v>
      </c>
      <c r="K1923" s="13">
        <v>120</v>
      </c>
      <c r="L1923" s="13">
        <v>0</v>
      </c>
      <c r="M1923" s="13">
        <v>0</v>
      </c>
      <c r="N1923" s="14">
        <f>D1923*$D$9</f>
        <v>37.1</v>
      </c>
      <c r="O1923" s="14">
        <f>E1923*$E$9</f>
        <v>74.2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37.1</v>
      </c>
      <c r="T1923" s="14">
        <f>(O1923/100)*(K1923*$K$9)</f>
        <v>124.65600000000001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1"/>
        <v>74.2</v>
      </c>
      <c r="Y1923" s="14">
        <f t="shared" si="622"/>
        <v>198.85599999999999</v>
      </c>
      <c r="Z1923" s="14">
        <f t="shared" si="623"/>
        <v>0</v>
      </c>
      <c r="AA1923" s="14">
        <f t="shared" si="624"/>
        <v>0</v>
      </c>
      <c r="AB1923" s="14">
        <f t="shared" si="626"/>
        <v>0</v>
      </c>
      <c r="AC1923" s="15">
        <f t="shared" si="625"/>
        <v>273.10000000000002</v>
      </c>
      <c r="AD1923" s="48">
        <f>(ROUND(AC1923-AC1917,1)/AC1917)</f>
        <v>0.1308488612836439</v>
      </c>
      <c r="AE1923" s="113"/>
      <c r="AF1923" s="60"/>
      <c r="AH1923" s="20"/>
    </row>
    <row r="1924" spans="1:34">
      <c r="A1924" s="99" t="s">
        <v>820</v>
      </c>
      <c r="B1924" s="93"/>
      <c r="C1924" s="21" t="s">
        <v>2</v>
      </c>
      <c r="D1924" s="12">
        <v>35</v>
      </c>
      <c r="E1924" s="12">
        <v>0</v>
      </c>
      <c r="F1924" s="12">
        <v>70</v>
      </c>
      <c r="G1924" s="12">
        <v>0</v>
      </c>
      <c r="H1924" s="12">
        <v>0</v>
      </c>
      <c r="I1924" s="13">
        <v>20</v>
      </c>
      <c r="J1924" s="13">
        <v>80</v>
      </c>
      <c r="K1924" s="13">
        <v>60</v>
      </c>
      <c r="L1924" s="13">
        <v>60</v>
      </c>
      <c r="M1924" s="13">
        <v>0</v>
      </c>
      <c r="N1924" s="14">
        <f>D1924*$D$10</f>
        <v>37.1</v>
      </c>
      <c r="O1924" s="14">
        <f>E1924*$E$10</f>
        <v>0</v>
      </c>
      <c r="P1924" s="14">
        <f>F1924*$F$10</f>
        <v>74.2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37.1</v>
      </c>
      <c r="T1924" s="14">
        <f>(O1924/100)*(K1924*$J$10)</f>
        <v>0</v>
      </c>
      <c r="U1924" s="14">
        <f>(P1924/100)*(K1924*$K$10)+(P1924/100)*(L1924*$L$10)</f>
        <v>124.65600000000001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1"/>
        <v>74.2</v>
      </c>
      <c r="Y1924" s="14">
        <f t="shared" si="622"/>
        <v>0</v>
      </c>
      <c r="Z1924" s="14">
        <f t="shared" si="623"/>
        <v>198.85599999999999</v>
      </c>
      <c r="AA1924" s="14">
        <f t="shared" si="624"/>
        <v>0</v>
      </c>
      <c r="AB1924" s="14">
        <f t="shared" si="626"/>
        <v>0</v>
      </c>
      <c r="AC1924" s="15">
        <f t="shared" si="625"/>
        <v>273.10000000000002</v>
      </c>
      <c r="AD1924" s="48">
        <f>(ROUND(AC1924-AC1917,1)/AC1917)</f>
        <v>0.1308488612836439</v>
      </c>
      <c r="AE1924" s="113"/>
      <c r="AF1924" s="60"/>
      <c r="AH1924" s="20"/>
    </row>
    <row r="1925" spans="1:34">
      <c r="A1925" s="99" t="s">
        <v>821</v>
      </c>
      <c r="B1925" s="93"/>
      <c r="C1925" s="21" t="s">
        <v>3</v>
      </c>
      <c r="D1925" s="12">
        <v>35</v>
      </c>
      <c r="E1925" s="12">
        <v>0</v>
      </c>
      <c r="F1925" s="12">
        <v>0</v>
      </c>
      <c r="G1925" s="12">
        <v>70</v>
      </c>
      <c r="H1925" s="12">
        <v>0</v>
      </c>
      <c r="I1925" s="13">
        <v>20</v>
      </c>
      <c r="J1925" s="13">
        <v>80</v>
      </c>
      <c r="K1925" s="13">
        <v>0</v>
      </c>
      <c r="L1925" s="13">
        <v>120</v>
      </c>
      <c r="M1925" s="13">
        <v>0</v>
      </c>
      <c r="N1925" s="14">
        <f>D1925*$D$11</f>
        <v>37.1</v>
      </c>
      <c r="O1925" s="14">
        <f>E1925*$E$11</f>
        <v>0</v>
      </c>
      <c r="P1925" s="14">
        <f>F1925*$F$11</f>
        <v>0</v>
      </c>
      <c r="Q1925" s="14">
        <f>G1925*$G$11</f>
        <v>74.2</v>
      </c>
      <c r="R1925" s="14">
        <f>H1925*$H$11</f>
        <v>0</v>
      </c>
      <c r="S1925" s="14">
        <f>(N1925/100)*(I1925*$I$11)+(N1925/100)*(J1925*$J$11)</f>
        <v>37.1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124.65600000000001</v>
      </c>
      <c r="W1925" s="14">
        <f>(R1925/100)*(K1925*$K$11)+(R1925/100)*(L1925*$L$11)</f>
        <v>0</v>
      </c>
      <c r="X1925" s="14">
        <f t="shared" si="621"/>
        <v>74.2</v>
      </c>
      <c r="Y1925" s="14">
        <f t="shared" si="622"/>
        <v>0</v>
      </c>
      <c r="Z1925" s="14">
        <f t="shared" si="623"/>
        <v>0</v>
      </c>
      <c r="AA1925" s="14">
        <f t="shared" si="624"/>
        <v>198.85599999999999</v>
      </c>
      <c r="AB1925" s="14">
        <f t="shared" si="626"/>
        <v>0</v>
      </c>
      <c r="AC1925" s="15">
        <f t="shared" si="625"/>
        <v>273.10000000000002</v>
      </c>
      <c r="AD1925" s="48">
        <f>(ROUND(AC1925-AC1917,1)/AC1917)</f>
        <v>0.1308488612836439</v>
      </c>
      <c r="AE1925" s="113"/>
      <c r="AF1925" s="60"/>
      <c r="AH1925" s="20"/>
    </row>
    <row r="1926" spans="1:34">
      <c r="A1926" s="99" t="s">
        <v>822</v>
      </c>
      <c r="B1926" s="93"/>
      <c r="C1926" s="21" t="s">
        <v>4</v>
      </c>
      <c r="D1926" s="12">
        <v>35</v>
      </c>
      <c r="E1926" s="12">
        <v>0</v>
      </c>
      <c r="F1926" s="12">
        <v>0</v>
      </c>
      <c r="G1926" s="12">
        <v>0</v>
      </c>
      <c r="H1926" s="12">
        <v>70</v>
      </c>
      <c r="I1926" s="13">
        <v>20</v>
      </c>
      <c r="J1926" s="13">
        <v>80</v>
      </c>
      <c r="K1926" s="13">
        <v>60</v>
      </c>
      <c r="L1926" s="13">
        <v>60</v>
      </c>
      <c r="M1926" s="13">
        <v>0</v>
      </c>
      <c r="N1926" s="14">
        <f>D1926*$D$12</f>
        <v>37.1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74.2</v>
      </c>
      <c r="S1926" s="14">
        <f>(N1926/100)*(I1926*$I$12)+(N1926/100)*(J1926*$J$12)</f>
        <v>37.1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124.65600000000001</v>
      </c>
      <c r="X1926" s="14">
        <f t="shared" si="621"/>
        <v>74.2</v>
      </c>
      <c r="Y1926" s="14">
        <f t="shared" si="622"/>
        <v>0</v>
      </c>
      <c r="Z1926" s="14">
        <f t="shared" si="623"/>
        <v>0</v>
      </c>
      <c r="AA1926" s="14">
        <f t="shared" si="624"/>
        <v>0</v>
      </c>
      <c r="AB1926" s="14">
        <f t="shared" si="626"/>
        <v>198.85599999999999</v>
      </c>
      <c r="AC1926" s="15">
        <f t="shared" si="625"/>
        <v>273.10000000000002</v>
      </c>
      <c r="AD1926" s="48">
        <f>(ROUND(AC1926-AC1917,1)/AC1917)</f>
        <v>0.1308488612836439</v>
      </c>
      <c r="AE1926" s="113"/>
      <c r="AF1926" s="60"/>
      <c r="AH1926" s="20"/>
    </row>
    <row r="1927" spans="1:34">
      <c r="A1927" s="99" t="s">
        <v>823</v>
      </c>
      <c r="B1927" s="93"/>
      <c r="C1927" s="21" t="s">
        <v>326</v>
      </c>
      <c r="D1927" s="12">
        <v>70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0</v>
      </c>
      <c r="M1927" s="13">
        <v>80</v>
      </c>
      <c r="N1927" s="14">
        <f>D1927*$D$13</f>
        <v>74.2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192.92000000000002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267.12</v>
      </c>
      <c r="Y1927" s="14">
        <f t="shared" si="622"/>
        <v>0</v>
      </c>
      <c r="Z1927" s="14">
        <f t="shared" si="623"/>
        <v>0</v>
      </c>
      <c r="AA1927" s="14">
        <f t="shared" si="624"/>
        <v>0</v>
      </c>
      <c r="AB1927" s="14">
        <f t="shared" si="626"/>
        <v>0</v>
      </c>
      <c r="AC1927" s="15">
        <f t="shared" si="625"/>
        <v>267.10000000000002</v>
      </c>
      <c r="AD1927" s="48">
        <f>(ROUND(AC1927-AC1917,1)/AC1917)</f>
        <v>0.10600414078674948</v>
      </c>
      <c r="AE1927" s="113"/>
      <c r="AF1927" s="60"/>
      <c r="AH1927" s="20"/>
    </row>
    <row r="1928" spans="1:34">
      <c r="A1928" s="99" t="s">
        <v>824</v>
      </c>
      <c r="B1928" s="93"/>
      <c r="C1928" s="21" t="s">
        <v>327</v>
      </c>
      <c r="D1928" s="12">
        <v>70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80</v>
      </c>
      <c r="K1928" s="13">
        <v>80</v>
      </c>
      <c r="L1928" s="13">
        <v>0</v>
      </c>
      <c r="M1928" s="13">
        <v>0</v>
      </c>
      <c r="N1928" s="14">
        <f>D1928*$D$14</f>
        <v>74.2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192.92000000000002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1"/>
        <v>267.12</v>
      </c>
      <c r="Y1928" s="14">
        <f t="shared" si="622"/>
        <v>0</v>
      </c>
      <c r="Z1928" s="14">
        <f t="shared" si="623"/>
        <v>0</v>
      </c>
      <c r="AA1928" s="14">
        <f t="shared" si="624"/>
        <v>0</v>
      </c>
      <c r="AB1928" s="14">
        <f t="shared" si="626"/>
        <v>0</v>
      </c>
      <c r="AC1928" s="15">
        <f t="shared" si="625"/>
        <v>267.10000000000002</v>
      </c>
      <c r="AD1928" s="48">
        <f>(ROUND(AC1928-AC1917,1)/AC1917)</f>
        <v>0.10600414078674948</v>
      </c>
      <c r="AE1928" s="113"/>
      <c r="AF1928" s="60"/>
      <c r="AH1928" s="20"/>
    </row>
    <row r="1929" spans="1:34">
      <c r="A1929" s="99"/>
      <c r="B1929" s="93"/>
      <c r="C1929" s="21" t="s">
        <v>328</v>
      </c>
      <c r="D1929" s="12">
        <v>70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80</v>
      </c>
      <c r="K1929" s="13">
        <v>0</v>
      </c>
      <c r="L1929" s="13">
        <v>80</v>
      </c>
      <c r="M1929" s="13">
        <v>0</v>
      </c>
      <c r="N1929" s="14">
        <f>D1929*$D$15</f>
        <v>74.2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192.92000000000002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1"/>
        <v>267.12</v>
      </c>
      <c r="Y1929" s="14">
        <f t="shared" si="622"/>
        <v>0</v>
      </c>
      <c r="Z1929" s="14">
        <f t="shared" si="623"/>
        <v>0</v>
      </c>
      <c r="AA1929" s="14">
        <f t="shared" si="624"/>
        <v>0</v>
      </c>
      <c r="AB1929" s="14">
        <f t="shared" si="626"/>
        <v>0</v>
      </c>
      <c r="AC1929" s="15">
        <f t="shared" si="625"/>
        <v>267.10000000000002</v>
      </c>
      <c r="AD1929" s="48">
        <f>(ROUND(AC1929-AC1917,1)/AC1917)</f>
        <v>0.10600414078674948</v>
      </c>
      <c r="AE1929" s="113"/>
      <c r="AF1929" s="60"/>
      <c r="AH1929" s="20"/>
    </row>
    <row r="1930" spans="1:34">
      <c r="A1930" s="99"/>
      <c r="B1930" s="93"/>
      <c r="C1930" s="21" t="s">
        <v>324</v>
      </c>
      <c r="D1930" s="12">
        <v>70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95</v>
      </c>
      <c r="K1930" s="13">
        <v>0</v>
      </c>
      <c r="L1930" s="13">
        <v>0</v>
      </c>
      <c r="M1930" s="13">
        <v>0</v>
      </c>
      <c r="N1930" s="14">
        <f>D1930*$D$16</f>
        <v>74.2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191.065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1"/>
        <v>265.26499999999999</v>
      </c>
      <c r="Y1930" s="14">
        <f t="shared" si="622"/>
        <v>0</v>
      </c>
      <c r="Z1930" s="14">
        <f t="shared" si="623"/>
        <v>0</v>
      </c>
      <c r="AA1930" s="14">
        <f t="shared" si="624"/>
        <v>0</v>
      </c>
      <c r="AB1930" s="14">
        <f t="shared" si="626"/>
        <v>0</v>
      </c>
      <c r="AC1930" s="15">
        <f t="shared" si="625"/>
        <v>265.3</v>
      </c>
      <c r="AD1930" s="48">
        <f>(ROUND(AC1930-AC1917,1)/AC1917)</f>
        <v>9.8550724637681164E-2</v>
      </c>
      <c r="AE1930" s="113"/>
      <c r="AF1930" s="60"/>
      <c r="AH1930" s="20"/>
    </row>
    <row r="1931" spans="1:34">
      <c r="A1931" s="99"/>
      <c r="B1931" s="93"/>
      <c r="C1931" s="21" t="s">
        <v>325</v>
      </c>
      <c r="D1931" s="12">
        <v>70</v>
      </c>
      <c r="E1931" s="12">
        <v>0</v>
      </c>
      <c r="F1931" s="12">
        <v>0</v>
      </c>
      <c r="G1931" s="12">
        <v>0</v>
      </c>
      <c r="H1931" s="12">
        <v>0</v>
      </c>
      <c r="I1931" s="13">
        <v>63</v>
      </c>
      <c r="J1931" s="13">
        <v>80</v>
      </c>
      <c r="K1931" s="13">
        <v>0</v>
      </c>
      <c r="L1931" s="13">
        <v>0</v>
      </c>
      <c r="M1931" s="13">
        <v>0</v>
      </c>
      <c r="N1931" s="14">
        <f>D1931*$D$17</f>
        <v>74.2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176.22499999999999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1"/>
        <v>250.42500000000001</v>
      </c>
      <c r="Y1931" s="14">
        <f t="shared" si="622"/>
        <v>0</v>
      </c>
      <c r="Z1931" s="14">
        <f t="shared" si="623"/>
        <v>0</v>
      </c>
      <c r="AA1931" s="14">
        <f t="shared" si="624"/>
        <v>0</v>
      </c>
      <c r="AB1931" s="14">
        <f t="shared" si="626"/>
        <v>0</v>
      </c>
      <c r="AC1931" s="15">
        <f t="shared" si="625"/>
        <v>250.4</v>
      </c>
      <c r="AD1931" s="48">
        <f>(ROUND(AC1931-AC1917,1)/AC1917)</f>
        <v>3.6853002070393374E-2</v>
      </c>
      <c r="AE1931" s="113"/>
      <c r="AF1931" s="60"/>
      <c r="AH1931" s="20"/>
    </row>
    <row r="1932" spans="1:34">
      <c r="A1932" s="107"/>
      <c r="B1932" s="152" t="s">
        <v>86</v>
      </c>
      <c r="C1932" s="152"/>
      <c r="D1932" s="152"/>
      <c r="E1932" s="152"/>
      <c r="F1932" s="152"/>
      <c r="G1932" s="152"/>
      <c r="H1932" s="152"/>
      <c r="I1932" s="152"/>
      <c r="J1932" s="152"/>
      <c r="K1932" s="152"/>
      <c r="L1932" s="152"/>
      <c r="M1932" s="152"/>
      <c r="N1932" s="152"/>
      <c r="O1932" s="152"/>
      <c r="P1932" s="152"/>
      <c r="Q1932" s="152"/>
      <c r="R1932" s="152"/>
      <c r="S1932" s="152"/>
      <c r="T1932" s="152"/>
      <c r="U1932" s="152"/>
      <c r="V1932" s="152"/>
      <c r="W1932" s="152"/>
      <c r="X1932" s="152"/>
      <c r="Y1932" s="152"/>
      <c r="Z1932" s="152"/>
      <c r="AA1932" s="152"/>
      <c r="AB1932" s="152"/>
      <c r="AC1932" s="18">
        <v>450</v>
      </c>
      <c r="AD1932" s="18"/>
      <c r="AE1932" s="113" t="s">
        <v>790</v>
      </c>
      <c r="AF1932" s="60"/>
      <c r="AH1932" s="20"/>
    </row>
    <row r="1933" spans="1:34">
      <c r="A1933" s="106" t="s">
        <v>0</v>
      </c>
      <c r="B1933" s="87" t="s">
        <v>85</v>
      </c>
      <c r="C1933" s="21" t="s">
        <v>242</v>
      </c>
      <c r="D1933" s="12">
        <v>130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D1933*$D$3</f>
        <v>149.5</v>
      </c>
      <c r="O1933" s="14">
        <f>E1933*$E$3</f>
        <v>0</v>
      </c>
      <c r="P1933" s="14">
        <f>F1933*$F$3</f>
        <v>0</v>
      </c>
      <c r="Q1933" s="14">
        <f>G1933*$G$3</f>
        <v>0</v>
      </c>
      <c r="R1933" s="14">
        <f>H1933*$H$3</f>
        <v>0</v>
      </c>
      <c r="S1933" s="14">
        <f>(N1933/100)*(I1933*$I$3)+(N1933/100)*(J1933*$J$3)</f>
        <v>269.10000000000002</v>
      </c>
      <c r="T1933" s="14">
        <f>(O1933/100)*(K1933*$K$3)</f>
        <v>0</v>
      </c>
      <c r="U1933" s="14">
        <f>(P1933/100)*(K1933*$K$3)+(P1933/100)*(L1933*$L$3)</f>
        <v>0</v>
      </c>
      <c r="V1933" s="14">
        <f>(Q1933/100)*(L1933*$L$3)</f>
        <v>0</v>
      </c>
      <c r="W1933" s="14">
        <f>(R1933/100)*(K1933*$K$3)+(R1933/100)*(L1933*$L$3)</f>
        <v>0</v>
      </c>
      <c r="X1933" s="14">
        <f t="shared" ref="X1933:AB1935" si="627">N1933+S1933</f>
        <v>418.6</v>
      </c>
      <c r="Y1933" s="14">
        <f t="shared" si="627"/>
        <v>0</v>
      </c>
      <c r="Z1933" s="14">
        <f t="shared" si="627"/>
        <v>0</v>
      </c>
      <c r="AA1933" s="14">
        <f t="shared" si="627"/>
        <v>0</v>
      </c>
      <c r="AB1933" s="14">
        <f t="shared" si="627"/>
        <v>0</v>
      </c>
      <c r="AC1933" s="15">
        <f>ROUND(X1933+Y1933+Z1933+AA1933+AB1933,1)</f>
        <v>418.6</v>
      </c>
      <c r="AD1933" s="48">
        <v>0</v>
      </c>
      <c r="AE1933" s="113"/>
      <c r="AF1933" s="60"/>
      <c r="AH1933" s="20"/>
    </row>
    <row r="1934" spans="1:34">
      <c r="A1934" s="99" t="s">
        <v>791</v>
      </c>
      <c r="B1934" s="87">
        <v>14</v>
      </c>
      <c r="C1934" s="21" t="s">
        <v>323</v>
      </c>
      <c r="D1934" s="12">
        <v>130</v>
      </c>
      <c r="E1934" s="12">
        <v>0</v>
      </c>
      <c r="F1934" s="12">
        <v>0</v>
      </c>
      <c r="G1934" s="12">
        <v>0</v>
      </c>
      <c r="H1934" s="12">
        <v>0</v>
      </c>
      <c r="I1934" s="13">
        <v>50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D1934*$D$4</f>
        <v>137.80000000000001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330.72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7"/>
        <v>468.52000000000004</v>
      </c>
      <c r="Y1934" s="14">
        <f t="shared" si="627"/>
        <v>0</v>
      </c>
      <c r="Z1934" s="14">
        <f t="shared" si="627"/>
        <v>0</v>
      </c>
      <c r="AA1934" s="14">
        <f t="shared" si="627"/>
        <v>0</v>
      </c>
      <c r="AB1934" s="14">
        <f t="shared" si="627"/>
        <v>0</v>
      </c>
      <c r="AC1934" s="15">
        <f>ROUND(X1934+Y1934+Z1934+AA1934+AB1934,1)</f>
        <v>468.5</v>
      </c>
      <c r="AD1934" s="48">
        <f>(ROUND(AC1934-AC1933,1)/AC1933)</f>
        <v>0.11920688007644528</v>
      </c>
      <c r="AE1934" s="113"/>
      <c r="AF1934" s="60"/>
      <c r="AH1934" s="20"/>
    </row>
    <row r="1935" spans="1:34">
      <c r="A1935" s="99" t="s">
        <v>792</v>
      </c>
      <c r="B1935" s="87">
        <v>18</v>
      </c>
      <c r="C1935" s="21" t="s">
        <v>825</v>
      </c>
      <c r="D1935" s="12">
        <v>130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D1935*$D$5</f>
        <v>149.5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269.10000000000002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7"/>
        <v>418.6</v>
      </c>
      <c r="Y1935" s="14">
        <f t="shared" si="627"/>
        <v>0</v>
      </c>
      <c r="Z1935" s="14">
        <f t="shared" si="627"/>
        <v>0</v>
      </c>
      <c r="AA1935" s="14">
        <f t="shared" si="627"/>
        <v>0</v>
      </c>
      <c r="AB1935" s="14">
        <f t="shared" si="627"/>
        <v>0</v>
      </c>
      <c r="AC1935" s="15">
        <f t="shared" ref="AC1935:AC1947" si="628">ROUND(X1935+Y1935+Z1935+AA1935+AB1935,1)</f>
        <v>418.6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7">
        <v>0</v>
      </c>
      <c r="C1936" s="21" t="s">
        <v>336</v>
      </c>
      <c r="D1936" s="12">
        <v>130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D1936*$D$6</f>
        <v>149.5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269.10000000000002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ref="X1936:X1962" si="629">N1936+S1936</f>
        <v>418.6</v>
      </c>
      <c r="Y1936" s="14">
        <f t="shared" ref="Y1936:Y1962" si="630">O1936+T1936</f>
        <v>0</v>
      </c>
      <c r="Z1936" s="14">
        <f t="shared" ref="Z1936:Z1962" si="631">P1936+U1936</f>
        <v>0</v>
      </c>
      <c r="AA1936" s="14">
        <f t="shared" ref="AA1936:AA1962" si="632">Q1936+V1936</f>
        <v>0</v>
      </c>
      <c r="AB1936" s="14">
        <f t="shared" ref="AB1936:AB1948" si="633">R1936+W1936</f>
        <v>0</v>
      </c>
      <c r="AC1936" s="15">
        <f t="shared" si="628"/>
        <v>418.6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7">
        <v>0</v>
      </c>
      <c r="C1937" s="21" t="s">
        <v>337</v>
      </c>
      <c r="D1937" s="12">
        <v>130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0</v>
      </c>
      <c r="L1937" s="13">
        <v>0</v>
      </c>
      <c r="M1937" s="13">
        <v>0</v>
      </c>
      <c r="N1937" s="14">
        <f>D1937*$D$7</f>
        <v>149.5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269.10000000000002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9"/>
        <v>418.6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3"/>
        <v>0</v>
      </c>
      <c r="AC1937" s="15">
        <f t="shared" si="628"/>
        <v>418.6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7"/>
      <c r="C1938" s="21" t="s">
        <v>338</v>
      </c>
      <c r="D1938" s="12">
        <v>130</v>
      </c>
      <c r="E1938" s="12">
        <v>0</v>
      </c>
      <c r="F1938" s="12">
        <v>0</v>
      </c>
      <c r="G1938" s="12">
        <v>0</v>
      </c>
      <c r="H1938" s="12">
        <v>0</v>
      </c>
      <c r="I1938" s="13">
        <v>30</v>
      </c>
      <c r="J1938" s="13">
        <v>60</v>
      </c>
      <c r="K1938" s="13">
        <v>0</v>
      </c>
      <c r="L1938" s="13">
        <v>0</v>
      </c>
      <c r="M1938" s="13">
        <v>0</v>
      </c>
      <c r="N1938" s="14">
        <f>D1938*$D$8</f>
        <v>149.5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269.10000000000002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9"/>
        <v>418.6</v>
      </c>
      <c r="Y1938" s="14">
        <f t="shared" si="630"/>
        <v>0</v>
      </c>
      <c r="Z1938" s="14">
        <f t="shared" si="631"/>
        <v>0</v>
      </c>
      <c r="AA1938" s="14">
        <f t="shared" si="632"/>
        <v>0</v>
      </c>
      <c r="AB1938" s="14">
        <f t="shared" si="633"/>
        <v>0</v>
      </c>
      <c r="AC1938" s="15">
        <f t="shared" si="628"/>
        <v>418.6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7"/>
      <c r="C1939" s="21" t="s">
        <v>1</v>
      </c>
      <c r="D1939" s="12">
        <v>65</v>
      </c>
      <c r="E1939" s="12">
        <v>130</v>
      </c>
      <c r="F1939" s="12">
        <v>0</v>
      </c>
      <c r="G1939" s="12">
        <v>0</v>
      </c>
      <c r="H1939" s="12">
        <v>0</v>
      </c>
      <c r="I1939" s="13">
        <v>30</v>
      </c>
      <c r="J1939" s="13">
        <v>60</v>
      </c>
      <c r="K1939" s="13">
        <v>100</v>
      </c>
      <c r="L1939" s="13">
        <v>0</v>
      </c>
      <c r="M1939" s="13">
        <v>0</v>
      </c>
      <c r="N1939" s="14">
        <f>D1939*$D$9</f>
        <v>68.900000000000006</v>
      </c>
      <c r="O1939" s="14">
        <f>E1939*$E$9</f>
        <v>137.80000000000001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62.010000000000005</v>
      </c>
      <c r="T1939" s="14">
        <f>(O1939/100)*(K1939*$K$9)</f>
        <v>192.92000000000002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9"/>
        <v>130.91000000000003</v>
      </c>
      <c r="Y1939" s="14">
        <f t="shared" si="630"/>
        <v>330.72</v>
      </c>
      <c r="Z1939" s="14">
        <f t="shared" si="631"/>
        <v>0</v>
      </c>
      <c r="AA1939" s="14">
        <f t="shared" si="632"/>
        <v>0</v>
      </c>
      <c r="AB1939" s="14">
        <f t="shared" si="633"/>
        <v>0</v>
      </c>
      <c r="AC1939" s="15">
        <f t="shared" si="628"/>
        <v>461.6</v>
      </c>
      <c r="AD1939" s="48">
        <f>(ROUND(AC1939-AC1933,1)/AC1933)</f>
        <v>0.1027233635929288</v>
      </c>
      <c r="AE1939" s="113"/>
      <c r="AF1939" s="60"/>
      <c r="AH1939" s="20"/>
    </row>
    <row r="1940" spans="1:34">
      <c r="A1940" s="99" t="s">
        <v>820</v>
      </c>
      <c r="B1940" s="87"/>
      <c r="C1940" s="21" t="s">
        <v>2</v>
      </c>
      <c r="D1940" s="12">
        <v>65</v>
      </c>
      <c r="E1940" s="12">
        <v>0</v>
      </c>
      <c r="F1940" s="12">
        <v>130</v>
      </c>
      <c r="G1940" s="12">
        <v>0</v>
      </c>
      <c r="H1940" s="12">
        <v>0</v>
      </c>
      <c r="I1940" s="13">
        <v>30</v>
      </c>
      <c r="J1940" s="13">
        <v>60</v>
      </c>
      <c r="K1940" s="13">
        <v>50</v>
      </c>
      <c r="L1940" s="13">
        <v>50</v>
      </c>
      <c r="M1940" s="13">
        <v>0</v>
      </c>
      <c r="N1940" s="14">
        <f>D1940*$D$10</f>
        <v>68.900000000000006</v>
      </c>
      <c r="O1940" s="14">
        <f>E1940*$E$10</f>
        <v>0</v>
      </c>
      <c r="P1940" s="14">
        <f>F1940*$F$10</f>
        <v>137.80000000000001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62.010000000000005</v>
      </c>
      <c r="T1940" s="14">
        <f>(O1940/100)*(K1940*$J$10)</f>
        <v>0</v>
      </c>
      <c r="U1940" s="14">
        <f>(P1940/100)*(K1940*$K$10)+(P1940/100)*(L1940*$L$10)</f>
        <v>192.92000000000002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9"/>
        <v>130.91000000000003</v>
      </c>
      <c r="Y1940" s="14">
        <f t="shared" si="630"/>
        <v>0</v>
      </c>
      <c r="Z1940" s="14">
        <f t="shared" si="631"/>
        <v>330.72</v>
      </c>
      <c r="AA1940" s="14">
        <f t="shared" si="632"/>
        <v>0</v>
      </c>
      <c r="AB1940" s="14">
        <f t="shared" si="633"/>
        <v>0</v>
      </c>
      <c r="AC1940" s="15">
        <f t="shared" si="628"/>
        <v>461.6</v>
      </c>
      <c r="AD1940" s="48">
        <f>(ROUND(AC1940-AC1933,1)/AC1933)</f>
        <v>0.1027233635929288</v>
      </c>
      <c r="AE1940" s="113"/>
      <c r="AF1940" s="60"/>
      <c r="AH1940" s="20"/>
    </row>
    <row r="1941" spans="1:34">
      <c r="A1941" s="99" t="s">
        <v>821</v>
      </c>
      <c r="B1941" s="87"/>
      <c r="C1941" s="21" t="s">
        <v>3</v>
      </c>
      <c r="D1941" s="12">
        <v>65</v>
      </c>
      <c r="E1941" s="12">
        <v>0</v>
      </c>
      <c r="F1941" s="12">
        <v>0</v>
      </c>
      <c r="G1941" s="12">
        <v>130</v>
      </c>
      <c r="H1941" s="12">
        <v>0</v>
      </c>
      <c r="I1941" s="13">
        <v>30</v>
      </c>
      <c r="J1941" s="13">
        <v>60</v>
      </c>
      <c r="K1941" s="13">
        <v>0</v>
      </c>
      <c r="L1941" s="13">
        <v>100</v>
      </c>
      <c r="M1941" s="13">
        <v>0</v>
      </c>
      <c r="N1941" s="14">
        <f>D1941*$D$11</f>
        <v>68.900000000000006</v>
      </c>
      <c r="O1941" s="14">
        <f>E1941*$E$11</f>
        <v>0</v>
      </c>
      <c r="P1941" s="14">
        <f>F1941*$F$11</f>
        <v>0</v>
      </c>
      <c r="Q1941" s="14">
        <f>G1941*$G$11</f>
        <v>137.80000000000001</v>
      </c>
      <c r="R1941" s="14">
        <f>H1941*$H$11</f>
        <v>0</v>
      </c>
      <c r="S1941" s="14">
        <f>(N1941/100)*(I1941*$I$11)+(N1941/100)*(J1941*$J$11)</f>
        <v>62.010000000000005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192.92000000000002</v>
      </c>
      <c r="W1941" s="14">
        <f>(R1941/100)*(K1941*$K$11)+(R1941/100)*(L1941*$L$11)</f>
        <v>0</v>
      </c>
      <c r="X1941" s="14">
        <f t="shared" si="629"/>
        <v>130.91000000000003</v>
      </c>
      <c r="Y1941" s="14">
        <f t="shared" si="630"/>
        <v>0</v>
      </c>
      <c r="Z1941" s="14">
        <f t="shared" si="631"/>
        <v>0</v>
      </c>
      <c r="AA1941" s="14">
        <f t="shared" si="632"/>
        <v>330.72</v>
      </c>
      <c r="AB1941" s="14">
        <f t="shared" si="633"/>
        <v>0</v>
      </c>
      <c r="AC1941" s="15">
        <f t="shared" si="628"/>
        <v>461.6</v>
      </c>
      <c r="AD1941" s="48">
        <f>(ROUND(AC1941-AC1933,1)/AC1933)</f>
        <v>0.1027233635929288</v>
      </c>
      <c r="AE1941" s="113"/>
      <c r="AF1941" s="60"/>
      <c r="AH1941" s="20"/>
    </row>
    <row r="1942" spans="1:34">
      <c r="A1942" s="99" t="s">
        <v>822</v>
      </c>
      <c r="B1942" s="87"/>
      <c r="C1942" s="21" t="s">
        <v>4</v>
      </c>
      <c r="D1942" s="12">
        <v>65</v>
      </c>
      <c r="E1942" s="12">
        <v>0</v>
      </c>
      <c r="F1942" s="12">
        <v>0</v>
      </c>
      <c r="G1942" s="12">
        <v>0</v>
      </c>
      <c r="H1942" s="12">
        <v>130</v>
      </c>
      <c r="I1942" s="13">
        <v>30</v>
      </c>
      <c r="J1942" s="13">
        <v>60</v>
      </c>
      <c r="K1942" s="13">
        <v>50</v>
      </c>
      <c r="L1942" s="13">
        <v>50</v>
      </c>
      <c r="M1942" s="13">
        <v>0</v>
      </c>
      <c r="N1942" s="14">
        <f>D1942*$D$12</f>
        <v>68.900000000000006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137.80000000000001</v>
      </c>
      <c r="S1942" s="14">
        <f>(N1942/100)*(I1942*$I$12)+(N1942/100)*(J1942*$J$12)</f>
        <v>62.010000000000005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192.92000000000002</v>
      </c>
      <c r="X1942" s="14">
        <f t="shared" si="629"/>
        <v>130.91000000000003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3"/>
        <v>330.72</v>
      </c>
      <c r="AC1942" s="15">
        <f t="shared" si="628"/>
        <v>461.6</v>
      </c>
      <c r="AD1942" s="48">
        <f>(ROUND(AC1942-AC1933,1)/AC1933)</f>
        <v>0.1027233635929288</v>
      </c>
      <c r="AE1942" s="113"/>
      <c r="AF1942" s="60"/>
      <c r="AH1942" s="20"/>
    </row>
    <row r="1943" spans="1:34">
      <c r="A1943" s="99" t="s">
        <v>823</v>
      </c>
      <c r="B1943" s="87"/>
      <c r="C1943" s="21" t="s">
        <v>326</v>
      </c>
      <c r="D1943" s="12">
        <v>130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0</v>
      </c>
      <c r="M1943" s="13">
        <v>75</v>
      </c>
      <c r="N1943" s="14">
        <f>D1943*$D$13</f>
        <v>137.80000000000001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330.72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468.52000000000004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3"/>
        <v>0</v>
      </c>
      <c r="AC1943" s="15">
        <f t="shared" si="628"/>
        <v>468.5</v>
      </c>
      <c r="AD1943" s="48">
        <f>(ROUND(AC1943-AC1933,1)/AC1933)</f>
        <v>0.11920688007644528</v>
      </c>
      <c r="AE1943" s="113"/>
      <c r="AF1943" s="60"/>
      <c r="AH1943" s="20"/>
    </row>
    <row r="1944" spans="1:34">
      <c r="A1944" s="99" t="s">
        <v>824</v>
      </c>
      <c r="B1944" s="87"/>
      <c r="C1944" s="21" t="s">
        <v>327</v>
      </c>
      <c r="D1944" s="12">
        <v>130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60</v>
      </c>
      <c r="K1944" s="13">
        <v>75</v>
      </c>
      <c r="L1944" s="13">
        <v>0</v>
      </c>
      <c r="M1944" s="13">
        <v>0</v>
      </c>
      <c r="N1944" s="14">
        <f>D1944*$D$14</f>
        <v>137.80000000000001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330.72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9"/>
        <v>468.52000000000004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3"/>
        <v>0</v>
      </c>
      <c r="AC1944" s="15">
        <f t="shared" si="628"/>
        <v>468.5</v>
      </c>
      <c r="AD1944" s="48">
        <f>(ROUND(AC1944-AC1933,1)/AC1933)</f>
        <v>0.11920688007644528</v>
      </c>
      <c r="AE1944" s="113"/>
      <c r="AF1944" s="60"/>
      <c r="AH1944" s="20"/>
    </row>
    <row r="1945" spans="1:34">
      <c r="A1945" s="99"/>
      <c r="B1945" s="87"/>
      <c r="C1945" s="21" t="s">
        <v>328</v>
      </c>
      <c r="D1945" s="12">
        <v>130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60</v>
      </c>
      <c r="K1945" s="13">
        <v>0</v>
      </c>
      <c r="L1945" s="13">
        <v>75</v>
      </c>
      <c r="M1945" s="13">
        <v>0</v>
      </c>
      <c r="N1945" s="14">
        <f>D1945*$D$15</f>
        <v>137.80000000000001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330.72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9"/>
        <v>468.52000000000004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3"/>
        <v>0</v>
      </c>
      <c r="AC1945" s="15">
        <f t="shared" si="628"/>
        <v>468.5</v>
      </c>
      <c r="AD1945" s="48">
        <f>(ROUND(AC1945-AC1933,1)/AC1933)</f>
        <v>0.11920688007644528</v>
      </c>
      <c r="AE1945" s="111"/>
      <c r="AF1945" s="60"/>
      <c r="AH1945" s="20"/>
    </row>
    <row r="1946" spans="1:34">
      <c r="A1946" s="99"/>
      <c r="B1946" s="87"/>
      <c r="C1946" s="21" t="s">
        <v>324</v>
      </c>
      <c r="D1946" s="12">
        <v>130</v>
      </c>
      <c r="E1946" s="12">
        <v>0</v>
      </c>
      <c r="F1946" s="12">
        <v>0</v>
      </c>
      <c r="G1946" s="12">
        <v>0</v>
      </c>
      <c r="H1946" s="12">
        <v>0</v>
      </c>
      <c r="I1946" s="13">
        <v>30</v>
      </c>
      <c r="J1946" s="13">
        <v>95</v>
      </c>
      <c r="K1946" s="13">
        <v>0</v>
      </c>
      <c r="L1946" s="13">
        <v>0</v>
      </c>
      <c r="M1946" s="13">
        <v>0</v>
      </c>
      <c r="N1946" s="14">
        <f>D1946*$D$16</f>
        <v>137.80000000000001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368.61500000000001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9"/>
        <v>506.41500000000002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3"/>
        <v>0</v>
      </c>
      <c r="AC1946" s="15">
        <f t="shared" si="628"/>
        <v>506.4</v>
      </c>
      <c r="AD1946" s="48">
        <f>(ROUND(AC1946-AC1933,1)/AC1933)</f>
        <v>0.20974677496416624</v>
      </c>
      <c r="AE1946" s="113"/>
      <c r="AF1946" s="60"/>
      <c r="AH1946" s="20"/>
    </row>
    <row r="1947" spans="1:34">
      <c r="A1947" s="99"/>
      <c r="B1947" s="87"/>
      <c r="C1947" s="21" t="s">
        <v>325</v>
      </c>
      <c r="D1947" s="12">
        <v>130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60</v>
      </c>
      <c r="K1947" s="13">
        <v>0</v>
      </c>
      <c r="L1947" s="13">
        <v>0</v>
      </c>
      <c r="M1947" s="13">
        <v>0</v>
      </c>
      <c r="N1947" s="14">
        <f>D1947*$D$17</f>
        <v>137.80000000000001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289.38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9"/>
        <v>427.18</v>
      </c>
      <c r="Y1947" s="14">
        <f t="shared" si="630"/>
        <v>0</v>
      </c>
      <c r="Z1947" s="14">
        <f t="shared" si="631"/>
        <v>0</v>
      </c>
      <c r="AA1947" s="14">
        <f t="shared" si="632"/>
        <v>0</v>
      </c>
      <c r="AB1947" s="14">
        <f t="shared" si="633"/>
        <v>0</v>
      </c>
      <c r="AC1947" s="15">
        <f t="shared" si="628"/>
        <v>427.2</v>
      </c>
      <c r="AD1947" s="48">
        <f>(ROUND(AC1947-AC1933,1)/AC1933)</f>
        <v>2.054467271858576E-2</v>
      </c>
      <c r="AE1947" s="113"/>
      <c r="AF1947" s="60"/>
      <c r="AH1947" s="20"/>
    </row>
    <row r="1948" spans="1:34">
      <c r="A1948" s="106" t="s">
        <v>0</v>
      </c>
      <c r="B1948" s="88" t="s">
        <v>87</v>
      </c>
      <c r="C1948" s="50" t="s">
        <v>242</v>
      </c>
      <c r="D1948" s="11">
        <v>132</v>
      </c>
      <c r="E1948" s="11">
        <v>0</v>
      </c>
      <c r="F1948" s="11">
        <v>0</v>
      </c>
      <c r="G1948" s="11">
        <v>0</v>
      </c>
      <c r="H1948" s="11">
        <v>0</v>
      </c>
      <c r="I1948" s="51">
        <v>20</v>
      </c>
      <c r="J1948" s="51">
        <v>70</v>
      </c>
      <c r="K1948" s="51">
        <v>0</v>
      </c>
      <c r="L1948" s="51">
        <v>0</v>
      </c>
      <c r="M1948" s="51">
        <v>0</v>
      </c>
      <c r="N1948" s="52">
        <f>D1948*$D$3</f>
        <v>151.79999999999998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273.23999999999995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si="629"/>
        <v>425.03999999999996</v>
      </c>
      <c r="Y1948" s="52">
        <f t="shared" si="630"/>
        <v>0</v>
      </c>
      <c r="Z1948" s="52">
        <f t="shared" si="631"/>
        <v>0</v>
      </c>
      <c r="AA1948" s="52">
        <f t="shared" si="632"/>
        <v>0</v>
      </c>
      <c r="AB1948" s="52">
        <f t="shared" si="633"/>
        <v>0</v>
      </c>
      <c r="AC1948" s="53">
        <f>ROUND(X1948+Y1948+Z1948+AA1948+AB1948,1)</f>
        <v>425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9">
        <v>16</v>
      </c>
      <c r="C1949" s="21" t="s">
        <v>323</v>
      </c>
      <c r="D1949" s="12">
        <v>132</v>
      </c>
      <c r="E1949" s="12">
        <v>0</v>
      </c>
      <c r="F1949" s="12">
        <v>0</v>
      </c>
      <c r="G1949" s="12">
        <v>0</v>
      </c>
      <c r="H1949" s="12">
        <v>0</v>
      </c>
      <c r="I1949" s="13">
        <v>40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D1949*$D$4</f>
        <v>139.92000000000002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335.80800000000005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29"/>
        <v>475.72800000000007</v>
      </c>
      <c r="Y1949" s="14">
        <f t="shared" si="630"/>
        <v>0</v>
      </c>
      <c r="Z1949" s="14">
        <f t="shared" si="631"/>
        <v>0</v>
      </c>
      <c r="AA1949" s="14">
        <f t="shared" si="632"/>
        <v>0</v>
      </c>
      <c r="AB1949" s="14">
        <f t="shared" ref="AB1949:AB1965" si="634">R1949+W1949</f>
        <v>0</v>
      </c>
      <c r="AC1949" s="15">
        <f>ROUND(X1949+Y1949+Z1949+AA1949+AB1949,1)</f>
        <v>475.7</v>
      </c>
      <c r="AD1949" s="48">
        <f>(ROUND(AC1949-AC1948,1)/AC1948)</f>
        <v>0.11929411764705883</v>
      </c>
      <c r="AE1949" s="113"/>
      <c r="AF1949" s="60"/>
      <c r="AH1949" s="20"/>
    </row>
    <row r="1950" spans="1:34">
      <c r="A1950" s="99" t="s">
        <v>792</v>
      </c>
      <c r="B1950" s="89">
        <v>24</v>
      </c>
      <c r="C1950" s="21" t="s">
        <v>825</v>
      </c>
      <c r="D1950" s="12">
        <v>132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D1950*$D$5</f>
        <v>151.79999999999998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273.23999999999995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29"/>
        <v>425.03999999999996</v>
      </c>
      <c r="Y1950" s="14">
        <f t="shared" si="630"/>
        <v>0</v>
      </c>
      <c r="Z1950" s="14">
        <f t="shared" si="631"/>
        <v>0</v>
      </c>
      <c r="AA1950" s="14">
        <f t="shared" si="632"/>
        <v>0</v>
      </c>
      <c r="AB1950" s="14">
        <f t="shared" si="634"/>
        <v>0</v>
      </c>
      <c r="AC1950" s="15">
        <f t="shared" ref="AC1950:AC1962" si="635">ROUND(X1950+Y1950+Z1950+AA1950+AB1950,1)</f>
        <v>425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9">
        <v>0</v>
      </c>
      <c r="C1951" s="21" t="s">
        <v>336</v>
      </c>
      <c r="D1951" s="12">
        <v>132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D1951*$D$6</f>
        <v>151.79999999999998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273.23999999999995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29"/>
        <v>425.03999999999996</v>
      </c>
      <c r="Y1951" s="14">
        <f t="shared" si="630"/>
        <v>0</v>
      </c>
      <c r="Z1951" s="14">
        <f t="shared" si="631"/>
        <v>0</v>
      </c>
      <c r="AA1951" s="14">
        <f t="shared" si="632"/>
        <v>0</v>
      </c>
      <c r="AB1951" s="14">
        <f t="shared" si="634"/>
        <v>0</v>
      </c>
      <c r="AC1951" s="15">
        <f t="shared" si="635"/>
        <v>425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9">
        <v>0</v>
      </c>
      <c r="C1952" s="21" t="s">
        <v>337</v>
      </c>
      <c r="D1952" s="12">
        <v>132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D1952*$D$7</f>
        <v>151.79999999999998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273.23999999999995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29"/>
        <v>425.03999999999996</v>
      </c>
      <c r="Y1952" s="14">
        <f t="shared" si="630"/>
        <v>0</v>
      </c>
      <c r="Z1952" s="14">
        <f t="shared" si="631"/>
        <v>0</v>
      </c>
      <c r="AA1952" s="14">
        <f t="shared" si="632"/>
        <v>0</v>
      </c>
      <c r="AB1952" s="14">
        <f t="shared" si="634"/>
        <v>0</v>
      </c>
      <c r="AC1952" s="15">
        <f t="shared" si="635"/>
        <v>425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9"/>
      <c r="C1953" s="21" t="s">
        <v>338</v>
      </c>
      <c r="D1953" s="12">
        <v>132</v>
      </c>
      <c r="E1953" s="12">
        <v>0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0</v>
      </c>
      <c r="L1953" s="13">
        <v>0</v>
      </c>
      <c r="M1953" s="13">
        <v>0</v>
      </c>
      <c r="N1953" s="14">
        <f>D1953*$D$8</f>
        <v>151.79999999999998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273.23999999999995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29"/>
        <v>425.03999999999996</v>
      </c>
      <c r="Y1953" s="14">
        <f t="shared" si="630"/>
        <v>0</v>
      </c>
      <c r="Z1953" s="14">
        <f t="shared" si="631"/>
        <v>0</v>
      </c>
      <c r="AA1953" s="14">
        <f t="shared" si="632"/>
        <v>0</v>
      </c>
      <c r="AB1953" s="14">
        <f t="shared" si="634"/>
        <v>0</v>
      </c>
      <c r="AC1953" s="15">
        <f t="shared" si="635"/>
        <v>425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9"/>
      <c r="C1954" s="21" t="s">
        <v>1</v>
      </c>
      <c r="D1954" s="12">
        <v>66</v>
      </c>
      <c r="E1954" s="12">
        <v>132</v>
      </c>
      <c r="F1954" s="12">
        <v>0</v>
      </c>
      <c r="G1954" s="12">
        <v>0</v>
      </c>
      <c r="H1954" s="12">
        <v>0</v>
      </c>
      <c r="I1954" s="13">
        <v>20</v>
      </c>
      <c r="J1954" s="13">
        <v>70</v>
      </c>
      <c r="K1954" s="13">
        <v>100</v>
      </c>
      <c r="L1954" s="13">
        <v>0</v>
      </c>
      <c r="M1954" s="13">
        <v>0</v>
      </c>
      <c r="N1954" s="14">
        <f>D1954*$D$9</f>
        <v>69.960000000000008</v>
      </c>
      <c r="O1954" s="14">
        <f>E1954*$E$9</f>
        <v>139.92000000000002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62.964000000000013</v>
      </c>
      <c r="T1954" s="14">
        <f>(O1954/100)*(K1954*$K$9)</f>
        <v>195.88800000000003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29"/>
        <v>132.92400000000004</v>
      </c>
      <c r="Y1954" s="14">
        <f t="shared" si="630"/>
        <v>335.80800000000005</v>
      </c>
      <c r="Z1954" s="14">
        <f t="shared" si="631"/>
        <v>0</v>
      </c>
      <c r="AA1954" s="14">
        <f t="shared" si="632"/>
        <v>0</v>
      </c>
      <c r="AB1954" s="14">
        <f t="shared" si="634"/>
        <v>0</v>
      </c>
      <c r="AC1954" s="15">
        <f t="shared" si="635"/>
        <v>468.7</v>
      </c>
      <c r="AD1954" s="48">
        <f>(ROUND(AC1954-AC1948,1)/AC1948)</f>
        <v>0.10282352941176472</v>
      </c>
      <c r="AE1954" s="113"/>
      <c r="AF1954" s="60"/>
      <c r="AH1954" s="20"/>
    </row>
    <row r="1955" spans="1:34">
      <c r="A1955" s="99" t="s">
        <v>820</v>
      </c>
      <c r="B1955" s="89"/>
      <c r="C1955" s="21" t="s">
        <v>2</v>
      </c>
      <c r="D1955" s="12">
        <v>66</v>
      </c>
      <c r="E1955" s="12">
        <v>0</v>
      </c>
      <c r="F1955" s="12">
        <v>132</v>
      </c>
      <c r="G1955" s="12">
        <v>0</v>
      </c>
      <c r="H1955" s="12">
        <v>0</v>
      </c>
      <c r="I1955" s="13">
        <v>20</v>
      </c>
      <c r="J1955" s="13">
        <v>70</v>
      </c>
      <c r="K1955" s="13">
        <v>50</v>
      </c>
      <c r="L1955" s="13">
        <v>50</v>
      </c>
      <c r="M1955" s="13">
        <v>0</v>
      </c>
      <c r="N1955" s="14">
        <f>D1955*$D$10</f>
        <v>69.960000000000008</v>
      </c>
      <c r="O1955" s="14">
        <f>E1955*$E$10</f>
        <v>0</v>
      </c>
      <c r="P1955" s="14">
        <f>F1955*$F$10</f>
        <v>139.92000000000002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62.964000000000013</v>
      </c>
      <c r="T1955" s="14">
        <f>(O1955/100)*(K1955*$J$10)</f>
        <v>0</v>
      </c>
      <c r="U1955" s="14">
        <f>(P1955/100)*(K1955*$K$10)+(P1955/100)*(L1955*$L$10)</f>
        <v>195.88800000000003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29"/>
        <v>132.92400000000004</v>
      </c>
      <c r="Y1955" s="14">
        <f t="shared" si="630"/>
        <v>0</v>
      </c>
      <c r="Z1955" s="14">
        <f t="shared" si="631"/>
        <v>335.80800000000005</v>
      </c>
      <c r="AA1955" s="14">
        <f t="shared" si="632"/>
        <v>0</v>
      </c>
      <c r="AB1955" s="14">
        <f t="shared" si="634"/>
        <v>0</v>
      </c>
      <c r="AC1955" s="15">
        <f t="shared" si="635"/>
        <v>468.7</v>
      </c>
      <c r="AD1955" s="48">
        <f>(ROUND(AC1955-AC1948,1)/AC1948)</f>
        <v>0.10282352941176472</v>
      </c>
      <c r="AE1955" s="113"/>
      <c r="AF1955" s="60"/>
      <c r="AH1955" s="20"/>
    </row>
    <row r="1956" spans="1:34">
      <c r="A1956" s="99" t="s">
        <v>821</v>
      </c>
      <c r="B1956" s="89"/>
      <c r="C1956" s="21" t="s">
        <v>3</v>
      </c>
      <c r="D1956" s="12">
        <v>66</v>
      </c>
      <c r="E1956" s="12">
        <v>0</v>
      </c>
      <c r="F1956" s="12">
        <v>0</v>
      </c>
      <c r="G1956" s="12">
        <v>132</v>
      </c>
      <c r="H1956" s="12">
        <v>0</v>
      </c>
      <c r="I1956" s="13">
        <v>20</v>
      </c>
      <c r="J1956" s="13">
        <v>70</v>
      </c>
      <c r="K1956" s="13">
        <v>0</v>
      </c>
      <c r="L1956" s="13">
        <v>100</v>
      </c>
      <c r="M1956" s="13">
        <v>0</v>
      </c>
      <c r="N1956" s="14">
        <f>D1956*$D$11</f>
        <v>69.960000000000008</v>
      </c>
      <c r="O1956" s="14">
        <f>E1956*$E$11</f>
        <v>0</v>
      </c>
      <c r="P1956" s="14">
        <f>F1956*$F$11</f>
        <v>0</v>
      </c>
      <c r="Q1956" s="14">
        <f>G1956*$G$11</f>
        <v>139.92000000000002</v>
      </c>
      <c r="R1956" s="14">
        <f>H1956*$H$11</f>
        <v>0</v>
      </c>
      <c r="S1956" s="14">
        <f>(N1956/100)*(I1956*$I$11)+(N1956/100)*(J1956*$J$11)</f>
        <v>62.964000000000013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195.88800000000003</v>
      </c>
      <c r="W1956" s="14">
        <f>(R1956/100)*(K1956*$K$11)+(R1956/100)*(L1956*$L$11)</f>
        <v>0</v>
      </c>
      <c r="X1956" s="14">
        <f t="shared" si="629"/>
        <v>132.92400000000004</v>
      </c>
      <c r="Y1956" s="14">
        <f t="shared" si="630"/>
        <v>0</v>
      </c>
      <c r="Z1956" s="14">
        <f t="shared" si="631"/>
        <v>0</v>
      </c>
      <c r="AA1956" s="14">
        <f t="shared" si="632"/>
        <v>335.80800000000005</v>
      </c>
      <c r="AB1956" s="14">
        <f t="shared" si="634"/>
        <v>0</v>
      </c>
      <c r="AC1956" s="15">
        <f t="shared" si="635"/>
        <v>468.7</v>
      </c>
      <c r="AD1956" s="48">
        <f>(ROUND(AC1956-AC1948,1)/AC1948)</f>
        <v>0.10282352941176472</v>
      </c>
      <c r="AE1956" s="113"/>
      <c r="AF1956" s="60"/>
      <c r="AH1956" s="20"/>
    </row>
    <row r="1957" spans="1:34">
      <c r="A1957" s="99" t="s">
        <v>822</v>
      </c>
      <c r="B1957" s="89"/>
      <c r="C1957" s="21" t="s">
        <v>4</v>
      </c>
      <c r="D1957" s="12">
        <v>66</v>
      </c>
      <c r="E1957" s="12">
        <v>0</v>
      </c>
      <c r="F1957" s="12">
        <v>0</v>
      </c>
      <c r="G1957" s="12">
        <v>0</v>
      </c>
      <c r="H1957" s="12">
        <v>132</v>
      </c>
      <c r="I1957" s="13">
        <v>20</v>
      </c>
      <c r="J1957" s="13">
        <v>70</v>
      </c>
      <c r="K1957" s="13">
        <v>50</v>
      </c>
      <c r="L1957" s="13">
        <v>50</v>
      </c>
      <c r="M1957" s="13">
        <v>0</v>
      </c>
      <c r="N1957" s="14">
        <f>D1957*$D$12</f>
        <v>69.960000000000008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139.92000000000002</v>
      </c>
      <c r="S1957" s="14">
        <f>(N1957/100)*(I1957*$I$12)+(N1957/100)*(J1957*$J$12)</f>
        <v>62.964000000000013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195.88800000000003</v>
      </c>
      <c r="X1957" s="14">
        <f t="shared" si="629"/>
        <v>132.92400000000004</v>
      </c>
      <c r="Y1957" s="14">
        <f t="shared" si="630"/>
        <v>0</v>
      </c>
      <c r="Z1957" s="14">
        <f t="shared" si="631"/>
        <v>0</v>
      </c>
      <c r="AA1957" s="14">
        <f t="shared" si="632"/>
        <v>0</v>
      </c>
      <c r="AB1957" s="14">
        <f t="shared" si="634"/>
        <v>335.80800000000005</v>
      </c>
      <c r="AC1957" s="15">
        <f t="shared" si="635"/>
        <v>468.7</v>
      </c>
      <c r="AD1957" s="48">
        <f>(ROUND(AC1957-AC1948,1)/AC1948)</f>
        <v>0.10282352941176472</v>
      </c>
      <c r="AE1957" s="113"/>
      <c r="AF1957" s="60"/>
      <c r="AH1957" s="20"/>
    </row>
    <row r="1958" spans="1:34">
      <c r="A1958" s="99" t="s">
        <v>823</v>
      </c>
      <c r="B1958" s="89"/>
      <c r="C1958" s="21" t="s">
        <v>326</v>
      </c>
      <c r="D1958" s="12">
        <v>132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0</v>
      </c>
      <c r="M1958" s="13">
        <v>75</v>
      </c>
      <c r="N1958" s="14">
        <f>D1958*$D$13</f>
        <v>139.92000000000002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335.80800000000005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475.72800000000007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4"/>
        <v>0</v>
      </c>
      <c r="AC1958" s="15">
        <f t="shared" si="635"/>
        <v>475.7</v>
      </c>
      <c r="AD1958" s="48">
        <f>(ROUND(AC1958-AC1948,1)/AC1948)</f>
        <v>0.11929411764705883</v>
      </c>
      <c r="AE1958" s="113"/>
      <c r="AF1958" s="60"/>
      <c r="AH1958" s="20"/>
    </row>
    <row r="1959" spans="1:34">
      <c r="A1959" s="99" t="s">
        <v>824</v>
      </c>
      <c r="B1959" s="89"/>
      <c r="C1959" s="21" t="s">
        <v>327</v>
      </c>
      <c r="D1959" s="12">
        <v>132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75</v>
      </c>
      <c r="L1959" s="13">
        <v>0</v>
      </c>
      <c r="M1959" s="13">
        <v>0</v>
      </c>
      <c r="N1959" s="14">
        <f>D1959*$D$14</f>
        <v>139.92000000000002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335.80800000000005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29"/>
        <v>475.72800000000007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4"/>
        <v>0</v>
      </c>
      <c r="AC1959" s="15">
        <f t="shared" si="635"/>
        <v>475.7</v>
      </c>
      <c r="AD1959" s="48">
        <f>(ROUND(AC1959-AC1948,1)/AC1948)</f>
        <v>0.11929411764705883</v>
      </c>
      <c r="AE1959" s="113"/>
      <c r="AF1959" s="60"/>
      <c r="AH1959" s="20"/>
    </row>
    <row r="1960" spans="1:34">
      <c r="A1960" s="99"/>
      <c r="B1960" s="89"/>
      <c r="C1960" s="21" t="s">
        <v>328</v>
      </c>
      <c r="D1960" s="12">
        <v>132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70</v>
      </c>
      <c r="K1960" s="13">
        <v>0</v>
      </c>
      <c r="L1960" s="13">
        <v>75</v>
      </c>
      <c r="M1960" s="13">
        <v>0</v>
      </c>
      <c r="N1960" s="14">
        <f>D1960*$D$15</f>
        <v>139.92000000000002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335.80800000000005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29"/>
        <v>475.72800000000007</v>
      </c>
      <c r="Y1960" s="14">
        <f t="shared" si="630"/>
        <v>0</v>
      </c>
      <c r="Z1960" s="14">
        <f t="shared" si="631"/>
        <v>0</v>
      </c>
      <c r="AA1960" s="14">
        <f t="shared" si="632"/>
        <v>0</v>
      </c>
      <c r="AB1960" s="14">
        <f t="shared" si="634"/>
        <v>0</v>
      </c>
      <c r="AC1960" s="15">
        <f t="shared" si="635"/>
        <v>475.7</v>
      </c>
      <c r="AD1960" s="48">
        <f>(ROUND(AC1960-AC1948,1)/AC1948)</f>
        <v>0.11929411764705883</v>
      </c>
      <c r="AE1960" s="113"/>
      <c r="AF1960" s="60"/>
      <c r="AH1960" s="20"/>
    </row>
    <row r="1961" spans="1:34">
      <c r="A1961" s="99"/>
      <c r="B1961" s="89"/>
      <c r="C1961" s="21" t="s">
        <v>324</v>
      </c>
      <c r="D1961" s="12">
        <v>132</v>
      </c>
      <c r="E1961" s="12">
        <v>0</v>
      </c>
      <c r="F1961" s="12">
        <v>0</v>
      </c>
      <c r="G1961" s="12">
        <v>0</v>
      </c>
      <c r="H1961" s="12">
        <v>0</v>
      </c>
      <c r="I1961" s="13">
        <v>20</v>
      </c>
      <c r="J1961" s="13">
        <v>100</v>
      </c>
      <c r="K1961" s="13">
        <v>0</v>
      </c>
      <c r="L1961" s="13">
        <v>0</v>
      </c>
      <c r="M1961" s="13">
        <v>0</v>
      </c>
      <c r="N1961" s="14">
        <f>D1961*$D$16</f>
        <v>139.92000000000002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377.78400000000005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29"/>
        <v>517.70400000000006</v>
      </c>
      <c r="Y1961" s="14">
        <f t="shared" si="630"/>
        <v>0</v>
      </c>
      <c r="Z1961" s="14">
        <f t="shared" si="631"/>
        <v>0</v>
      </c>
      <c r="AA1961" s="14">
        <f t="shared" si="632"/>
        <v>0</v>
      </c>
      <c r="AB1961" s="14">
        <f t="shared" si="634"/>
        <v>0</v>
      </c>
      <c r="AC1961" s="15">
        <f t="shared" si="635"/>
        <v>517.70000000000005</v>
      </c>
      <c r="AD1961" s="48">
        <f>(ROUND(AC1961-AC1948,1)/AC1948)</f>
        <v>0.21811764705882353</v>
      </c>
      <c r="AE1961" s="113"/>
      <c r="AF1961" s="60"/>
      <c r="AH1961" s="20"/>
    </row>
    <row r="1962" spans="1:34">
      <c r="A1962" s="99"/>
      <c r="B1962" s="89"/>
      <c r="C1962" s="21" t="s">
        <v>325</v>
      </c>
      <c r="D1962" s="12">
        <v>132</v>
      </c>
      <c r="E1962" s="12">
        <v>0</v>
      </c>
      <c r="F1962" s="12">
        <v>0</v>
      </c>
      <c r="G1962" s="12">
        <v>0</v>
      </c>
      <c r="H1962" s="12">
        <v>0</v>
      </c>
      <c r="I1962" s="13">
        <v>60</v>
      </c>
      <c r="J1962" s="13">
        <v>70</v>
      </c>
      <c r="K1962" s="13">
        <v>0</v>
      </c>
      <c r="L1962" s="13">
        <v>0</v>
      </c>
      <c r="M1962" s="13">
        <v>0</v>
      </c>
      <c r="N1962" s="14">
        <f>D1962*$D$17</f>
        <v>139.92000000000002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307.82400000000007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29"/>
        <v>447.74400000000009</v>
      </c>
      <c r="Y1962" s="14">
        <f t="shared" si="630"/>
        <v>0</v>
      </c>
      <c r="Z1962" s="14">
        <f t="shared" si="631"/>
        <v>0</v>
      </c>
      <c r="AA1962" s="14">
        <f t="shared" si="632"/>
        <v>0</v>
      </c>
      <c r="AB1962" s="14">
        <f t="shared" si="634"/>
        <v>0</v>
      </c>
      <c r="AC1962" s="15">
        <f t="shared" si="635"/>
        <v>447.7</v>
      </c>
      <c r="AD1962" s="48">
        <f>(ROUND(AC1962-AC1948,1)/AC1948)</f>
        <v>5.3411764705882353E-2</v>
      </c>
      <c r="AE1962" s="113"/>
      <c r="AF1962" s="60"/>
      <c r="AH1962" s="20"/>
    </row>
    <row r="1963" spans="1:34">
      <c r="A1963" s="106" t="s">
        <v>0</v>
      </c>
      <c r="B1963" s="86" t="s">
        <v>551</v>
      </c>
      <c r="C1963" s="50" t="s">
        <v>242</v>
      </c>
      <c r="D1963" s="11">
        <v>150</v>
      </c>
      <c r="E1963" s="11">
        <v>0</v>
      </c>
      <c r="F1963" s="11">
        <v>0</v>
      </c>
      <c r="G1963" s="11">
        <v>0</v>
      </c>
      <c r="H1963" s="11">
        <v>0</v>
      </c>
      <c r="I1963" s="51">
        <v>40</v>
      </c>
      <c r="J1963" s="51">
        <v>30</v>
      </c>
      <c r="K1963" s="51">
        <v>0</v>
      </c>
      <c r="L1963" s="51">
        <v>0</v>
      </c>
      <c r="M1963" s="51">
        <v>0</v>
      </c>
      <c r="N1963" s="52">
        <f>D1963*$D$3</f>
        <v>172.5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241.5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6">N1963+S1963</f>
        <v>414</v>
      </c>
      <c r="Y1963" s="52">
        <f t="shared" ref="Y1963:Y1977" si="637">O1963+T1963</f>
        <v>0</v>
      </c>
      <c r="Z1963" s="52">
        <f t="shared" ref="Z1963:Z1977" si="638">P1963+U1963</f>
        <v>0</v>
      </c>
      <c r="AA1963" s="52">
        <f t="shared" ref="AA1963:AA1977" si="639">Q1963+V1963</f>
        <v>0</v>
      </c>
      <c r="AB1963" s="52">
        <f t="shared" si="634"/>
        <v>0</v>
      </c>
      <c r="AC1963" s="53">
        <f>ROUND(X1963+Y1963+Z1963+AA1963+AB1963,1)</f>
        <v>414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7">
        <v>16</v>
      </c>
      <c r="C1964" s="21" t="s">
        <v>323</v>
      </c>
      <c r="D1964" s="12">
        <v>150</v>
      </c>
      <c r="E1964" s="12">
        <v>0</v>
      </c>
      <c r="F1964" s="12">
        <v>0</v>
      </c>
      <c r="G1964" s="12">
        <v>0</v>
      </c>
      <c r="H1964" s="12">
        <v>0</v>
      </c>
      <c r="I1964" s="13">
        <v>55</v>
      </c>
      <c r="J1964" s="13">
        <v>40</v>
      </c>
      <c r="K1964" s="13">
        <v>0</v>
      </c>
      <c r="L1964" s="13">
        <v>0</v>
      </c>
      <c r="M1964" s="13">
        <v>0</v>
      </c>
      <c r="N1964" s="14">
        <f>D1964*$D$4</f>
        <v>159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302.10000000000002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6"/>
        <v>461.1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 t="shared" si="634"/>
        <v>0</v>
      </c>
      <c r="AC1964" s="15">
        <f>ROUND(X1964+Y1964+Z1964+AA1964+AB1964,1)</f>
        <v>461.1</v>
      </c>
      <c r="AD1964" s="48">
        <f>(ROUND(AC1964-AC1963,1)/AC1963)</f>
        <v>0.11376811594202899</v>
      </c>
      <c r="AE1964" s="113"/>
      <c r="AF1964" s="60"/>
      <c r="AH1964" s="20"/>
    </row>
    <row r="1965" spans="1:34">
      <c r="A1965" s="99" t="s">
        <v>792</v>
      </c>
      <c r="B1965" s="87">
        <v>20</v>
      </c>
      <c r="C1965" s="21" t="s">
        <v>825</v>
      </c>
      <c r="D1965" s="12">
        <v>150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30</v>
      </c>
      <c r="K1965" s="13">
        <v>0</v>
      </c>
      <c r="L1965" s="13">
        <v>0</v>
      </c>
      <c r="M1965" s="13">
        <v>0</v>
      </c>
      <c r="N1965" s="14">
        <f>D1965*$D$5</f>
        <v>172.5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241.5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6"/>
        <v>414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si="634"/>
        <v>0</v>
      </c>
      <c r="AC1965" s="15">
        <f t="shared" ref="AC1965:AC1977" si="640">ROUND(X1965+Y1965+Z1965+AA1965+AB1965,1)</f>
        <v>414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7">
        <v>0</v>
      </c>
      <c r="C1966" s="21" t="s">
        <v>336</v>
      </c>
      <c r="D1966" s="12">
        <v>150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30</v>
      </c>
      <c r="K1966" s="13">
        <v>0</v>
      </c>
      <c r="L1966" s="13">
        <v>0</v>
      </c>
      <c r="M1966" s="13">
        <v>0</v>
      </c>
      <c r="N1966" s="14">
        <f>D1966*$D$6</f>
        <v>172.5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241.5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6"/>
        <v>414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ref="AB1966:AB1978" si="641">R1966+W1966</f>
        <v>0</v>
      </c>
      <c r="AC1966" s="15">
        <f t="shared" si="640"/>
        <v>414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7">
        <v>0</v>
      </c>
      <c r="C1967" s="21" t="s">
        <v>337</v>
      </c>
      <c r="D1967" s="12">
        <v>150</v>
      </c>
      <c r="E1967" s="12">
        <v>0</v>
      </c>
      <c r="F1967" s="12">
        <v>0</v>
      </c>
      <c r="G1967" s="12">
        <v>0</v>
      </c>
      <c r="H1967" s="12">
        <v>0</v>
      </c>
      <c r="I1967" s="13">
        <v>40</v>
      </c>
      <c r="J1967" s="13">
        <v>30</v>
      </c>
      <c r="K1967" s="13">
        <v>0</v>
      </c>
      <c r="L1967" s="13">
        <v>0</v>
      </c>
      <c r="M1967" s="13">
        <v>0</v>
      </c>
      <c r="N1967" s="14">
        <f>D1967*$D$7</f>
        <v>172.5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241.5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6"/>
        <v>414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414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7"/>
      <c r="C1968" s="21" t="s">
        <v>338</v>
      </c>
      <c r="D1968" s="12">
        <v>150</v>
      </c>
      <c r="E1968" s="12">
        <v>0</v>
      </c>
      <c r="F1968" s="12">
        <v>0</v>
      </c>
      <c r="G1968" s="12">
        <v>0</v>
      </c>
      <c r="H1968" s="12">
        <v>0</v>
      </c>
      <c r="I1968" s="13">
        <v>40</v>
      </c>
      <c r="J1968" s="13">
        <v>30</v>
      </c>
      <c r="K1968" s="13">
        <v>0</v>
      </c>
      <c r="L1968" s="13">
        <v>0</v>
      </c>
      <c r="M1968" s="13">
        <v>0</v>
      </c>
      <c r="N1968" s="14">
        <f>D1968*$D$8</f>
        <v>172.5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241.5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6"/>
        <v>414</v>
      </c>
      <c r="Y1968" s="14">
        <f t="shared" si="637"/>
        <v>0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414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7"/>
      <c r="C1969" s="21" t="s">
        <v>1</v>
      </c>
      <c r="D1969" s="12">
        <v>75</v>
      </c>
      <c r="E1969" s="12">
        <v>150</v>
      </c>
      <c r="F1969" s="12">
        <v>0</v>
      </c>
      <c r="G1969" s="12">
        <v>0</v>
      </c>
      <c r="H1969" s="12">
        <v>0</v>
      </c>
      <c r="I1969" s="13">
        <v>40</v>
      </c>
      <c r="J1969" s="13">
        <v>30</v>
      </c>
      <c r="K1969" s="13">
        <v>80</v>
      </c>
      <c r="L1969" s="13">
        <v>0</v>
      </c>
      <c r="M1969" s="13">
        <v>0</v>
      </c>
      <c r="N1969" s="14">
        <f>D1969*$D$9</f>
        <v>79.5</v>
      </c>
      <c r="O1969" s="14">
        <f>E1969*$E$9</f>
        <v>159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55.650000000000006</v>
      </c>
      <c r="T1969" s="14">
        <f>(O1969/100)*(K1969*$K$9)</f>
        <v>178.08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6"/>
        <v>135.15</v>
      </c>
      <c r="Y1969" s="14">
        <f t="shared" si="637"/>
        <v>337.08000000000004</v>
      </c>
      <c r="Z1969" s="14">
        <f t="shared" si="638"/>
        <v>0</v>
      </c>
      <c r="AA1969" s="14">
        <f t="shared" si="639"/>
        <v>0</v>
      </c>
      <c r="AB1969" s="14">
        <f t="shared" si="641"/>
        <v>0</v>
      </c>
      <c r="AC1969" s="15">
        <f t="shared" si="640"/>
        <v>472.2</v>
      </c>
      <c r="AD1969" s="48">
        <f>(ROUND(AC1969-AC1963,1)/AC1963)</f>
        <v>0.14057971014492754</v>
      </c>
      <c r="AE1969" s="113"/>
      <c r="AF1969" s="60"/>
      <c r="AH1969" s="20"/>
    </row>
    <row r="1970" spans="1:34">
      <c r="A1970" s="99" t="s">
        <v>820</v>
      </c>
      <c r="B1970" s="87"/>
      <c r="C1970" s="21" t="s">
        <v>2</v>
      </c>
      <c r="D1970" s="12">
        <v>75</v>
      </c>
      <c r="E1970" s="12">
        <v>0</v>
      </c>
      <c r="F1970" s="12">
        <v>150</v>
      </c>
      <c r="G1970" s="12">
        <v>0</v>
      </c>
      <c r="H1970" s="12">
        <v>0</v>
      </c>
      <c r="I1970" s="13">
        <v>40</v>
      </c>
      <c r="J1970" s="13">
        <v>30</v>
      </c>
      <c r="K1970" s="13">
        <v>40</v>
      </c>
      <c r="L1970" s="13">
        <v>40</v>
      </c>
      <c r="M1970" s="13">
        <v>0</v>
      </c>
      <c r="N1970" s="14">
        <f>D1970*$D$10</f>
        <v>79.5</v>
      </c>
      <c r="O1970" s="14">
        <f>E1970*$E$10</f>
        <v>0</v>
      </c>
      <c r="P1970" s="14">
        <f>F1970*$F$10</f>
        <v>159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55.650000000000006</v>
      </c>
      <c r="T1970" s="14">
        <f>(O1970/100)*(K1970*$J$10)</f>
        <v>0</v>
      </c>
      <c r="U1970" s="14">
        <f>(P1970/100)*(K1970*$K$10)+(P1970/100)*(L1970*$L$10)</f>
        <v>178.08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6"/>
        <v>135.15</v>
      </c>
      <c r="Y1970" s="14">
        <f t="shared" si="637"/>
        <v>0</v>
      </c>
      <c r="Z1970" s="14">
        <f t="shared" si="638"/>
        <v>337.08000000000004</v>
      </c>
      <c r="AA1970" s="14">
        <f t="shared" si="639"/>
        <v>0</v>
      </c>
      <c r="AB1970" s="14">
        <f t="shared" si="641"/>
        <v>0</v>
      </c>
      <c r="AC1970" s="15">
        <f t="shared" si="640"/>
        <v>472.2</v>
      </c>
      <c r="AD1970" s="48">
        <f>(ROUND(AC1970-AC1963,1)/AC1963)</f>
        <v>0.14057971014492754</v>
      </c>
      <c r="AE1970" s="113"/>
      <c r="AF1970" s="60"/>
      <c r="AH1970" s="20"/>
    </row>
    <row r="1971" spans="1:34">
      <c r="A1971" s="99" t="s">
        <v>821</v>
      </c>
      <c r="B1971" s="87"/>
      <c r="C1971" s="21" t="s">
        <v>3</v>
      </c>
      <c r="D1971" s="12">
        <v>75</v>
      </c>
      <c r="E1971" s="12">
        <v>0</v>
      </c>
      <c r="F1971" s="12">
        <v>0</v>
      </c>
      <c r="G1971" s="12">
        <v>150</v>
      </c>
      <c r="H1971" s="12">
        <v>0</v>
      </c>
      <c r="I1971" s="13">
        <v>40</v>
      </c>
      <c r="J1971" s="13">
        <v>30</v>
      </c>
      <c r="K1971" s="13">
        <v>0</v>
      </c>
      <c r="L1971" s="13">
        <v>80</v>
      </c>
      <c r="M1971" s="13">
        <v>0</v>
      </c>
      <c r="N1971" s="14">
        <f>D1971*$D$11</f>
        <v>79.5</v>
      </c>
      <c r="O1971" s="14">
        <f>E1971*$E$11</f>
        <v>0</v>
      </c>
      <c r="P1971" s="14">
        <f>F1971*$F$11</f>
        <v>0</v>
      </c>
      <c r="Q1971" s="14">
        <f>G1971*$G$11</f>
        <v>159</v>
      </c>
      <c r="R1971" s="14">
        <f>H1971*$H$11</f>
        <v>0</v>
      </c>
      <c r="S1971" s="14">
        <f>(N1971/100)*(I1971*$I$11)+(N1971/100)*(J1971*$J$11)</f>
        <v>55.650000000000006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178.08</v>
      </c>
      <c r="W1971" s="14">
        <f>(R1971/100)*(K1971*$K$11)+(R1971/100)*(L1971*$L$11)</f>
        <v>0</v>
      </c>
      <c r="X1971" s="14">
        <f t="shared" si="636"/>
        <v>135.15</v>
      </c>
      <c r="Y1971" s="14">
        <f t="shared" si="637"/>
        <v>0</v>
      </c>
      <c r="Z1971" s="14">
        <f t="shared" si="638"/>
        <v>0</v>
      </c>
      <c r="AA1971" s="14">
        <f t="shared" si="639"/>
        <v>337.08000000000004</v>
      </c>
      <c r="AB1971" s="14">
        <f t="shared" si="641"/>
        <v>0</v>
      </c>
      <c r="AC1971" s="15">
        <f t="shared" si="640"/>
        <v>472.2</v>
      </c>
      <c r="AD1971" s="48">
        <f>(ROUND(AC1971-AC1963,1)/AC1963)</f>
        <v>0.14057971014492754</v>
      </c>
      <c r="AE1971" s="113"/>
      <c r="AF1971" s="60"/>
      <c r="AH1971" s="20"/>
    </row>
    <row r="1972" spans="1:34">
      <c r="A1972" s="99" t="s">
        <v>822</v>
      </c>
      <c r="B1972" s="87"/>
      <c r="C1972" s="21" t="s">
        <v>4</v>
      </c>
      <c r="D1972" s="12">
        <v>75</v>
      </c>
      <c r="E1972" s="12">
        <v>0</v>
      </c>
      <c r="F1972" s="12">
        <v>0</v>
      </c>
      <c r="G1972" s="12">
        <v>0</v>
      </c>
      <c r="H1972" s="12">
        <v>150</v>
      </c>
      <c r="I1972" s="13">
        <v>40</v>
      </c>
      <c r="J1972" s="13">
        <v>30</v>
      </c>
      <c r="K1972" s="13">
        <v>40</v>
      </c>
      <c r="L1972" s="13">
        <v>40</v>
      </c>
      <c r="M1972" s="13">
        <v>0</v>
      </c>
      <c r="N1972" s="14">
        <f>D1972*$D$12</f>
        <v>79.5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159</v>
      </c>
      <c r="S1972" s="14">
        <f>(N1972/100)*(I1972*$I$12)+(N1972/100)*(J1972*$J$12)</f>
        <v>55.650000000000006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178.08</v>
      </c>
      <c r="X1972" s="14">
        <f t="shared" si="636"/>
        <v>135.15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337.08000000000004</v>
      </c>
      <c r="AC1972" s="15">
        <f t="shared" si="640"/>
        <v>472.2</v>
      </c>
      <c r="AD1972" s="48">
        <f>(ROUND(AC1972-AC1963,1)/AC1963)</f>
        <v>0.14057971014492754</v>
      </c>
      <c r="AE1972" s="113"/>
      <c r="AF1972" s="60"/>
      <c r="AH1972" s="20"/>
    </row>
    <row r="1973" spans="1:34">
      <c r="A1973" s="99" t="s">
        <v>823</v>
      </c>
      <c r="B1973" s="87"/>
      <c r="C1973" s="21" t="s">
        <v>326</v>
      </c>
      <c r="D1973" s="12">
        <v>150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30</v>
      </c>
      <c r="K1973" s="13">
        <v>0</v>
      </c>
      <c r="L1973" s="13">
        <v>0</v>
      </c>
      <c r="M1973" s="13">
        <v>60</v>
      </c>
      <c r="N1973" s="14">
        <f>D1973*$D$13</f>
        <v>159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302.10000000000002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461.1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461.1</v>
      </c>
      <c r="AD1973" s="48">
        <f>(ROUND(AC1973-AC1963,1)/AC1963)</f>
        <v>0.11376811594202899</v>
      </c>
      <c r="AE1973" s="113"/>
      <c r="AF1973" s="60"/>
      <c r="AH1973" s="20"/>
    </row>
    <row r="1974" spans="1:34">
      <c r="A1974" s="99" t="s">
        <v>824</v>
      </c>
      <c r="B1974" s="87"/>
      <c r="C1974" s="21" t="s">
        <v>327</v>
      </c>
      <c r="D1974" s="12">
        <v>150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30</v>
      </c>
      <c r="K1974" s="13">
        <v>60</v>
      </c>
      <c r="L1974" s="13">
        <v>0</v>
      </c>
      <c r="M1974" s="13">
        <v>0</v>
      </c>
      <c r="N1974" s="14">
        <f>D1974*$D$14</f>
        <v>159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302.10000000000002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6"/>
        <v>461.1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461.1</v>
      </c>
      <c r="AD1974" s="48">
        <f>(ROUND(AC1974-AC1963,1)/AC1963)</f>
        <v>0.11376811594202899</v>
      </c>
      <c r="AE1974" s="113"/>
      <c r="AF1974" s="60"/>
      <c r="AH1974" s="20"/>
    </row>
    <row r="1975" spans="1:34">
      <c r="A1975" s="99"/>
      <c r="B1975" s="87"/>
      <c r="C1975" s="21" t="s">
        <v>328</v>
      </c>
      <c r="D1975" s="12">
        <v>150</v>
      </c>
      <c r="E1975" s="12">
        <v>0</v>
      </c>
      <c r="F1975" s="12">
        <v>0</v>
      </c>
      <c r="G1975" s="12">
        <v>0</v>
      </c>
      <c r="H1975" s="12">
        <v>0</v>
      </c>
      <c r="I1975" s="13">
        <v>40</v>
      </c>
      <c r="J1975" s="13">
        <v>30</v>
      </c>
      <c r="K1975" s="13">
        <v>0</v>
      </c>
      <c r="L1975" s="13">
        <v>60</v>
      </c>
      <c r="M1975" s="13">
        <v>0</v>
      </c>
      <c r="N1975" s="14">
        <f>D1975*$D$15</f>
        <v>159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302.10000000000002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6"/>
        <v>461.1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461.1</v>
      </c>
      <c r="AD1975" s="48">
        <f>(ROUND(AC1975-AC1963,1)/AC1963)</f>
        <v>0.11376811594202899</v>
      </c>
      <c r="AE1975" s="113"/>
      <c r="AF1975" s="60"/>
      <c r="AH1975" s="20"/>
    </row>
    <row r="1976" spans="1:34">
      <c r="A1976" s="99"/>
      <c r="B1976" s="87"/>
      <c r="C1976" s="21" t="s">
        <v>324</v>
      </c>
      <c r="D1976" s="12">
        <v>150</v>
      </c>
      <c r="E1976" s="12">
        <v>0</v>
      </c>
      <c r="F1976" s="12">
        <v>0</v>
      </c>
      <c r="G1976" s="12">
        <v>0</v>
      </c>
      <c r="H1976" s="12">
        <v>0</v>
      </c>
      <c r="I1976" s="13">
        <v>40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D1976*$D$16</f>
        <v>159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302.10000000000002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6"/>
        <v>461.1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461.1</v>
      </c>
      <c r="AD1976" s="48">
        <f>(ROUND(AC1976-AC1963,1)/AC1963)</f>
        <v>0.11376811594202899</v>
      </c>
      <c r="AE1976" s="113"/>
      <c r="AF1976" s="60"/>
      <c r="AH1976" s="20"/>
    </row>
    <row r="1977" spans="1:34">
      <c r="A1977" s="99"/>
      <c r="B1977" s="87"/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70</v>
      </c>
      <c r="J1977" s="13">
        <v>30</v>
      </c>
      <c r="K1977" s="13">
        <v>0</v>
      </c>
      <c r="L1977" s="13">
        <v>0</v>
      </c>
      <c r="M1977" s="13">
        <v>0</v>
      </c>
      <c r="N1977" s="14">
        <f>D1977*$D$17</f>
        <v>159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325.95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6"/>
        <v>484.95</v>
      </c>
      <c r="Y1977" s="14">
        <f t="shared" si="637"/>
        <v>0</v>
      </c>
      <c r="Z1977" s="14">
        <f t="shared" si="638"/>
        <v>0</v>
      </c>
      <c r="AA1977" s="14">
        <f t="shared" si="639"/>
        <v>0</v>
      </c>
      <c r="AB1977" s="14">
        <f t="shared" si="641"/>
        <v>0</v>
      </c>
      <c r="AC1977" s="15">
        <f t="shared" si="640"/>
        <v>485</v>
      </c>
      <c r="AD1977" s="48">
        <f>(ROUND(AC1977-AC1963,1)/AC1963)</f>
        <v>0.17149758454106281</v>
      </c>
      <c r="AE1977" s="113"/>
      <c r="AF1977" s="60"/>
      <c r="AH1977" s="20"/>
    </row>
    <row r="1978" spans="1:34">
      <c r="A1978" s="106" t="s">
        <v>0</v>
      </c>
      <c r="B1978" s="88" t="s">
        <v>89</v>
      </c>
      <c r="C1978" s="50" t="s">
        <v>242</v>
      </c>
      <c r="D1978" s="11">
        <v>140</v>
      </c>
      <c r="E1978" s="11">
        <v>0</v>
      </c>
      <c r="F1978" s="11">
        <v>0</v>
      </c>
      <c r="G1978" s="11">
        <v>0</v>
      </c>
      <c r="H1978" s="11">
        <v>0</v>
      </c>
      <c r="I1978" s="51">
        <v>30</v>
      </c>
      <c r="J1978" s="51">
        <v>50</v>
      </c>
      <c r="K1978" s="51">
        <v>0</v>
      </c>
      <c r="L1978" s="51">
        <v>0</v>
      </c>
      <c r="M1978" s="51">
        <v>0</v>
      </c>
      <c r="N1978" s="52">
        <f>D1978*$D$3</f>
        <v>161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257.60000000000002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 t="shared" ref="X1978:X1992" si="642">N1978+S1978</f>
        <v>418.6</v>
      </c>
      <c r="Y1978" s="52">
        <f t="shared" ref="Y1978:Y1992" si="643">O1978+T1978</f>
        <v>0</v>
      </c>
      <c r="Z1978" s="52">
        <f t="shared" ref="Z1978:Z1992" si="644">P1978+U1978</f>
        <v>0</v>
      </c>
      <c r="AA1978" s="52">
        <f t="shared" ref="AA1978:AA1992" si="645">Q1978+V1978</f>
        <v>0</v>
      </c>
      <c r="AB1978" s="52">
        <f t="shared" si="641"/>
        <v>0</v>
      </c>
      <c r="AC1978" s="53">
        <f>ROUND(X1978+Y1978+Z1978+AA1978+AB1978,1)</f>
        <v>418.6</v>
      </c>
      <c r="AD1978" s="58">
        <v>0</v>
      </c>
      <c r="AE1978" s="113" t="s">
        <v>790</v>
      </c>
      <c r="AF1978" s="60"/>
      <c r="AH1978" s="20"/>
    </row>
    <row r="1979" spans="1:34">
      <c r="A1979" s="99" t="s">
        <v>791</v>
      </c>
      <c r="B1979" s="89">
        <v>15</v>
      </c>
      <c r="C1979" s="21" t="s">
        <v>323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45</v>
      </c>
      <c r="J1979" s="13">
        <v>65</v>
      </c>
      <c r="K1979" s="13">
        <v>0</v>
      </c>
      <c r="L1979" s="13">
        <v>0</v>
      </c>
      <c r="M1979" s="13">
        <v>0</v>
      </c>
      <c r="N1979" s="14">
        <f>D1979*$D$4</f>
        <v>148.4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326.48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474.88</v>
      </c>
      <c r="Y1979" s="14">
        <f t="shared" si="643"/>
        <v>0</v>
      </c>
      <c r="Z1979" s="14">
        <f t="shared" si="644"/>
        <v>0</v>
      </c>
      <c r="AA1979" s="14">
        <f t="shared" si="645"/>
        <v>0</v>
      </c>
      <c r="AB1979" s="14">
        <f>R1979+W1979</f>
        <v>0</v>
      </c>
      <c r="AC1979" s="15">
        <f>ROUND(X1979+Y1979+Z1979+AA1979+AB1979,1)</f>
        <v>474.9</v>
      </c>
      <c r="AD1979" s="48">
        <f>(ROUND(AC1979-AC1978,1)/AC1978)</f>
        <v>0.13449593884376493</v>
      </c>
      <c r="AE1979" s="113"/>
      <c r="AF1979" s="60"/>
      <c r="AH1979" s="20"/>
    </row>
    <row r="1980" spans="1:34">
      <c r="A1980" s="99" t="s">
        <v>792</v>
      </c>
      <c r="B1980" s="89">
        <v>20</v>
      </c>
      <c r="C1980" s="21" t="s">
        <v>825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D1980*$D$5</f>
        <v>161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257.60000000000002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418.6</v>
      </c>
      <c r="Y1980" s="14">
        <f t="shared" si="643"/>
        <v>0</v>
      </c>
      <c r="Z1980" s="14">
        <f t="shared" si="644"/>
        <v>0</v>
      </c>
      <c r="AA1980" s="14">
        <f t="shared" si="645"/>
        <v>0</v>
      </c>
      <c r="AB1980" s="14">
        <f>R1980+W1980</f>
        <v>0</v>
      </c>
      <c r="AC1980" s="15">
        <f t="shared" ref="AC1980:AC1992" si="646">ROUND(X1980+Y1980+Z1980+AA1980+AB1980,1)</f>
        <v>418.6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89">
        <v>0</v>
      </c>
      <c r="C1981" s="21" t="s">
        <v>336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D1981*$D$6</f>
        <v>161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257.60000000000002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2"/>
        <v>418.6</v>
      </c>
      <c r="Y1981" s="14">
        <f t="shared" si="643"/>
        <v>0</v>
      </c>
      <c r="Z1981" s="14">
        <f t="shared" si="644"/>
        <v>0</v>
      </c>
      <c r="AA1981" s="14">
        <f t="shared" si="645"/>
        <v>0</v>
      </c>
      <c r="AB1981" s="14">
        <f t="shared" ref="AB1981:AB1992" si="647">R1981+W1981</f>
        <v>0</v>
      </c>
      <c r="AC1981" s="15">
        <f t="shared" si="646"/>
        <v>418.6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89">
        <v>0</v>
      </c>
      <c r="C1982" s="21" t="s">
        <v>337</v>
      </c>
      <c r="D1982" s="12">
        <v>140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D1982*$D$7</f>
        <v>161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257.60000000000002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2"/>
        <v>418.6</v>
      </c>
      <c r="Y1982" s="14">
        <f t="shared" si="643"/>
        <v>0</v>
      </c>
      <c r="Z1982" s="14">
        <f t="shared" si="644"/>
        <v>0</v>
      </c>
      <c r="AA1982" s="14">
        <f t="shared" si="645"/>
        <v>0</v>
      </c>
      <c r="AB1982" s="14">
        <f t="shared" si="647"/>
        <v>0</v>
      </c>
      <c r="AC1982" s="15">
        <f t="shared" si="646"/>
        <v>418.6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89"/>
      <c r="C1983" s="21" t="s">
        <v>338</v>
      </c>
      <c r="D1983" s="12">
        <v>140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50</v>
      </c>
      <c r="K1983" s="13">
        <v>0</v>
      </c>
      <c r="L1983" s="13">
        <v>0</v>
      </c>
      <c r="M1983" s="13">
        <v>0</v>
      </c>
      <c r="N1983" s="14">
        <f>D1983*$D$8</f>
        <v>161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257.60000000000002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2"/>
        <v>418.6</v>
      </c>
      <c r="Y1983" s="14">
        <f t="shared" si="643"/>
        <v>0</v>
      </c>
      <c r="Z1983" s="14">
        <f t="shared" si="644"/>
        <v>0</v>
      </c>
      <c r="AA1983" s="14">
        <f t="shared" si="645"/>
        <v>0</v>
      </c>
      <c r="AB1983" s="14">
        <f t="shared" si="647"/>
        <v>0</v>
      </c>
      <c r="AC1983" s="15">
        <f t="shared" si="646"/>
        <v>418.6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89"/>
      <c r="C1984" s="21" t="s">
        <v>1</v>
      </c>
      <c r="D1984" s="12">
        <v>70</v>
      </c>
      <c r="E1984" s="12">
        <v>140</v>
      </c>
      <c r="F1984" s="12">
        <v>0</v>
      </c>
      <c r="G1984" s="12">
        <v>0</v>
      </c>
      <c r="H1984" s="12">
        <v>0</v>
      </c>
      <c r="I1984" s="13">
        <v>30</v>
      </c>
      <c r="J1984" s="13">
        <v>50</v>
      </c>
      <c r="K1984" s="13">
        <v>85</v>
      </c>
      <c r="L1984" s="13">
        <v>0</v>
      </c>
      <c r="M1984" s="13">
        <v>0</v>
      </c>
      <c r="N1984" s="14">
        <f>D1984*$D$9</f>
        <v>74.2</v>
      </c>
      <c r="O1984" s="14">
        <f>E1984*$E$9</f>
        <v>148.4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59.36</v>
      </c>
      <c r="T1984" s="14">
        <f>(O1984/100)*(K1984*$K$9)</f>
        <v>176.59599999999998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2"/>
        <v>133.56</v>
      </c>
      <c r="Y1984" s="14">
        <f t="shared" si="643"/>
        <v>324.99599999999998</v>
      </c>
      <c r="Z1984" s="14">
        <f t="shared" si="644"/>
        <v>0</v>
      </c>
      <c r="AA1984" s="14">
        <f t="shared" si="645"/>
        <v>0</v>
      </c>
      <c r="AB1984" s="14">
        <f t="shared" si="647"/>
        <v>0</v>
      </c>
      <c r="AC1984" s="15">
        <f t="shared" si="646"/>
        <v>458.6</v>
      </c>
      <c r="AD1984" s="48">
        <f>(ROUND(AC1984-AC1978,1)/AC1978)</f>
        <v>9.5556617295747728E-2</v>
      </c>
      <c r="AE1984" s="113"/>
      <c r="AF1984" s="60"/>
      <c r="AH1984" s="20"/>
    </row>
    <row r="1985" spans="1:34">
      <c r="A1985" s="99" t="s">
        <v>820</v>
      </c>
      <c r="B1985" s="89"/>
      <c r="C1985" s="21" t="s">
        <v>2</v>
      </c>
      <c r="D1985" s="12">
        <v>70</v>
      </c>
      <c r="E1985" s="12">
        <v>0</v>
      </c>
      <c r="F1985" s="12">
        <v>140</v>
      </c>
      <c r="G1985" s="12">
        <v>0</v>
      </c>
      <c r="H1985" s="12">
        <v>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D1985*$D$10</f>
        <v>74.2</v>
      </c>
      <c r="O1985" s="14">
        <f>E1985*$E$10</f>
        <v>0</v>
      </c>
      <c r="P1985" s="14">
        <f>F1985*$F$10</f>
        <v>148.4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59.36</v>
      </c>
      <c r="T1985" s="14">
        <f>(O1985/100)*(K1985*$J$10)</f>
        <v>0</v>
      </c>
      <c r="U1985" s="14">
        <f>(P1985/100)*(K1985*$K$10)+(P1985/100)*(L1985*$L$10)</f>
        <v>176.59599999999998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2"/>
        <v>133.56</v>
      </c>
      <c r="Y1985" s="14">
        <f t="shared" si="643"/>
        <v>0</v>
      </c>
      <c r="Z1985" s="14">
        <f t="shared" si="644"/>
        <v>324.99599999999998</v>
      </c>
      <c r="AA1985" s="14">
        <f t="shared" si="645"/>
        <v>0</v>
      </c>
      <c r="AB1985" s="14">
        <f t="shared" si="647"/>
        <v>0</v>
      </c>
      <c r="AC1985" s="15">
        <f t="shared" si="646"/>
        <v>458.6</v>
      </c>
      <c r="AD1985" s="48">
        <f>(ROUND(AC1985-AC1978,1)/AC1978)</f>
        <v>9.5556617295747728E-2</v>
      </c>
      <c r="AE1985" s="113"/>
      <c r="AF1985" s="60"/>
      <c r="AH1985" s="20"/>
    </row>
    <row r="1986" spans="1:34">
      <c r="A1986" s="99" t="s">
        <v>821</v>
      </c>
      <c r="B1986" s="89"/>
      <c r="C1986" s="21" t="s">
        <v>3</v>
      </c>
      <c r="D1986" s="12">
        <v>70</v>
      </c>
      <c r="E1986" s="12">
        <v>0</v>
      </c>
      <c r="F1986" s="12">
        <v>0</v>
      </c>
      <c r="G1986" s="12">
        <v>140</v>
      </c>
      <c r="H1986" s="12">
        <v>0</v>
      </c>
      <c r="I1986" s="13">
        <v>30</v>
      </c>
      <c r="J1986" s="13">
        <v>50</v>
      </c>
      <c r="K1986" s="13">
        <v>0</v>
      </c>
      <c r="L1986" s="13">
        <v>85</v>
      </c>
      <c r="M1986" s="13">
        <v>0</v>
      </c>
      <c r="N1986" s="14">
        <f>D1986*$D$11</f>
        <v>74.2</v>
      </c>
      <c r="O1986" s="14">
        <f>E1986*$E$11</f>
        <v>0</v>
      </c>
      <c r="P1986" s="14">
        <f>F1986*$F$11</f>
        <v>0</v>
      </c>
      <c r="Q1986" s="14">
        <f>G1986*$G$11</f>
        <v>148.4</v>
      </c>
      <c r="R1986" s="14">
        <f>H1986*$H$11</f>
        <v>0</v>
      </c>
      <c r="S1986" s="14">
        <f>(N1986/100)*(I1986*$I$11)+(N1986/100)*(J1986*$J$11)</f>
        <v>59.36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176.59599999999998</v>
      </c>
      <c r="W1986" s="14">
        <f>(R1986/100)*(K1986*$K$11)+(R1986/100)*(L1986*$L$11)</f>
        <v>0</v>
      </c>
      <c r="X1986" s="14">
        <f t="shared" si="642"/>
        <v>133.56</v>
      </c>
      <c r="Y1986" s="14">
        <f t="shared" si="643"/>
        <v>0</v>
      </c>
      <c r="Z1986" s="14">
        <f t="shared" si="644"/>
        <v>0</v>
      </c>
      <c r="AA1986" s="14">
        <f t="shared" si="645"/>
        <v>324.99599999999998</v>
      </c>
      <c r="AB1986" s="14">
        <f t="shared" si="647"/>
        <v>0</v>
      </c>
      <c r="AC1986" s="15">
        <f t="shared" si="646"/>
        <v>458.6</v>
      </c>
      <c r="AD1986" s="48">
        <f>(ROUND(AC1986-AC1978,1)/AC1978)</f>
        <v>9.5556617295747728E-2</v>
      </c>
      <c r="AE1986" s="113"/>
      <c r="AF1986" s="60"/>
      <c r="AH1986" s="20"/>
    </row>
    <row r="1987" spans="1:34">
      <c r="A1987" s="99" t="s">
        <v>822</v>
      </c>
      <c r="B1987" s="89"/>
      <c r="C1987" s="21" t="s">
        <v>4</v>
      </c>
      <c r="D1987" s="12">
        <v>70</v>
      </c>
      <c r="E1987" s="12">
        <v>0</v>
      </c>
      <c r="F1987" s="12">
        <v>0</v>
      </c>
      <c r="G1987" s="12">
        <v>0</v>
      </c>
      <c r="H1987" s="12">
        <v>140</v>
      </c>
      <c r="I1987" s="13">
        <v>30</v>
      </c>
      <c r="J1987" s="13">
        <v>50</v>
      </c>
      <c r="K1987" s="13">
        <v>42.5</v>
      </c>
      <c r="L1987" s="13">
        <v>42.5</v>
      </c>
      <c r="M1987" s="13">
        <v>0</v>
      </c>
      <c r="N1987" s="14">
        <f>D1987*$D$12</f>
        <v>74.2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148.4</v>
      </c>
      <c r="S1987" s="14">
        <f>(N1987/100)*(I1987*$I$12)+(N1987/100)*(J1987*$J$12)</f>
        <v>59.36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176.59599999999998</v>
      </c>
      <c r="X1987" s="14">
        <f t="shared" si="642"/>
        <v>133.56</v>
      </c>
      <c r="Y1987" s="14">
        <f t="shared" si="643"/>
        <v>0</v>
      </c>
      <c r="Z1987" s="14">
        <f t="shared" si="644"/>
        <v>0</v>
      </c>
      <c r="AA1987" s="14">
        <f t="shared" si="645"/>
        <v>0</v>
      </c>
      <c r="AB1987" s="14">
        <f t="shared" si="647"/>
        <v>324.99599999999998</v>
      </c>
      <c r="AC1987" s="15">
        <f t="shared" si="646"/>
        <v>458.6</v>
      </c>
      <c r="AD1987" s="48">
        <f>(ROUND(AC1987-AC1978,1)/AC1978)</f>
        <v>9.5556617295747728E-2</v>
      </c>
      <c r="AE1987" s="113"/>
      <c r="AF1987" s="60"/>
      <c r="AH1987" s="20"/>
    </row>
    <row r="1988" spans="1:34">
      <c r="A1988" s="99" t="s">
        <v>823</v>
      </c>
      <c r="B1988" s="89"/>
      <c r="C1988" s="21" t="s">
        <v>326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0</v>
      </c>
      <c r="M1988" s="13">
        <v>70</v>
      </c>
      <c r="N1988" s="14">
        <f>D1988*$D$13</f>
        <v>148.4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326.48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474.88</v>
      </c>
      <c r="Y1988" s="14">
        <f t="shared" si="643"/>
        <v>0</v>
      </c>
      <c r="Z1988" s="14">
        <f t="shared" si="644"/>
        <v>0</v>
      </c>
      <c r="AA1988" s="14">
        <f t="shared" si="645"/>
        <v>0</v>
      </c>
      <c r="AB1988" s="14">
        <f t="shared" si="647"/>
        <v>0</v>
      </c>
      <c r="AC1988" s="15">
        <f t="shared" si="646"/>
        <v>474.9</v>
      </c>
      <c r="AD1988" s="48">
        <f>(ROUND(AC1988-AC1978,1)/AC1978)</f>
        <v>0.13449593884376493</v>
      </c>
      <c r="AE1988" s="113"/>
      <c r="AF1988" s="60"/>
      <c r="AH1988" s="20"/>
    </row>
    <row r="1989" spans="1:34">
      <c r="A1989" s="99" t="s">
        <v>824</v>
      </c>
      <c r="B1989" s="89"/>
      <c r="C1989" s="21" t="s">
        <v>327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50</v>
      </c>
      <c r="K1989" s="13">
        <v>70</v>
      </c>
      <c r="L1989" s="13">
        <v>0</v>
      </c>
      <c r="M1989" s="13">
        <v>0</v>
      </c>
      <c r="N1989" s="14">
        <f>D1989*$D$14</f>
        <v>148.4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326.48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2"/>
        <v>474.88</v>
      </c>
      <c r="Y1989" s="14">
        <f t="shared" si="643"/>
        <v>0</v>
      </c>
      <c r="Z1989" s="14">
        <f t="shared" si="644"/>
        <v>0</v>
      </c>
      <c r="AA1989" s="14">
        <f t="shared" si="645"/>
        <v>0</v>
      </c>
      <c r="AB1989" s="14">
        <f t="shared" si="647"/>
        <v>0</v>
      </c>
      <c r="AC1989" s="15">
        <f t="shared" si="646"/>
        <v>474.9</v>
      </c>
      <c r="AD1989" s="48">
        <f>(ROUND(AC1989-AC1978,1)/AC1978)</f>
        <v>0.13449593884376493</v>
      </c>
      <c r="AE1989" s="113"/>
      <c r="AF1989" s="60"/>
      <c r="AH1989" s="20"/>
    </row>
    <row r="1990" spans="1:34">
      <c r="A1990" s="99"/>
      <c r="B1990" s="89"/>
      <c r="C1990" s="21" t="s">
        <v>328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50</v>
      </c>
      <c r="K1990" s="13">
        <v>0</v>
      </c>
      <c r="L1990" s="13">
        <v>70</v>
      </c>
      <c r="M1990" s="13">
        <v>0</v>
      </c>
      <c r="N1990" s="14">
        <f>D1990*$D$15</f>
        <v>148.4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326.48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2"/>
        <v>474.88</v>
      </c>
      <c r="Y1990" s="14">
        <f t="shared" si="643"/>
        <v>0</v>
      </c>
      <c r="Z1990" s="14">
        <f t="shared" si="644"/>
        <v>0</v>
      </c>
      <c r="AA1990" s="14">
        <f t="shared" si="645"/>
        <v>0</v>
      </c>
      <c r="AB1990" s="14">
        <f t="shared" si="647"/>
        <v>0</v>
      </c>
      <c r="AC1990" s="15">
        <f t="shared" si="646"/>
        <v>474.9</v>
      </c>
      <c r="AD1990" s="48">
        <f>(ROUND(AC1990-AC1978,1)/AC1978)</f>
        <v>0.13449593884376493</v>
      </c>
      <c r="AE1990" s="113"/>
      <c r="AF1990" s="60"/>
      <c r="AH1990" s="20"/>
    </row>
    <row r="1991" spans="1:34">
      <c r="A1991" s="99"/>
      <c r="B1991" s="89"/>
      <c r="C1991" s="21" t="s">
        <v>324</v>
      </c>
      <c r="D1991" s="12">
        <v>140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D1991*$D$16</f>
        <v>148.4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341.32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2"/>
        <v>489.72</v>
      </c>
      <c r="Y1991" s="14">
        <f t="shared" si="643"/>
        <v>0</v>
      </c>
      <c r="Z1991" s="14">
        <f t="shared" si="644"/>
        <v>0</v>
      </c>
      <c r="AA1991" s="14">
        <f t="shared" si="645"/>
        <v>0</v>
      </c>
      <c r="AB1991" s="14">
        <f t="shared" si="647"/>
        <v>0</v>
      </c>
      <c r="AC1991" s="15">
        <f t="shared" si="646"/>
        <v>489.7</v>
      </c>
      <c r="AD1991" s="48">
        <f>(ROUND(AC1991-AC1978,1)/AC1978)</f>
        <v>0.16985188724319156</v>
      </c>
      <c r="AE1991" s="113"/>
      <c r="AF1991" s="60"/>
      <c r="AH1991" s="20"/>
    </row>
    <row r="1992" spans="1:34">
      <c r="A1992" s="99"/>
      <c r="B1992" s="89"/>
      <c r="C1992" s="21" t="s">
        <v>325</v>
      </c>
      <c r="D1992" s="12">
        <v>140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50</v>
      </c>
      <c r="K1992" s="13">
        <v>0</v>
      </c>
      <c r="L1992" s="13">
        <v>0</v>
      </c>
      <c r="M1992" s="13">
        <v>0</v>
      </c>
      <c r="N1992" s="14">
        <f>D1992*$D$17</f>
        <v>148.4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296.8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2"/>
        <v>445.20000000000005</v>
      </c>
      <c r="Y1992" s="14">
        <f t="shared" si="643"/>
        <v>0</v>
      </c>
      <c r="Z1992" s="14">
        <f t="shared" si="644"/>
        <v>0</v>
      </c>
      <c r="AA1992" s="14">
        <f t="shared" si="645"/>
        <v>0</v>
      </c>
      <c r="AB1992" s="14">
        <f t="shared" si="647"/>
        <v>0</v>
      </c>
      <c r="AC1992" s="15">
        <f t="shared" si="646"/>
        <v>445.2</v>
      </c>
      <c r="AD1992" s="48">
        <f>(ROUND(AC1992-AC1978,1)/AC1978)</f>
        <v>6.354515050167224E-2</v>
      </c>
      <c r="AE1992" s="113"/>
      <c r="AF1992" s="60"/>
      <c r="AH1992" s="20"/>
    </row>
    <row r="1993" spans="1:34">
      <c r="A1993" s="106" t="s">
        <v>0</v>
      </c>
      <c r="B1993" s="90" t="s">
        <v>88</v>
      </c>
      <c r="C1993" s="50" t="s">
        <v>240</v>
      </c>
      <c r="D1993" s="11">
        <v>120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138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248.39999999999998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386.4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386.4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1">
        <v>12</v>
      </c>
      <c r="C1994" s="21" t="s">
        <v>323</v>
      </c>
      <c r="D1994" s="12">
        <v>120</v>
      </c>
      <c r="E1994" s="12">
        <v>0</v>
      </c>
      <c r="F1994" s="12">
        <v>0</v>
      </c>
      <c r="G1994" s="12">
        <v>0</v>
      </c>
      <c r="H1994" s="12">
        <v>0</v>
      </c>
      <c r="I1994" s="13">
        <v>35</v>
      </c>
      <c r="J1994" s="13">
        <v>85</v>
      </c>
      <c r="K1994" s="13">
        <v>0</v>
      </c>
      <c r="L1994" s="13">
        <v>0</v>
      </c>
      <c r="M1994" s="13">
        <v>0</v>
      </c>
      <c r="N1994" s="14">
        <f>D1994*$D$4</f>
        <v>127.2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305.28000000000003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48">N1994+S1994</f>
        <v>432.48</v>
      </c>
      <c r="Y1994" s="14">
        <f t="shared" ref="Y1994:Y2007" si="649">O1994+T1994</f>
        <v>0</v>
      </c>
      <c r="Z1994" s="14">
        <f t="shared" ref="Z1994:Z2007" si="650">P1994+U1994</f>
        <v>0</v>
      </c>
      <c r="AA1994" s="14">
        <f t="shared" ref="AA1994:AA2007" si="651">Q1994+V1994</f>
        <v>0</v>
      </c>
      <c r="AB1994" s="14">
        <f>R1994+W1994</f>
        <v>0</v>
      </c>
      <c r="AC1994" s="15">
        <f>ROUND(X1994+Y1994+Z1994+AA1994+AB1994,1)</f>
        <v>432.5</v>
      </c>
      <c r="AD1994" s="48">
        <f>(ROUND(AC1994-AC1993,1)/AC1993)</f>
        <v>0.11930641821946171</v>
      </c>
      <c r="AE1994" s="113"/>
      <c r="AF1994" s="60"/>
      <c r="AH1994" s="20"/>
    </row>
    <row r="1995" spans="1:34">
      <c r="A1995" s="99" t="s">
        <v>792</v>
      </c>
      <c r="B1995" s="91">
        <v>28</v>
      </c>
      <c r="C1995" s="21" t="s">
        <v>825</v>
      </c>
      <c r="D1995" s="12">
        <v>120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138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248.39999999999998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8"/>
        <v>386.4</v>
      </c>
      <c r="Y1995" s="14">
        <f t="shared" si="649"/>
        <v>0</v>
      </c>
      <c r="Z1995" s="14">
        <f t="shared" si="650"/>
        <v>0</v>
      </c>
      <c r="AA1995" s="14">
        <f t="shared" si="651"/>
        <v>0</v>
      </c>
      <c r="AB1995" s="14">
        <f>R1995+W1995</f>
        <v>0</v>
      </c>
      <c r="AC1995" s="15">
        <f t="shared" ref="AC1995:AC2007" si="652">ROUND(X1995+Y1995+Z1995+AA1995+AB1995,1)</f>
        <v>386.4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1">
        <v>0</v>
      </c>
      <c r="C1996" s="21" t="s">
        <v>336</v>
      </c>
      <c r="D1996" s="12">
        <v>120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138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248.39999999999998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8"/>
        <v>386.4</v>
      </c>
      <c r="Y1996" s="14">
        <f t="shared" si="649"/>
        <v>0</v>
      </c>
      <c r="Z1996" s="14">
        <f t="shared" si="650"/>
        <v>0</v>
      </c>
      <c r="AA1996" s="14">
        <f t="shared" si="651"/>
        <v>0</v>
      </c>
      <c r="AB1996" s="14">
        <f t="shared" ref="AB1996:AB2007" si="653">R1996+W1996</f>
        <v>0</v>
      </c>
      <c r="AC1996" s="15">
        <f t="shared" si="652"/>
        <v>386.4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1">
        <v>0</v>
      </c>
      <c r="C1997" s="21" t="s">
        <v>337</v>
      </c>
      <c r="D1997" s="12">
        <v>120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138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248.39999999999998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8"/>
        <v>386.4</v>
      </c>
      <c r="Y1997" s="14">
        <f t="shared" si="649"/>
        <v>0</v>
      </c>
      <c r="Z1997" s="14">
        <f t="shared" si="650"/>
        <v>0</v>
      </c>
      <c r="AA1997" s="14">
        <f t="shared" si="651"/>
        <v>0</v>
      </c>
      <c r="AB1997" s="14">
        <f t="shared" si="653"/>
        <v>0</v>
      </c>
      <c r="AC1997" s="15">
        <f t="shared" si="652"/>
        <v>386.4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1"/>
      <c r="C1998" s="21" t="s">
        <v>338</v>
      </c>
      <c r="D1998" s="12">
        <v>120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138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248.39999999999998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8"/>
        <v>386.4</v>
      </c>
      <c r="Y1998" s="14">
        <f t="shared" si="649"/>
        <v>0</v>
      </c>
      <c r="Z1998" s="14">
        <f t="shared" si="650"/>
        <v>0</v>
      </c>
      <c r="AA1998" s="14">
        <f t="shared" si="651"/>
        <v>0</v>
      </c>
      <c r="AB1998" s="14">
        <f t="shared" si="653"/>
        <v>0</v>
      </c>
      <c r="AC1998" s="15">
        <f t="shared" si="652"/>
        <v>386.4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1"/>
      <c r="C1999" s="21" t="s">
        <v>1</v>
      </c>
      <c r="D1999" s="12">
        <v>60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63.6</v>
      </c>
      <c r="O1999" s="14">
        <f>E1999*$E$9</f>
        <v>127.2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57.24</v>
      </c>
      <c r="T1999" s="14">
        <f>(O1999/100)*(K1999*$K$9)</f>
        <v>169.17600000000002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8"/>
        <v>120.84</v>
      </c>
      <c r="Y1999" s="14">
        <f t="shared" si="649"/>
        <v>296.37600000000003</v>
      </c>
      <c r="Z1999" s="14">
        <f t="shared" si="650"/>
        <v>0</v>
      </c>
      <c r="AA1999" s="14">
        <f t="shared" si="651"/>
        <v>0</v>
      </c>
      <c r="AB1999" s="14">
        <f t="shared" si="653"/>
        <v>0</v>
      </c>
      <c r="AC1999" s="15">
        <f t="shared" si="652"/>
        <v>417.2</v>
      </c>
      <c r="AD1999" s="48">
        <f>(ROUND(AC1999-AC1993,1)/AC1993)</f>
        <v>7.9710144927536239E-2</v>
      </c>
      <c r="AE1999" s="113"/>
      <c r="AF1999" s="60"/>
      <c r="AH1999" s="20"/>
    </row>
    <row r="2000" spans="1:34">
      <c r="A2000" s="99" t="s">
        <v>820</v>
      </c>
      <c r="B2000" s="91"/>
      <c r="C2000" s="21" t="s">
        <v>2</v>
      </c>
      <c r="D2000" s="12">
        <v>60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63.6</v>
      </c>
      <c r="O2000" s="14">
        <f>E2000*$E$10</f>
        <v>0</v>
      </c>
      <c r="P2000" s="14">
        <f>F2000*$F$10</f>
        <v>127.2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57.24</v>
      </c>
      <c r="T2000" s="14">
        <f>(O2000/100)*(K2000*$J$10)</f>
        <v>0</v>
      </c>
      <c r="U2000" s="14">
        <f>(P2000/100)*(K2000*$K$10)+(P2000/100)*(L2000*$L$10)</f>
        <v>169.17600000000002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8"/>
        <v>120.84</v>
      </c>
      <c r="Y2000" s="14">
        <f t="shared" si="649"/>
        <v>0</v>
      </c>
      <c r="Z2000" s="14">
        <f t="shared" si="650"/>
        <v>296.37600000000003</v>
      </c>
      <c r="AA2000" s="14">
        <f t="shared" si="651"/>
        <v>0</v>
      </c>
      <c r="AB2000" s="14">
        <f t="shared" si="653"/>
        <v>0</v>
      </c>
      <c r="AC2000" s="15">
        <f t="shared" si="652"/>
        <v>417.2</v>
      </c>
      <c r="AD2000" s="48">
        <f>(ROUND(AC2000-AC1993,1)/AC1993)</f>
        <v>7.9710144927536239E-2</v>
      </c>
      <c r="AE2000" s="113"/>
      <c r="AF2000" s="60"/>
      <c r="AH2000" s="20"/>
    </row>
    <row r="2001" spans="1:34">
      <c r="A2001" s="99" t="s">
        <v>821</v>
      </c>
      <c r="B2001" s="91"/>
      <c r="C2001" s="21" t="s">
        <v>3</v>
      </c>
      <c r="D2001" s="12">
        <v>60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63.6</v>
      </c>
      <c r="O2001" s="14">
        <f>E2001*$E$11</f>
        <v>0</v>
      </c>
      <c r="P2001" s="14">
        <f>F2001*$F$11</f>
        <v>0</v>
      </c>
      <c r="Q2001" s="14">
        <f>G2001*$G$11</f>
        <v>127.2</v>
      </c>
      <c r="R2001" s="14">
        <f>H2001*$H$11</f>
        <v>0</v>
      </c>
      <c r="S2001" s="14">
        <f>(N2001/100)*(I2001*$I$11)+(N2001/100)*(J2001*$J$11)</f>
        <v>57.24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169.17600000000002</v>
      </c>
      <c r="W2001" s="14">
        <f>(R2001/100)*(K2001*$K$11)+(R2001/100)*(L2001*$L$11)</f>
        <v>0</v>
      </c>
      <c r="X2001" s="14">
        <f t="shared" si="648"/>
        <v>120.84</v>
      </c>
      <c r="Y2001" s="14">
        <f t="shared" si="649"/>
        <v>0</v>
      </c>
      <c r="Z2001" s="14">
        <f t="shared" si="650"/>
        <v>0</v>
      </c>
      <c r="AA2001" s="14">
        <f t="shared" si="651"/>
        <v>296.37600000000003</v>
      </c>
      <c r="AB2001" s="14">
        <f t="shared" si="653"/>
        <v>0</v>
      </c>
      <c r="AC2001" s="15">
        <f t="shared" si="652"/>
        <v>417.2</v>
      </c>
      <c r="AD2001" s="48">
        <f>(ROUND(AC2001-AC1993,1)/AC1993)</f>
        <v>7.9710144927536239E-2</v>
      </c>
      <c r="AE2001" s="113"/>
      <c r="AF2001" s="60"/>
      <c r="AH2001" s="20"/>
    </row>
    <row r="2002" spans="1:34">
      <c r="A2002" s="99" t="s">
        <v>822</v>
      </c>
      <c r="B2002" s="91"/>
      <c r="C2002" s="21" t="s">
        <v>4</v>
      </c>
      <c r="D2002" s="12">
        <v>60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63.6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127.2</v>
      </c>
      <c r="S2002" s="14">
        <f>(N2002/100)*(I2002*$I$12)+(N2002/100)*(J2002*$J$12)</f>
        <v>57.24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169.17600000000002</v>
      </c>
      <c r="X2002" s="14">
        <f t="shared" si="648"/>
        <v>120.84</v>
      </c>
      <c r="Y2002" s="14">
        <f t="shared" si="649"/>
        <v>0</v>
      </c>
      <c r="Z2002" s="14">
        <f t="shared" si="650"/>
        <v>0</v>
      </c>
      <c r="AA2002" s="14">
        <f t="shared" si="651"/>
        <v>0</v>
      </c>
      <c r="AB2002" s="14">
        <f t="shared" si="653"/>
        <v>296.37600000000003</v>
      </c>
      <c r="AC2002" s="15">
        <f t="shared" si="652"/>
        <v>417.2</v>
      </c>
      <c r="AD2002" s="48">
        <f>(ROUND(AC2002-AC1993,1)/AC1993)</f>
        <v>7.9710144927536239E-2</v>
      </c>
      <c r="AE2002" s="113"/>
      <c r="AF2002" s="60"/>
      <c r="AH2002" s="20"/>
    </row>
    <row r="2003" spans="1:34">
      <c r="A2003" s="99" t="s">
        <v>823</v>
      </c>
      <c r="B2003" s="91"/>
      <c r="C2003" s="21" t="s">
        <v>326</v>
      </c>
      <c r="D2003" s="12">
        <v>120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127.2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305.28000000000003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432.48</v>
      </c>
      <c r="Y2003" s="14">
        <f t="shared" si="649"/>
        <v>0</v>
      </c>
      <c r="Z2003" s="14">
        <f t="shared" si="650"/>
        <v>0</v>
      </c>
      <c r="AA2003" s="14">
        <f t="shared" si="651"/>
        <v>0</v>
      </c>
      <c r="AB2003" s="14">
        <f t="shared" si="653"/>
        <v>0</v>
      </c>
      <c r="AC2003" s="15">
        <f t="shared" si="652"/>
        <v>432.5</v>
      </c>
      <c r="AD2003" s="48">
        <f>(ROUND(AC2003-AC1993,1)/AC1993)</f>
        <v>0.11930641821946171</v>
      </c>
      <c r="AE2003" s="113"/>
      <c r="AF2003" s="60"/>
      <c r="AH2003" s="20"/>
    </row>
    <row r="2004" spans="1:34">
      <c r="A2004" s="99" t="s">
        <v>824</v>
      </c>
      <c r="B2004" s="91"/>
      <c r="C2004" s="21" t="s">
        <v>327</v>
      </c>
      <c r="D2004" s="12">
        <v>120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127.2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305.28000000000003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8"/>
        <v>432.48</v>
      </c>
      <c r="Y2004" s="14">
        <f t="shared" si="649"/>
        <v>0</v>
      </c>
      <c r="Z2004" s="14">
        <f t="shared" si="650"/>
        <v>0</v>
      </c>
      <c r="AA2004" s="14">
        <f t="shared" si="651"/>
        <v>0</v>
      </c>
      <c r="AB2004" s="14">
        <f t="shared" si="653"/>
        <v>0</v>
      </c>
      <c r="AC2004" s="15">
        <f t="shared" si="652"/>
        <v>432.5</v>
      </c>
      <c r="AD2004" s="48">
        <f>(ROUND(AC2004-AC1993,1)/AC1993)</f>
        <v>0.11930641821946171</v>
      </c>
      <c r="AE2004" s="113"/>
      <c r="AF2004" s="60"/>
      <c r="AH2004" s="20"/>
    </row>
    <row r="2005" spans="1:34">
      <c r="A2005" s="99"/>
      <c r="B2005" s="91"/>
      <c r="C2005" s="21" t="s">
        <v>328</v>
      </c>
      <c r="D2005" s="12">
        <v>120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127.2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305.28000000000003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8"/>
        <v>432.48</v>
      </c>
      <c r="Y2005" s="14">
        <f t="shared" si="649"/>
        <v>0</v>
      </c>
      <c r="Z2005" s="14">
        <f t="shared" si="650"/>
        <v>0</v>
      </c>
      <c r="AA2005" s="14">
        <f t="shared" si="651"/>
        <v>0</v>
      </c>
      <c r="AB2005" s="14">
        <f t="shared" si="653"/>
        <v>0</v>
      </c>
      <c r="AC2005" s="15">
        <f t="shared" si="652"/>
        <v>432.5</v>
      </c>
      <c r="AD2005" s="48">
        <f>(ROUND(AC2005-AC1993,1)/AC1993)</f>
        <v>0.11930641821946171</v>
      </c>
      <c r="AE2005" s="113"/>
      <c r="AF2005" s="60"/>
      <c r="AH2005" s="20"/>
    </row>
    <row r="2006" spans="1:34">
      <c r="A2006" s="99"/>
      <c r="B2006" s="91"/>
      <c r="C2006" s="21" t="s">
        <v>324</v>
      </c>
      <c r="D2006" s="12">
        <v>120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95</v>
      </c>
      <c r="K2006" s="13">
        <v>0</v>
      </c>
      <c r="L2006" s="13">
        <v>0</v>
      </c>
      <c r="M2006" s="13">
        <v>0</v>
      </c>
      <c r="N2006" s="14">
        <f>D2006*$D$16</f>
        <v>127.2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327.54000000000002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8"/>
        <v>454.74</v>
      </c>
      <c r="Y2006" s="14">
        <f t="shared" si="649"/>
        <v>0</v>
      </c>
      <c r="Z2006" s="14">
        <f t="shared" si="650"/>
        <v>0</v>
      </c>
      <c r="AA2006" s="14">
        <f t="shared" si="651"/>
        <v>0</v>
      </c>
      <c r="AB2006" s="14">
        <f t="shared" si="653"/>
        <v>0</v>
      </c>
      <c r="AC2006" s="15">
        <f t="shared" si="652"/>
        <v>454.7</v>
      </c>
      <c r="AD2006" s="48">
        <f>(ROUND(AC2006-AC1993,1)/AC1993)</f>
        <v>0.17675983436853002</v>
      </c>
      <c r="AE2006" s="113"/>
      <c r="AF2006" s="60"/>
      <c r="AH2006" s="20"/>
    </row>
    <row r="2007" spans="1:34">
      <c r="A2007" s="99"/>
      <c r="B2007" s="91"/>
      <c r="C2007" s="21" t="s">
        <v>325</v>
      </c>
      <c r="D2007" s="12">
        <v>120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127.2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279.84000000000003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8"/>
        <v>407.04</v>
      </c>
      <c r="Y2007" s="14">
        <f t="shared" si="649"/>
        <v>0</v>
      </c>
      <c r="Z2007" s="14">
        <f t="shared" si="650"/>
        <v>0</v>
      </c>
      <c r="AA2007" s="14">
        <f t="shared" si="651"/>
        <v>0</v>
      </c>
      <c r="AB2007" s="14">
        <f t="shared" si="653"/>
        <v>0</v>
      </c>
      <c r="AC2007" s="15">
        <f t="shared" si="652"/>
        <v>407</v>
      </c>
      <c r="AD2007" s="48">
        <f>(ROUND(AC2007-AC1993,1)/AC1993)</f>
        <v>5.3312629399585927E-2</v>
      </c>
      <c r="AE2007" s="113"/>
      <c r="AF2007" s="60"/>
      <c r="AH2007" s="20"/>
    </row>
    <row r="2008" spans="1:34">
      <c r="A2008" s="106" t="s">
        <v>0</v>
      </c>
      <c r="B2008" s="92" t="s">
        <v>90</v>
      </c>
      <c r="C2008" s="50" t="s">
        <v>240</v>
      </c>
      <c r="D2008" s="11">
        <v>140</v>
      </c>
      <c r="E2008" s="11">
        <v>0</v>
      </c>
      <c r="F2008" s="11">
        <v>0</v>
      </c>
      <c r="G2008" s="11">
        <v>0</v>
      </c>
      <c r="H2008" s="11">
        <v>0</v>
      </c>
      <c r="I2008" s="51">
        <v>60</v>
      </c>
      <c r="J2008" s="51">
        <v>20</v>
      </c>
      <c r="K2008" s="51">
        <v>0</v>
      </c>
      <c r="L2008" s="51">
        <v>0</v>
      </c>
      <c r="M2008" s="51">
        <v>0</v>
      </c>
      <c r="N2008" s="52">
        <f>D2008*$D$3</f>
        <v>161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257.60000000000002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>N2008+S2008</f>
        <v>418.6</v>
      </c>
      <c r="Y2008" s="52">
        <f>O2008+T2008</f>
        <v>0</v>
      </c>
      <c r="Z2008" s="52">
        <f>P2008+U2008</f>
        <v>0</v>
      </c>
      <c r="AA2008" s="52">
        <f>Q2008+V2008</f>
        <v>0</v>
      </c>
      <c r="AB2008" s="52">
        <f>R2008+W2008</f>
        <v>0</v>
      </c>
      <c r="AC2008" s="53">
        <f>ROUND(X2008+Y2008+Z2008+AA2008+AB2008,1)</f>
        <v>418.6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3">
        <v>26</v>
      </c>
      <c r="C2009" s="21" t="s">
        <v>323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70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D2009*$D$4</f>
        <v>148.4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296.79999999999995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ref="X2009:X2022" si="654">N2009+S2009</f>
        <v>445.19999999999993</v>
      </c>
      <c r="Y2009" s="14">
        <f t="shared" ref="Y2009:Y2022" si="655">O2009+T2009</f>
        <v>0</v>
      </c>
      <c r="Z2009" s="14">
        <f t="shared" ref="Z2009:Z2022" si="656">P2009+U2009</f>
        <v>0</v>
      </c>
      <c r="AA2009" s="14">
        <f t="shared" ref="AA2009:AA2022" si="657">Q2009+V2009</f>
        <v>0</v>
      </c>
      <c r="AB2009" s="14">
        <f>R2009+W2009</f>
        <v>0</v>
      </c>
      <c r="AC2009" s="15">
        <f>ROUND(X2009+Y2009+Z2009+AA2009+AB2009,1)</f>
        <v>445.2</v>
      </c>
      <c r="AD2009" s="48">
        <f>(ROUND(AC2009-AC2008,1)/AC2008)</f>
        <v>6.354515050167224E-2</v>
      </c>
      <c r="AE2009" s="113"/>
      <c r="AF2009" s="60"/>
      <c r="AH2009" s="20"/>
    </row>
    <row r="2010" spans="1:34">
      <c r="A2010" s="99" t="s">
        <v>792</v>
      </c>
      <c r="B2010" s="93">
        <v>12</v>
      </c>
      <c r="C2010" s="21" t="s">
        <v>825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20</v>
      </c>
      <c r="K2010" s="13">
        <v>0</v>
      </c>
      <c r="L2010" s="13">
        <v>0</v>
      </c>
      <c r="M2010" s="13">
        <v>0</v>
      </c>
      <c r="N2010" s="14">
        <f>D2010*$D$5</f>
        <v>161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257.60000000000002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418.6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>R2010+W2010</f>
        <v>0</v>
      </c>
      <c r="AC2010" s="15">
        <f t="shared" ref="AC2010:AC2022" si="658">ROUND(X2010+Y2010+Z2010+AA2010+AB2010,1)</f>
        <v>418.6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3">
        <v>0</v>
      </c>
      <c r="C2011" s="21" t="s">
        <v>336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20</v>
      </c>
      <c r="K2011" s="13">
        <v>0</v>
      </c>
      <c r="L2011" s="13">
        <v>0</v>
      </c>
      <c r="M2011" s="13">
        <v>0</v>
      </c>
      <c r="N2011" s="14">
        <f>D2011*$D$6</f>
        <v>161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257.60000000000002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418.6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2" si="659">R2011+W2011</f>
        <v>0</v>
      </c>
      <c r="AC2011" s="15">
        <f t="shared" si="658"/>
        <v>418.6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3">
        <v>0</v>
      </c>
      <c r="C2012" s="21" t="s">
        <v>337</v>
      </c>
      <c r="D2012" s="12">
        <v>140</v>
      </c>
      <c r="E2012" s="12">
        <v>0</v>
      </c>
      <c r="F2012" s="12">
        <v>0</v>
      </c>
      <c r="G2012" s="12">
        <v>0</v>
      </c>
      <c r="H2012" s="12">
        <v>0</v>
      </c>
      <c r="I2012" s="13">
        <v>60</v>
      </c>
      <c r="J2012" s="13">
        <v>20</v>
      </c>
      <c r="K2012" s="13">
        <v>0</v>
      </c>
      <c r="L2012" s="13">
        <v>0</v>
      </c>
      <c r="M2012" s="13">
        <v>0</v>
      </c>
      <c r="N2012" s="14">
        <f>D2012*$D$7</f>
        <v>161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257.60000000000002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418.6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418.6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3"/>
      <c r="C2013" s="21" t="s">
        <v>338</v>
      </c>
      <c r="D2013" s="12">
        <v>140</v>
      </c>
      <c r="E2013" s="12">
        <v>0</v>
      </c>
      <c r="F2013" s="12">
        <v>0</v>
      </c>
      <c r="G2013" s="12">
        <v>0</v>
      </c>
      <c r="H2013" s="12">
        <v>0</v>
      </c>
      <c r="I2013" s="13">
        <v>60</v>
      </c>
      <c r="J2013" s="13">
        <v>20</v>
      </c>
      <c r="K2013" s="13">
        <v>0</v>
      </c>
      <c r="L2013" s="13">
        <v>0</v>
      </c>
      <c r="M2013" s="13">
        <v>0</v>
      </c>
      <c r="N2013" s="14">
        <f>D2013*$D$8</f>
        <v>161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257.60000000000002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418.6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418.6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3"/>
      <c r="C2014" s="21" t="s">
        <v>1</v>
      </c>
      <c r="D2014" s="12">
        <v>70</v>
      </c>
      <c r="E2014" s="12">
        <v>140</v>
      </c>
      <c r="F2014" s="12">
        <v>0</v>
      </c>
      <c r="G2014" s="12">
        <v>0</v>
      </c>
      <c r="H2014" s="12">
        <v>0</v>
      </c>
      <c r="I2014" s="13">
        <v>60</v>
      </c>
      <c r="J2014" s="13">
        <v>20</v>
      </c>
      <c r="K2014" s="13">
        <v>70</v>
      </c>
      <c r="L2014" s="13">
        <v>0</v>
      </c>
      <c r="M2014" s="13">
        <v>0</v>
      </c>
      <c r="N2014" s="14">
        <f>D2014*$D$9</f>
        <v>74.2</v>
      </c>
      <c r="O2014" s="14">
        <f>E2014*$E$9</f>
        <v>148.4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59.36</v>
      </c>
      <c r="T2014" s="14">
        <f>(O2014/100)*(K2014*$K$9)</f>
        <v>145.43199999999999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133.56</v>
      </c>
      <c r="Y2014" s="14">
        <f t="shared" si="655"/>
        <v>293.83199999999999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427.4</v>
      </c>
      <c r="AD2014" s="48">
        <f>(ROUND(AC2014-AC2008,1)/AC2008)</f>
        <v>2.10224558050645E-2</v>
      </c>
      <c r="AE2014" s="113"/>
      <c r="AF2014" s="60"/>
      <c r="AH2014" s="20"/>
    </row>
    <row r="2015" spans="1:34">
      <c r="A2015" s="99" t="s">
        <v>820</v>
      </c>
      <c r="B2015" s="93"/>
      <c r="C2015" s="21" t="s">
        <v>2</v>
      </c>
      <c r="D2015" s="12">
        <v>70</v>
      </c>
      <c r="E2015" s="12">
        <v>0</v>
      </c>
      <c r="F2015" s="12">
        <v>140</v>
      </c>
      <c r="G2015" s="12">
        <v>0</v>
      </c>
      <c r="H2015" s="12">
        <v>0</v>
      </c>
      <c r="I2015" s="13">
        <v>60</v>
      </c>
      <c r="J2015" s="13">
        <v>20</v>
      </c>
      <c r="K2015" s="13">
        <v>35</v>
      </c>
      <c r="L2015" s="13">
        <v>35</v>
      </c>
      <c r="M2015" s="13">
        <v>0</v>
      </c>
      <c r="N2015" s="14">
        <f>D2015*$D$10</f>
        <v>74.2</v>
      </c>
      <c r="O2015" s="14">
        <f>E2015*$E$10</f>
        <v>0</v>
      </c>
      <c r="P2015" s="14">
        <f>F2015*$F$10</f>
        <v>148.4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59.36</v>
      </c>
      <c r="T2015" s="14">
        <f>(O2015/100)*(K2015*$J$10)</f>
        <v>0</v>
      </c>
      <c r="U2015" s="14">
        <f>(P2015/100)*(K2015*$K$10)+(P2015/100)*(L2015*$L$10)</f>
        <v>145.43199999999999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133.56</v>
      </c>
      <c r="Y2015" s="14">
        <f t="shared" si="655"/>
        <v>0</v>
      </c>
      <c r="Z2015" s="14">
        <f t="shared" si="656"/>
        <v>293.83199999999999</v>
      </c>
      <c r="AA2015" s="14">
        <f t="shared" si="657"/>
        <v>0</v>
      </c>
      <c r="AB2015" s="14">
        <f t="shared" si="659"/>
        <v>0</v>
      </c>
      <c r="AC2015" s="15">
        <f t="shared" si="658"/>
        <v>427.4</v>
      </c>
      <c r="AD2015" s="48">
        <f>(ROUND(AC2015-AC2008,1)/AC2008)</f>
        <v>2.10224558050645E-2</v>
      </c>
      <c r="AE2015" s="113"/>
      <c r="AF2015" s="60"/>
      <c r="AH2015" s="20"/>
    </row>
    <row r="2016" spans="1:34">
      <c r="A2016" s="99" t="s">
        <v>821</v>
      </c>
      <c r="B2016" s="93"/>
      <c r="C2016" s="21" t="s">
        <v>3</v>
      </c>
      <c r="D2016" s="12">
        <v>70</v>
      </c>
      <c r="E2016" s="12">
        <v>0</v>
      </c>
      <c r="F2016" s="12">
        <v>0</v>
      </c>
      <c r="G2016" s="12">
        <v>140</v>
      </c>
      <c r="H2016" s="12">
        <v>0</v>
      </c>
      <c r="I2016" s="13">
        <v>60</v>
      </c>
      <c r="J2016" s="13">
        <v>20</v>
      </c>
      <c r="K2016" s="13">
        <v>0</v>
      </c>
      <c r="L2016" s="13">
        <v>70</v>
      </c>
      <c r="M2016" s="13">
        <v>0</v>
      </c>
      <c r="N2016" s="14">
        <f>D2016*$D$11</f>
        <v>74.2</v>
      </c>
      <c r="O2016" s="14">
        <f>E2016*$E$11</f>
        <v>0</v>
      </c>
      <c r="P2016" s="14">
        <f>F2016*$F$11</f>
        <v>0</v>
      </c>
      <c r="Q2016" s="14">
        <f>G2016*$G$11</f>
        <v>148.4</v>
      </c>
      <c r="R2016" s="14">
        <f>H2016*$H$11</f>
        <v>0</v>
      </c>
      <c r="S2016" s="14">
        <f>(N2016/100)*(I2016*$I$11)+(N2016/100)*(J2016*$J$11)</f>
        <v>59.36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145.43199999999999</v>
      </c>
      <c r="W2016" s="14">
        <f>(R2016/100)*(K2016*$K$11)+(R2016/100)*(L2016*$L$11)</f>
        <v>0</v>
      </c>
      <c r="X2016" s="14">
        <f t="shared" si="654"/>
        <v>133.56</v>
      </c>
      <c r="Y2016" s="14">
        <f t="shared" si="655"/>
        <v>0</v>
      </c>
      <c r="Z2016" s="14">
        <f t="shared" si="656"/>
        <v>0</v>
      </c>
      <c r="AA2016" s="14">
        <f t="shared" si="657"/>
        <v>293.83199999999999</v>
      </c>
      <c r="AB2016" s="14">
        <f t="shared" si="659"/>
        <v>0</v>
      </c>
      <c r="AC2016" s="15">
        <f t="shared" si="658"/>
        <v>427.4</v>
      </c>
      <c r="AD2016" s="48">
        <f>(ROUND(AC2016-AC2008,1)/AC2008)</f>
        <v>2.10224558050645E-2</v>
      </c>
      <c r="AE2016" s="113"/>
      <c r="AF2016" s="60"/>
      <c r="AH2016" s="20"/>
    </row>
    <row r="2017" spans="1:34">
      <c r="A2017" s="99" t="s">
        <v>822</v>
      </c>
      <c r="B2017" s="93"/>
      <c r="C2017" s="21" t="s">
        <v>4</v>
      </c>
      <c r="D2017" s="12">
        <v>70</v>
      </c>
      <c r="E2017" s="12">
        <v>0</v>
      </c>
      <c r="F2017" s="12">
        <v>0</v>
      </c>
      <c r="G2017" s="12">
        <v>0</v>
      </c>
      <c r="H2017" s="12">
        <v>140</v>
      </c>
      <c r="I2017" s="13">
        <v>60</v>
      </c>
      <c r="J2017" s="13">
        <v>20</v>
      </c>
      <c r="K2017" s="13">
        <v>35</v>
      </c>
      <c r="L2017" s="13">
        <v>35</v>
      </c>
      <c r="M2017" s="13">
        <v>0</v>
      </c>
      <c r="N2017" s="14">
        <f>D2017*$D$12</f>
        <v>74.2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148.4</v>
      </c>
      <c r="S2017" s="14">
        <f>(N2017/100)*(I2017*$I$12)+(N2017/100)*(J2017*$J$12)</f>
        <v>59.36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145.43199999999999</v>
      </c>
      <c r="X2017" s="14">
        <f t="shared" si="654"/>
        <v>133.56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293.83199999999999</v>
      </c>
      <c r="AC2017" s="15">
        <f t="shared" si="658"/>
        <v>427.4</v>
      </c>
      <c r="AD2017" s="48">
        <f>(ROUND(AC2017-AC2008,1)/AC2008)</f>
        <v>2.10224558050645E-2</v>
      </c>
      <c r="AE2017" s="113"/>
      <c r="AF2017" s="60"/>
      <c r="AH2017" s="20"/>
    </row>
    <row r="2018" spans="1:34">
      <c r="A2018" s="99" t="s">
        <v>823</v>
      </c>
      <c r="B2018" s="93"/>
      <c r="C2018" s="21" t="s">
        <v>326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20</v>
      </c>
      <c r="K2018" s="13">
        <v>0</v>
      </c>
      <c r="L2018" s="13">
        <v>0</v>
      </c>
      <c r="M2018" s="13">
        <v>60</v>
      </c>
      <c r="N2018" s="14">
        <f>D2018*$D$13</f>
        <v>148.4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296.79999999999995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445.19999999999993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445.2</v>
      </c>
      <c r="AD2018" s="48">
        <f>(ROUND(AC2018-AC2008,1)/AC2008)</f>
        <v>6.354515050167224E-2</v>
      </c>
      <c r="AE2018" s="113"/>
      <c r="AF2018" s="60"/>
      <c r="AH2018" s="20"/>
    </row>
    <row r="2019" spans="1:34">
      <c r="A2019" s="99" t="s">
        <v>824</v>
      </c>
      <c r="B2019" s="93"/>
      <c r="C2019" s="21" t="s">
        <v>327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20</v>
      </c>
      <c r="K2019" s="13">
        <v>60</v>
      </c>
      <c r="L2019" s="13">
        <v>0</v>
      </c>
      <c r="M2019" s="13">
        <v>0</v>
      </c>
      <c r="N2019" s="14">
        <f>D2019*$D$14</f>
        <v>148.4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296.79999999999995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445.19999999999993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445.2</v>
      </c>
      <c r="AD2019" s="48">
        <f>(ROUND(AC2019-AC2008,1)/AC2008)</f>
        <v>6.354515050167224E-2</v>
      </c>
      <c r="AE2019" s="113"/>
      <c r="AF2019" s="60"/>
      <c r="AH2019" s="20"/>
    </row>
    <row r="2020" spans="1:34">
      <c r="A2020" s="99"/>
      <c r="B2020" s="93"/>
      <c r="C2020" s="21" t="s">
        <v>328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60</v>
      </c>
      <c r="J2020" s="13">
        <v>20</v>
      </c>
      <c r="K2020" s="13">
        <v>0</v>
      </c>
      <c r="L2020" s="13">
        <v>60</v>
      </c>
      <c r="M2020" s="13">
        <v>0</v>
      </c>
      <c r="N2020" s="14">
        <f>D2020*$D$15</f>
        <v>148.4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296.79999999999995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445.19999999999993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445.2</v>
      </c>
      <c r="AD2020" s="48">
        <f>(ROUND(AC2020-AC2008,1)/AC2008)</f>
        <v>6.354515050167224E-2</v>
      </c>
      <c r="AE2020" s="113"/>
      <c r="AF2020" s="60"/>
      <c r="AH2020" s="20"/>
    </row>
    <row r="2021" spans="1:34">
      <c r="A2021" s="99"/>
      <c r="B2021" s="93"/>
      <c r="C2021" s="21" t="s">
        <v>324</v>
      </c>
      <c r="D2021" s="12">
        <v>140</v>
      </c>
      <c r="E2021" s="12">
        <v>0</v>
      </c>
      <c r="F2021" s="12">
        <v>0</v>
      </c>
      <c r="G2021" s="12">
        <v>0</v>
      </c>
      <c r="H2021" s="12">
        <v>0</v>
      </c>
      <c r="I2021" s="13">
        <v>60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D2021*$D$16</f>
        <v>148.4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274.53999999999996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422.93999999999994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422.9</v>
      </c>
      <c r="AD2021" s="48">
        <f>(ROUND(AC2021-AC2008,1)/AC2008)</f>
        <v>1.027233635929288E-2</v>
      </c>
      <c r="AE2021" s="113"/>
      <c r="AF2021" s="63"/>
      <c r="AH2021" s="20"/>
    </row>
    <row r="2022" spans="1:34">
      <c r="A2022" s="99"/>
      <c r="B2022" s="93"/>
      <c r="C2022" s="21" t="s">
        <v>325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85</v>
      </c>
      <c r="J2022" s="13">
        <v>20</v>
      </c>
      <c r="K2022" s="13">
        <v>0</v>
      </c>
      <c r="L2022" s="13">
        <v>0</v>
      </c>
      <c r="M2022" s="13">
        <v>0</v>
      </c>
      <c r="N2022" s="14">
        <f>D2022*$D$17</f>
        <v>148.4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345.03000000000003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493.43000000000006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493.4</v>
      </c>
      <c r="AD2022" s="48">
        <f>(ROUND(AC2022-AC2008,1)/AC2008)</f>
        <v>0.17869087434304823</v>
      </c>
      <c r="AE2022" s="113"/>
      <c r="AF2022" s="60"/>
      <c r="AH2022" s="20"/>
    </row>
    <row r="2023" spans="1:34">
      <c r="A2023" s="106" t="s">
        <v>0</v>
      </c>
      <c r="B2023" s="90" t="s">
        <v>576</v>
      </c>
      <c r="C2023" s="50" t="s">
        <v>241</v>
      </c>
      <c r="D2023" s="11">
        <v>160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10</v>
      </c>
      <c r="K2023" s="51">
        <v>0</v>
      </c>
      <c r="L2023" s="51">
        <v>0</v>
      </c>
      <c r="M2023" s="51">
        <v>0</v>
      </c>
      <c r="N2023" s="52">
        <f>D2023*$D$3</f>
        <v>184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184.00000000000003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368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>R2023+W2023</f>
        <v>0</v>
      </c>
      <c r="AC2023" s="53">
        <f>ROUND(X2023+Y2023+Z2023+AA2023+AB2023,1)</f>
        <v>368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1">
        <v>24</v>
      </c>
      <c r="C2024" s="21" t="s">
        <v>323</v>
      </c>
      <c r="D2024" s="12">
        <v>160</v>
      </c>
      <c r="E2024" s="12">
        <v>0</v>
      </c>
      <c r="F2024" s="12">
        <v>0</v>
      </c>
      <c r="G2024" s="12">
        <v>0</v>
      </c>
      <c r="H2024" s="12">
        <v>0</v>
      </c>
      <c r="I2024" s="13">
        <v>50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D2024*$D$4</f>
        <v>169.60000000000002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237.44000000000003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407.04000000000008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407</v>
      </c>
      <c r="AD2024" s="48">
        <f>(ROUND(AC2024-AC2023,1)/AC2023)</f>
        <v>0.10597826086956522</v>
      </c>
      <c r="AE2024" s="113"/>
      <c r="AF2024" s="60"/>
      <c r="AH2024" s="20"/>
    </row>
    <row r="2025" spans="1:34">
      <c r="A2025" s="99" t="s">
        <v>792</v>
      </c>
      <c r="B2025" s="91">
        <v>13</v>
      </c>
      <c r="C2025" s="21" t="s">
        <v>825</v>
      </c>
      <c r="D2025" s="12">
        <v>160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10</v>
      </c>
      <c r="K2025" s="13">
        <v>0</v>
      </c>
      <c r="L2025" s="13">
        <v>0</v>
      </c>
      <c r="M2025" s="13">
        <v>0</v>
      </c>
      <c r="N2025" s="14">
        <f>D2025*$D$5</f>
        <v>184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184.00000000000003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368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368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1">
        <v>0</v>
      </c>
      <c r="C2026" s="21" t="s">
        <v>336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10</v>
      </c>
      <c r="K2026" s="13">
        <v>0</v>
      </c>
      <c r="L2026" s="13">
        <v>0</v>
      </c>
      <c r="M2026" s="13">
        <v>0</v>
      </c>
      <c r="N2026" s="14">
        <f>D2026*$D$6</f>
        <v>184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184.00000000000003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368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368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1">
        <v>0</v>
      </c>
      <c r="C2027" s="21" t="s">
        <v>337</v>
      </c>
      <c r="D2027" s="12">
        <v>160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10</v>
      </c>
      <c r="K2027" s="13">
        <v>0</v>
      </c>
      <c r="L2027" s="13">
        <v>0</v>
      </c>
      <c r="M2027" s="13">
        <v>0</v>
      </c>
      <c r="N2027" s="14">
        <f>D2027*$D$7</f>
        <v>184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184.00000000000003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368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368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1"/>
      <c r="C2028" s="21" t="s">
        <v>338</v>
      </c>
      <c r="D2028" s="12">
        <v>160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10</v>
      </c>
      <c r="K2028" s="13">
        <v>0</v>
      </c>
      <c r="L2028" s="13">
        <v>0</v>
      </c>
      <c r="M2028" s="13">
        <v>0</v>
      </c>
      <c r="N2028" s="14">
        <f>D2028*$D$8</f>
        <v>184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184.00000000000003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368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368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1"/>
      <c r="C2029" s="21" t="s">
        <v>1</v>
      </c>
      <c r="D2029" s="12">
        <v>80</v>
      </c>
      <c r="E2029" s="12">
        <v>160</v>
      </c>
      <c r="F2029" s="12">
        <v>0</v>
      </c>
      <c r="G2029" s="12">
        <v>0</v>
      </c>
      <c r="H2029" s="12">
        <v>0</v>
      </c>
      <c r="I2029" s="13">
        <v>40</v>
      </c>
      <c r="J2029" s="13">
        <v>10</v>
      </c>
      <c r="K2029" s="13">
        <v>60</v>
      </c>
      <c r="L2029" s="13">
        <v>0</v>
      </c>
      <c r="M2029" s="13">
        <v>0</v>
      </c>
      <c r="N2029" s="14">
        <f>D2029*$D$9</f>
        <v>84.800000000000011</v>
      </c>
      <c r="O2029" s="14">
        <f>E2029*$E$9</f>
        <v>169.60000000000002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42.400000000000006</v>
      </c>
      <c r="T2029" s="14">
        <f>(O2029/100)*(K2029*$K$9)</f>
        <v>142.46400000000003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127.20000000000002</v>
      </c>
      <c r="Y2029" s="14">
        <f t="shared" si="661"/>
        <v>312.06400000000008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439.3</v>
      </c>
      <c r="AD2029" s="48">
        <f>(ROUND(AC2029-AC2023,1)/AC2023)</f>
        <v>0.19375000000000001</v>
      </c>
      <c r="AE2029" s="113"/>
      <c r="AF2029" s="60"/>
      <c r="AH2029" s="20"/>
    </row>
    <row r="2030" spans="1:34">
      <c r="A2030" s="99" t="s">
        <v>820</v>
      </c>
      <c r="B2030" s="91"/>
      <c r="C2030" s="21" t="s">
        <v>2</v>
      </c>
      <c r="D2030" s="12">
        <v>80</v>
      </c>
      <c r="E2030" s="12">
        <v>0</v>
      </c>
      <c r="F2030" s="12">
        <v>160</v>
      </c>
      <c r="G2030" s="12">
        <v>0</v>
      </c>
      <c r="H2030" s="12">
        <v>0</v>
      </c>
      <c r="I2030" s="13">
        <v>40</v>
      </c>
      <c r="J2030" s="13">
        <v>10</v>
      </c>
      <c r="K2030" s="13">
        <v>30</v>
      </c>
      <c r="L2030" s="13">
        <v>30</v>
      </c>
      <c r="M2030" s="13">
        <v>0</v>
      </c>
      <c r="N2030" s="14">
        <f>D2030*$D$10</f>
        <v>84.800000000000011</v>
      </c>
      <c r="O2030" s="14">
        <f>E2030*$E$10</f>
        <v>0</v>
      </c>
      <c r="P2030" s="14">
        <f>F2030*$F$10</f>
        <v>169.60000000000002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42.400000000000006</v>
      </c>
      <c r="T2030" s="14">
        <f>(O2030/100)*(K2030*$J$10)</f>
        <v>0</v>
      </c>
      <c r="U2030" s="14">
        <f>(P2030/100)*(K2030*$K$10)+(P2030/100)*(L2030*$L$10)</f>
        <v>142.46400000000003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127.20000000000002</v>
      </c>
      <c r="Y2030" s="14">
        <f t="shared" si="661"/>
        <v>0</v>
      </c>
      <c r="Z2030" s="14">
        <f t="shared" si="662"/>
        <v>312.06400000000008</v>
      </c>
      <c r="AA2030" s="14">
        <f t="shared" si="663"/>
        <v>0</v>
      </c>
      <c r="AB2030" s="14">
        <f t="shared" si="665"/>
        <v>0</v>
      </c>
      <c r="AC2030" s="15">
        <f t="shared" si="664"/>
        <v>439.3</v>
      </c>
      <c r="AD2030" s="48">
        <f>(ROUND(AC2030-AC2023,1)/AC2023)</f>
        <v>0.19375000000000001</v>
      </c>
      <c r="AE2030" s="113"/>
      <c r="AF2030" s="60"/>
      <c r="AH2030" s="20"/>
    </row>
    <row r="2031" spans="1:34">
      <c r="A2031" s="99" t="s">
        <v>821</v>
      </c>
      <c r="B2031" s="91"/>
      <c r="C2031" s="21" t="s">
        <v>3</v>
      </c>
      <c r="D2031" s="12">
        <v>80</v>
      </c>
      <c r="E2031" s="12">
        <v>0</v>
      </c>
      <c r="F2031" s="12">
        <v>0</v>
      </c>
      <c r="G2031" s="12">
        <v>160</v>
      </c>
      <c r="H2031" s="12">
        <v>0</v>
      </c>
      <c r="I2031" s="13">
        <v>40</v>
      </c>
      <c r="J2031" s="13">
        <v>10</v>
      </c>
      <c r="K2031" s="13">
        <v>0</v>
      </c>
      <c r="L2031" s="13">
        <v>60</v>
      </c>
      <c r="M2031" s="13">
        <v>0</v>
      </c>
      <c r="N2031" s="14">
        <f>D2031*$D$11</f>
        <v>84.800000000000011</v>
      </c>
      <c r="O2031" s="14">
        <f>E2031*$E$11</f>
        <v>0</v>
      </c>
      <c r="P2031" s="14">
        <f>F2031*$F$11</f>
        <v>0</v>
      </c>
      <c r="Q2031" s="14">
        <f>G2031*$G$11</f>
        <v>169.60000000000002</v>
      </c>
      <c r="R2031" s="14">
        <f>H2031*$H$11</f>
        <v>0</v>
      </c>
      <c r="S2031" s="14">
        <f>(N2031/100)*(I2031*$I$11)+(N2031/100)*(J2031*$J$11)</f>
        <v>42.400000000000006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142.46400000000003</v>
      </c>
      <c r="W2031" s="14">
        <f>(R2031/100)*(K2031*$K$11)+(R2031/100)*(L2031*$L$11)</f>
        <v>0</v>
      </c>
      <c r="X2031" s="14">
        <f t="shared" si="660"/>
        <v>127.20000000000002</v>
      </c>
      <c r="Y2031" s="14">
        <f t="shared" si="661"/>
        <v>0</v>
      </c>
      <c r="Z2031" s="14">
        <f t="shared" si="662"/>
        <v>0</v>
      </c>
      <c r="AA2031" s="14">
        <f t="shared" si="663"/>
        <v>312.06400000000008</v>
      </c>
      <c r="AB2031" s="14">
        <f t="shared" si="665"/>
        <v>0</v>
      </c>
      <c r="AC2031" s="15">
        <f t="shared" si="664"/>
        <v>439.3</v>
      </c>
      <c r="AD2031" s="48">
        <f>(ROUND(AC2031-AC2023,1)/AC2023)</f>
        <v>0.19375000000000001</v>
      </c>
      <c r="AE2031" s="113"/>
      <c r="AF2031" s="60"/>
      <c r="AH2031" s="20"/>
    </row>
    <row r="2032" spans="1:34">
      <c r="A2032" s="99" t="s">
        <v>822</v>
      </c>
      <c r="B2032" s="91"/>
      <c r="C2032" s="21" t="s">
        <v>4</v>
      </c>
      <c r="D2032" s="12">
        <v>80</v>
      </c>
      <c r="E2032" s="12">
        <v>0</v>
      </c>
      <c r="F2032" s="12">
        <v>0</v>
      </c>
      <c r="G2032" s="12">
        <v>0</v>
      </c>
      <c r="H2032" s="12">
        <v>160</v>
      </c>
      <c r="I2032" s="13">
        <v>40</v>
      </c>
      <c r="J2032" s="13">
        <v>10</v>
      </c>
      <c r="K2032" s="13">
        <v>30</v>
      </c>
      <c r="L2032" s="13">
        <v>30</v>
      </c>
      <c r="M2032" s="13">
        <v>0</v>
      </c>
      <c r="N2032" s="14">
        <f>D2032*$D$12</f>
        <v>84.800000000000011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169.60000000000002</v>
      </c>
      <c r="S2032" s="14">
        <f>(N2032/100)*(I2032*$I$12)+(N2032/100)*(J2032*$J$12)</f>
        <v>42.400000000000006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142.46400000000003</v>
      </c>
      <c r="X2032" s="14">
        <f t="shared" si="660"/>
        <v>127.20000000000002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312.06400000000008</v>
      </c>
      <c r="AC2032" s="15">
        <f t="shared" si="664"/>
        <v>439.3</v>
      </c>
      <c r="AD2032" s="48">
        <f>(ROUND(AC2032-AC2023,1)/AC2023)</f>
        <v>0.19375000000000001</v>
      </c>
      <c r="AE2032" s="113"/>
      <c r="AF2032" s="60"/>
      <c r="AH2032" s="20"/>
    </row>
    <row r="2033" spans="1:34">
      <c r="A2033" s="99" t="s">
        <v>823</v>
      </c>
      <c r="B2033" s="91"/>
      <c r="C2033" s="21" t="s">
        <v>326</v>
      </c>
      <c r="D2033" s="12">
        <v>160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10</v>
      </c>
      <c r="K2033" s="13">
        <v>0</v>
      </c>
      <c r="L2033" s="13">
        <v>0</v>
      </c>
      <c r="M2033" s="13">
        <v>50</v>
      </c>
      <c r="N2033" s="14">
        <f>D2033*$D$13</f>
        <v>169.60000000000002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254.40000000000003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424.00000000000006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424</v>
      </c>
      <c r="AD2033" s="48">
        <f>(ROUND(AC2033-AC2023,1)/AC2023)</f>
        <v>0.15217391304347827</v>
      </c>
      <c r="AE2033" s="113"/>
      <c r="AF2033" s="60"/>
      <c r="AH2033" s="20"/>
    </row>
    <row r="2034" spans="1:34">
      <c r="A2034" s="99" t="s">
        <v>824</v>
      </c>
      <c r="B2034" s="91"/>
      <c r="C2034" s="21" t="s">
        <v>327</v>
      </c>
      <c r="D2034" s="12">
        <v>160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10</v>
      </c>
      <c r="K2034" s="13">
        <v>50</v>
      </c>
      <c r="L2034" s="13">
        <v>0</v>
      </c>
      <c r="M2034" s="13">
        <v>0</v>
      </c>
      <c r="N2034" s="14">
        <f>D2034*$D$14</f>
        <v>169.60000000000002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254.40000000000003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424.00000000000006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424</v>
      </c>
      <c r="AD2034" s="48">
        <f>(ROUND(AC2034-AC2023,1)/AC2023)</f>
        <v>0.15217391304347827</v>
      </c>
      <c r="AE2034" s="113"/>
      <c r="AF2034" s="60"/>
      <c r="AH2034" s="20"/>
    </row>
    <row r="2035" spans="1:34">
      <c r="A2035" s="99"/>
      <c r="B2035" s="91"/>
      <c r="C2035" s="21" t="s">
        <v>328</v>
      </c>
      <c r="D2035" s="12">
        <v>160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10</v>
      </c>
      <c r="K2035" s="13">
        <v>0</v>
      </c>
      <c r="L2035" s="13">
        <v>50</v>
      </c>
      <c r="M2035" s="13">
        <v>0</v>
      </c>
      <c r="N2035" s="14">
        <f>D2035*$D$15</f>
        <v>169.60000000000002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254.40000000000003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424.00000000000006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424</v>
      </c>
      <c r="AD2035" s="48">
        <f>(ROUND(AC2035-AC2023,1)/AC2023)</f>
        <v>0.15217391304347827</v>
      </c>
      <c r="AE2035" s="113"/>
      <c r="AF2035" s="60"/>
      <c r="AH2035" s="20"/>
    </row>
    <row r="2036" spans="1:34">
      <c r="A2036" s="99"/>
      <c r="B2036" s="91"/>
      <c r="C2036" s="21" t="s">
        <v>324</v>
      </c>
      <c r="D2036" s="12">
        <v>160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40</v>
      </c>
      <c r="K2036" s="13">
        <v>0</v>
      </c>
      <c r="L2036" s="13">
        <v>0</v>
      </c>
      <c r="M2036" s="13">
        <v>0</v>
      </c>
      <c r="N2036" s="14">
        <f>D2036*$D$16</f>
        <v>169.60000000000002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237.44000000000003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407.04000000000008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407</v>
      </c>
      <c r="AD2036" s="48">
        <f>(ROUND(AC2036-AC2023,1)/AC2023)</f>
        <v>0.10597826086956522</v>
      </c>
      <c r="AE2036" s="113"/>
      <c r="AF2036" s="60"/>
      <c r="AH2036" s="20"/>
    </row>
    <row r="2037" spans="1:34">
      <c r="A2037" s="99"/>
      <c r="B2037" s="91"/>
      <c r="C2037" s="21" t="s">
        <v>325</v>
      </c>
      <c r="D2037" s="12">
        <v>160</v>
      </c>
      <c r="E2037" s="12">
        <v>0</v>
      </c>
      <c r="F2037" s="12">
        <v>0</v>
      </c>
      <c r="G2037" s="12">
        <v>0</v>
      </c>
      <c r="H2037" s="12">
        <v>0</v>
      </c>
      <c r="I2037" s="13">
        <v>55</v>
      </c>
      <c r="J2037" s="13">
        <v>10</v>
      </c>
      <c r="K2037" s="13">
        <v>0</v>
      </c>
      <c r="L2037" s="13">
        <v>0</v>
      </c>
      <c r="M2037" s="13">
        <v>0</v>
      </c>
      <c r="N2037" s="14">
        <f>D2037*$D$17</f>
        <v>169.60000000000002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250.16000000000003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419.76000000000005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419.8</v>
      </c>
      <c r="AD2037" s="48">
        <f>(ROUND(AC2037-AC2023,1)/AC2023)</f>
        <v>0.14076086956521738</v>
      </c>
      <c r="AE2037" s="113"/>
      <c r="AF2037" s="60"/>
      <c r="AH2037" s="20"/>
    </row>
    <row r="2038" spans="1:34">
      <c r="A2038" s="106" t="s">
        <v>0</v>
      </c>
      <c r="B2038" s="92" t="s">
        <v>91</v>
      </c>
      <c r="C2038" s="50" t="s">
        <v>240</v>
      </c>
      <c r="D2038" s="11">
        <v>140</v>
      </c>
      <c r="E2038" s="11">
        <v>0</v>
      </c>
      <c r="F2038" s="11">
        <v>0</v>
      </c>
      <c r="G2038" s="11">
        <v>0</v>
      </c>
      <c r="H2038" s="11">
        <v>0</v>
      </c>
      <c r="I2038" s="51">
        <v>10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161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257.60000000000002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6">N2038+S2038</f>
        <v>418.6</v>
      </c>
      <c r="Y2038" s="52">
        <f t="shared" ref="Y2038:Y2052" si="667">O2038+T2038</f>
        <v>0</v>
      </c>
      <c r="Z2038" s="52">
        <f t="shared" ref="Z2038:Z2052" si="668">P2038+U2038</f>
        <v>0</v>
      </c>
      <c r="AA2038" s="52">
        <f t="shared" ref="AA2038:AA2052" si="669">Q2038+V2038</f>
        <v>0</v>
      </c>
      <c r="AB2038" s="52">
        <f>R2038+W2038</f>
        <v>0</v>
      </c>
      <c r="AC2038" s="53">
        <f>ROUND(X2038+Y2038+Z2038+AA2038+AB2038,1)</f>
        <v>418.6</v>
      </c>
      <c r="AD2038" s="58"/>
      <c r="AE2038" s="113" t="s">
        <v>790</v>
      </c>
      <c r="AF2038" s="60"/>
      <c r="AH2038" s="20"/>
    </row>
    <row r="2039" spans="1:34">
      <c r="A2039" s="99" t="s">
        <v>791</v>
      </c>
      <c r="B2039" s="93">
        <v>0</v>
      </c>
      <c r="C2039" s="21" t="s">
        <v>323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25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D2039*$D$4</f>
        <v>148.4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311.64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6"/>
        <v>460.03999999999996</v>
      </c>
      <c r="Y2039" s="14">
        <f t="shared" si="667"/>
        <v>0</v>
      </c>
      <c r="Z2039" s="14">
        <f t="shared" si="668"/>
        <v>0</v>
      </c>
      <c r="AA2039" s="14">
        <f t="shared" si="669"/>
        <v>0</v>
      </c>
      <c r="AB2039" s="14">
        <f>R2039+W2039</f>
        <v>0</v>
      </c>
      <c r="AC2039" s="15">
        <f>ROUND(X2039+Y2039+Z2039+AA2039+AB2039,1)</f>
        <v>460</v>
      </c>
      <c r="AD2039" s="48">
        <f>(ROUND(AC2039-AC2038,1)/AC2038)</f>
        <v>9.8901098901098897E-2</v>
      </c>
      <c r="AE2039" s="113"/>
      <c r="AF2039" s="60"/>
      <c r="AH2039" s="20"/>
    </row>
    <row r="2040" spans="1:34">
      <c r="A2040" s="99" t="s">
        <v>792</v>
      </c>
      <c r="B2040" s="93">
        <v>40</v>
      </c>
      <c r="C2040" s="21" t="s">
        <v>825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161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257.60000000000002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418.6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418.6</v>
      </c>
      <c r="AD2040" s="48">
        <f>(ROUND(AC2040-AC2038,1)/AC2038)</f>
        <v>0</v>
      </c>
      <c r="AE2040" s="113"/>
      <c r="AF2040" s="60"/>
      <c r="AH2040" s="20"/>
    </row>
    <row r="2041" spans="1:34">
      <c r="A2041" s="99" t="s">
        <v>793</v>
      </c>
      <c r="B2041" s="93">
        <v>0</v>
      </c>
      <c r="C2041" s="21" t="s">
        <v>336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161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257.60000000000002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418.6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418.6</v>
      </c>
      <c r="AD2041" s="48">
        <f>(ROUND(AC2041-AC2038,1)/AC2038)</f>
        <v>0</v>
      </c>
      <c r="AE2041" s="113"/>
      <c r="AF2041" s="60"/>
      <c r="AH2041" s="20"/>
    </row>
    <row r="2042" spans="1:34">
      <c r="A2042" s="99" t="s">
        <v>794</v>
      </c>
      <c r="B2042" s="93">
        <v>0</v>
      </c>
      <c r="C2042" s="21" t="s">
        <v>337</v>
      </c>
      <c r="D2042" s="12">
        <v>140</v>
      </c>
      <c r="E2042" s="12">
        <v>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161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257.60000000000002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418.6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418.6</v>
      </c>
      <c r="AD2042" s="48">
        <f>(ROUND(AC2042-AC2038,1)/AC2038)</f>
        <v>0</v>
      </c>
      <c r="AE2042" s="113"/>
      <c r="AF2042" s="60"/>
      <c r="AH2042" s="20"/>
    </row>
    <row r="2043" spans="1:34">
      <c r="A2043" s="99" t="s">
        <v>644</v>
      </c>
      <c r="B2043" s="93"/>
      <c r="C2043" s="21" t="s">
        <v>338</v>
      </c>
      <c r="D2043" s="12">
        <v>140</v>
      </c>
      <c r="E2043" s="12">
        <v>0</v>
      </c>
      <c r="F2043" s="12">
        <v>0</v>
      </c>
      <c r="G2043" s="12">
        <v>0</v>
      </c>
      <c r="H2043" s="12">
        <v>0</v>
      </c>
      <c r="I2043" s="13">
        <v>10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161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257.60000000000002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418.6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418.6</v>
      </c>
      <c r="AD2043" s="48">
        <f>(ROUND(AC2043-AC2038,1)/AC2038)</f>
        <v>0</v>
      </c>
      <c r="AE2043" s="113"/>
      <c r="AF2043" s="60"/>
      <c r="AH2043" s="20"/>
    </row>
    <row r="2044" spans="1:34">
      <c r="A2044" s="99" t="s">
        <v>585</v>
      </c>
      <c r="B2044" s="93"/>
      <c r="C2044" s="21" t="s">
        <v>1</v>
      </c>
      <c r="D2044" s="12">
        <v>70</v>
      </c>
      <c r="E2044" s="12">
        <v>140</v>
      </c>
      <c r="F2044" s="12">
        <v>0</v>
      </c>
      <c r="G2044" s="12">
        <v>0</v>
      </c>
      <c r="H2044" s="12">
        <v>0</v>
      </c>
      <c r="I2044" s="13">
        <v>10</v>
      </c>
      <c r="J2044" s="13">
        <v>70</v>
      </c>
      <c r="K2044" s="13">
        <v>85</v>
      </c>
      <c r="L2044" s="13">
        <v>0</v>
      </c>
      <c r="M2044" s="13">
        <v>0</v>
      </c>
      <c r="N2044" s="14">
        <f>D2044*$D$9</f>
        <v>74.2</v>
      </c>
      <c r="O2044" s="14">
        <f>E2044*$E$9</f>
        <v>148.4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59.36</v>
      </c>
      <c r="T2044" s="14">
        <f>(O2044/100)*(K2044*$K$9)</f>
        <v>176.59599999999998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133.56</v>
      </c>
      <c r="Y2044" s="14">
        <f t="shared" si="667"/>
        <v>324.99599999999998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458.6</v>
      </c>
      <c r="AD2044" s="48">
        <f>(ROUND(AC2044-AC2038,1)/AC2038)</f>
        <v>9.5556617295747728E-2</v>
      </c>
      <c r="AE2044" s="113"/>
      <c r="AF2044" s="60"/>
      <c r="AH2044" s="20"/>
    </row>
    <row r="2045" spans="1:34">
      <c r="A2045" s="99" t="s">
        <v>820</v>
      </c>
      <c r="B2045" s="93"/>
      <c r="C2045" s="21" t="s">
        <v>2</v>
      </c>
      <c r="D2045" s="12">
        <v>70</v>
      </c>
      <c r="E2045" s="12">
        <v>0</v>
      </c>
      <c r="F2045" s="12">
        <v>140</v>
      </c>
      <c r="G2045" s="12">
        <v>0</v>
      </c>
      <c r="H2045" s="12">
        <v>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D2045*$D$10</f>
        <v>74.2</v>
      </c>
      <c r="O2045" s="14">
        <f>E2045*$E$10</f>
        <v>0</v>
      </c>
      <c r="P2045" s="14">
        <f>F2045*$F$10</f>
        <v>148.4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59.36</v>
      </c>
      <c r="T2045" s="14">
        <f>(O2045/100)*(K2045*$J$10)</f>
        <v>0</v>
      </c>
      <c r="U2045" s="14">
        <f>(P2045/100)*(K2045*$K$10)+(P2045/100)*(L2045*$L$10)</f>
        <v>176.59599999999998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133.56</v>
      </c>
      <c r="Y2045" s="14">
        <f t="shared" si="667"/>
        <v>0</v>
      </c>
      <c r="Z2045" s="14">
        <f t="shared" si="668"/>
        <v>324.99599999999998</v>
      </c>
      <c r="AA2045" s="14">
        <f t="shared" si="669"/>
        <v>0</v>
      </c>
      <c r="AB2045" s="14">
        <f t="shared" si="671"/>
        <v>0</v>
      </c>
      <c r="AC2045" s="15">
        <f t="shared" si="670"/>
        <v>458.6</v>
      </c>
      <c r="AD2045" s="48">
        <f>(ROUND(AC2045-AC2038,1)/AC2038)</f>
        <v>9.5556617295747728E-2</v>
      </c>
      <c r="AE2045" s="113"/>
      <c r="AF2045" s="60"/>
      <c r="AH2045" s="20"/>
    </row>
    <row r="2046" spans="1:34">
      <c r="A2046" s="99" t="s">
        <v>821</v>
      </c>
      <c r="B2046" s="93"/>
      <c r="C2046" s="21" t="s">
        <v>3</v>
      </c>
      <c r="D2046" s="12">
        <v>70</v>
      </c>
      <c r="E2046" s="12">
        <v>0</v>
      </c>
      <c r="F2046" s="12">
        <v>0</v>
      </c>
      <c r="G2046" s="12">
        <v>140</v>
      </c>
      <c r="H2046" s="12">
        <v>0</v>
      </c>
      <c r="I2046" s="13">
        <v>10</v>
      </c>
      <c r="J2046" s="13">
        <v>70</v>
      </c>
      <c r="K2046" s="13">
        <v>0</v>
      </c>
      <c r="L2046" s="13">
        <v>85</v>
      </c>
      <c r="M2046" s="13">
        <v>0</v>
      </c>
      <c r="N2046" s="14">
        <f>D2046*$D$11</f>
        <v>74.2</v>
      </c>
      <c r="O2046" s="14">
        <f>E2046*$E$11</f>
        <v>0</v>
      </c>
      <c r="P2046" s="14">
        <f>F2046*$F$11</f>
        <v>0</v>
      </c>
      <c r="Q2046" s="14">
        <f>G2046*$G$11</f>
        <v>148.4</v>
      </c>
      <c r="R2046" s="14">
        <f>H2046*$H$11</f>
        <v>0</v>
      </c>
      <c r="S2046" s="14">
        <f>(N2046/100)*(I2046*$I$11)+(N2046/100)*(J2046*$J$11)</f>
        <v>59.36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176.59599999999998</v>
      </c>
      <c r="W2046" s="14">
        <f>(R2046/100)*(K2046*$K$11)+(R2046/100)*(L2046*$L$11)</f>
        <v>0</v>
      </c>
      <c r="X2046" s="14">
        <f t="shared" si="666"/>
        <v>133.56</v>
      </c>
      <c r="Y2046" s="14">
        <f t="shared" si="667"/>
        <v>0</v>
      </c>
      <c r="Z2046" s="14">
        <f t="shared" si="668"/>
        <v>0</v>
      </c>
      <c r="AA2046" s="14">
        <f t="shared" si="669"/>
        <v>324.99599999999998</v>
      </c>
      <c r="AB2046" s="14">
        <f t="shared" si="671"/>
        <v>0</v>
      </c>
      <c r="AC2046" s="15">
        <f t="shared" si="670"/>
        <v>458.6</v>
      </c>
      <c r="AD2046" s="48">
        <f>(ROUND(AC2046-AC2038,1)/AC2038)</f>
        <v>9.5556617295747728E-2</v>
      </c>
      <c r="AE2046" s="113"/>
      <c r="AF2046" s="60"/>
      <c r="AH2046" s="20"/>
    </row>
    <row r="2047" spans="1:34">
      <c r="A2047" s="99" t="s">
        <v>822</v>
      </c>
      <c r="B2047" s="93"/>
      <c r="C2047" s="21" t="s">
        <v>4</v>
      </c>
      <c r="D2047" s="12">
        <v>70</v>
      </c>
      <c r="E2047" s="12">
        <v>0</v>
      </c>
      <c r="F2047" s="12">
        <v>0</v>
      </c>
      <c r="G2047" s="12">
        <v>0</v>
      </c>
      <c r="H2047" s="12">
        <v>140</v>
      </c>
      <c r="I2047" s="13">
        <v>10</v>
      </c>
      <c r="J2047" s="13">
        <v>70</v>
      </c>
      <c r="K2047" s="13">
        <v>42.5</v>
      </c>
      <c r="L2047" s="13">
        <v>42.5</v>
      </c>
      <c r="M2047" s="13">
        <v>0</v>
      </c>
      <c r="N2047" s="14">
        <f>D2047*$D$12</f>
        <v>74.2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148.4</v>
      </c>
      <c r="S2047" s="14">
        <f>(N2047/100)*(I2047*$I$12)+(N2047/100)*(J2047*$J$12)</f>
        <v>59.36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176.59599999999998</v>
      </c>
      <c r="X2047" s="14">
        <f t="shared" si="666"/>
        <v>133.56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324.99599999999998</v>
      </c>
      <c r="AC2047" s="15">
        <f t="shared" si="670"/>
        <v>458.6</v>
      </c>
      <c r="AD2047" s="48">
        <f>(ROUND(AC2047-AC2038,1)/AC2038)</f>
        <v>9.5556617295747728E-2</v>
      </c>
      <c r="AE2047" s="113"/>
      <c r="AF2047" s="60"/>
      <c r="AH2047" s="20"/>
    </row>
    <row r="2048" spans="1:34">
      <c r="A2048" s="99" t="s">
        <v>823</v>
      </c>
      <c r="B2048" s="93"/>
      <c r="C2048" s="21" t="s">
        <v>326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0</v>
      </c>
      <c r="M2048" s="13">
        <v>70</v>
      </c>
      <c r="N2048" s="14">
        <f>D2048*$D$13</f>
        <v>148.4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326.48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474.88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474.9</v>
      </c>
      <c r="AD2048" s="48">
        <f>(ROUND(AC2048-AC2038,1)/AC2038)</f>
        <v>0.13449593884376493</v>
      </c>
      <c r="AE2048" s="113"/>
      <c r="AF2048" s="60"/>
      <c r="AH2048" s="20"/>
    </row>
    <row r="2049" spans="1:34">
      <c r="A2049" s="99" t="s">
        <v>824</v>
      </c>
      <c r="B2049" s="93"/>
      <c r="C2049" s="21" t="s">
        <v>327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70</v>
      </c>
      <c r="K2049" s="13">
        <v>70</v>
      </c>
      <c r="L2049" s="13">
        <v>0</v>
      </c>
      <c r="M2049" s="13">
        <v>0</v>
      </c>
      <c r="N2049" s="14">
        <f>D2049*$D$14</f>
        <v>148.4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326.48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474.88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474.9</v>
      </c>
      <c r="AD2049" s="48">
        <f>(ROUND(AC2049-AC2038,1)/AC2038)</f>
        <v>0.13449593884376493</v>
      </c>
      <c r="AE2049" s="113"/>
      <c r="AF2049" s="60"/>
      <c r="AH2049" s="20"/>
    </row>
    <row r="2050" spans="1:34">
      <c r="A2050" s="99"/>
      <c r="B2050" s="93"/>
      <c r="C2050" s="21" t="s">
        <v>328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10</v>
      </c>
      <c r="J2050" s="13">
        <v>70</v>
      </c>
      <c r="K2050" s="13">
        <v>0</v>
      </c>
      <c r="L2050" s="13">
        <v>70</v>
      </c>
      <c r="M2050" s="13">
        <v>0</v>
      </c>
      <c r="N2050" s="14">
        <f>D2050*$D$15</f>
        <v>148.4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326.48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474.88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474.9</v>
      </c>
      <c r="AD2050" s="48">
        <f>(ROUND(AC2050-AC2038,1)/AC2038)</f>
        <v>0.13449593884376493</v>
      </c>
      <c r="AE2050" s="113"/>
      <c r="AF2050" s="60"/>
      <c r="AH2050" s="20"/>
    </row>
    <row r="2051" spans="1:34">
      <c r="A2051" s="99"/>
      <c r="B2051" s="93"/>
      <c r="C2051" s="21" t="s">
        <v>324</v>
      </c>
      <c r="D2051" s="12">
        <v>140</v>
      </c>
      <c r="E2051" s="12">
        <v>0</v>
      </c>
      <c r="F2051" s="12">
        <v>0</v>
      </c>
      <c r="G2051" s="12">
        <v>0</v>
      </c>
      <c r="H2051" s="12">
        <v>0</v>
      </c>
      <c r="I2051" s="13">
        <v>10</v>
      </c>
      <c r="J2051" s="13">
        <v>95</v>
      </c>
      <c r="K2051" s="13">
        <v>0</v>
      </c>
      <c r="L2051" s="13">
        <v>0</v>
      </c>
      <c r="M2051" s="13">
        <v>0</v>
      </c>
      <c r="N2051" s="14">
        <f>D2051*$D$16</f>
        <v>148.4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367.28999999999996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515.68999999999994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515.70000000000005</v>
      </c>
      <c r="AD2051" s="48">
        <f>(ROUND(AC2051-AC2038,1)/AC2038)</f>
        <v>0.23196368848542759</v>
      </c>
      <c r="AE2051" s="113"/>
      <c r="AF2051" s="60"/>
      <c r="AH2051" s="20"/>
    </row>
    <row r="2052" spans="1:34">
      <c r="A2052" s="99"/>
      <c r="B2052" s="93"/>
      <c r="C2052" s="21" t="s">
        <v>325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50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148.4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289.38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437.78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437.8</v>
      </c>
      <c r="AD2052" s="48">
        <f>(ROUND(AC2052-AC2038,1)/AC2038)</f>
        <v>4.5867176301958905E-2</v>
      </c>
      <c r="AE2052" s="113"/>
      <c r="AF2052" s="63"/>
      <c r="AH2052" s="20"/>
    </row>
    <row r="2053" spans="1:34">
      <c r="A2053" s="107"/>
      <c r="B2053" s="152" t="s">
        <v>92</v>
      </c>
      <c r="C2053" s="152"/>
      <c r="D2053" s="152"/>
      <c r="E2053" s="152"/>
      <c r="F2053" s="152"/>
      <c r="G2053" s="152"/>
      <c r="H2053" s="152"/>
      <c r="I2053" s="152"/>
      <c r="J2053" s="152"/>
      <c r="K2053" s="152"/>
      <c r="L2053" s="152"/>
      <c r="M2053" s="152"/>
      <c r="N2053" s="152"/>
      <c r="O2053" s="152"/>
      <c r="P2053" s="152"/>
      <c r="Q2053" s="152"/>
      <c r="R2053" s="152"/>
      <c r="S2053" s="152"/>
      <c r="T2053" s="152"/>
      <c r="U2053" s="152"/>
      <c r="V2053" s="152"/>
      <c r="W2053" s="152"/>
      <c r="X2053" s="152"/>
      <c r="Y2053" s="152"/>
      <c r="Z2053" s="152"/>
      <c r="AA2053" s="152"/>
      <c r="AB2053" s="152"/>
      <c r="AC2053" s="18">
        <v>500</v>
      </c>
      <c r="AD2053" s="18"/>
      <c r="AE2053" s="113" t="s">
        <v>790</v>
      </c>
      <c r="AF2053" s="60"/>
      <c r="AH2053" s="20"/>
    </row>
    <row r="2054" spans="1:34">
      <c r="A2054" s="106" t="s">
        <v>0</v>
      </c>
      <c r="B2054" s="87" t="s">
        <v>93</v>
      </c>
      <c r="C2054" s="21" t="s">
        <v>242</v>
      </c>
      <c r="D2054" s="12">
        <v>90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D2054*$D$3</f>
        <v>103.49999999999999</v>
      </c>
      <c r="O2054" s="14">
        <f>E2054*$E$3</f>
        <v>0</v>
      </c>
      <c r="P2054" s="14">
        <f>F2054*$F$3</f>
        <v>0</v>
      </c>
      <c r="Q2054" s="14">
        <f>G2054*$G$3</f>
        <v>0</v>
      </c>
      <c r="R2054" s="14">
        <f>H2054*$H$3</f>
        <v>0</v>
      </c>
      <c r="S2054" s="14">
        <f>(N2054/100)*(I2054*$I$3)+(N2054/100)*(J2054*$J$3)</f>
        <v>186.29999999999998</v>
      </c>
      <c r="T2054" s="14">
        <f>(O2054/100)*(K2054*$K$3)</f>
        <v>0</v>
      </c>
      <c r="U2054" s="14">
        <f>(P2054/100)*(K2054*$K$3)+(P2054/100)*(L2054*$L$3)</f>
        <v>0</v>
      </c>
      <c r="V2054" s="14">
        <f>(Q2054/100)*(L2054*$L$3)</f>
        <v>0</v>
      </c>
      <c r="W2054" s="14">
        <f>(R2054/100)*(K2054*$K$3)+(R2054/100)*(L2054*$L$3)</f>
        <v>0</v>
      </c>
      <c r="X2054" s="14">
        <f t="shared" ref="X2054:X2129" si="672">N2054+S2054</f>
        <v>289.79999999999995</v>
      </c>
      <c r="Y2054" s="14">
        <f t="shared" ref="Y2054:Y2129" si="673">O2054+T2054</f>
        <v>0</v>
      </c>
      <c r="Z2054" s="14">
        <f t="shared" ref="Z2054:Z2129" si="674">P2054+U2054</f>
        <v>0</v>
      </c>
      <c r="AA2054" s="14">
        <f t="shared" ref="AA2054:AA2129" si="675">Q2054+V2054</f>
        <v>0</v>
      </c>
      <c r="AB2054" s="14">
        <f>R2054+W2054</f>
        <v>0</v>
      </c>
      <c r="AC2054" s="15">
        <f>ROUND(X2054+Y2054+Z2054+AA2054+AB2054,1)</f>
        <v>289.8</v>
      </c>
      <c r="AD2054" s="48">
        <v>0</v>
      </c>
      <c r="AE2054" s="113"/>
      <c r="AF2054" s="60"/>
      <c r="AH2054" s="20"/>
    </row>
    <row r="2055" spans="1:34">
      <c r="A2055" s="99" t="s">
        <v>791</v>
      </c>
      <c r="B2055" s="87">
        <v>6</v>
      </c>
      <c r="C2055" s="21" t="s">
        <v>323</v>
      </c>
      <c r="D2055" s="12">
        <v>90</v>
      </c>
      <c r="E2055" s="12">
        <v>0</v>
      </c>
      <c r="F2055" s="12">
        <v>0</v>
      </c>
      <c r="G2055" s="12">
        <v>0</v>
      </c>
      <c r="H2055" s="12">
        <v>0</v>
      </c>
      <c r="I2055" s="13">
        <v>35</v>
      </c>
      <c r="J2055" s="13">
        <v>85</v>
      </c>
      <c r="K2055" s="13">
        <v>0</v>
      </c>
      <c r="L2055" s="13">
        <v>0</v>
      </c>
      <c r="M2055" s="13">
        <v>0</v>
      </c>
      <c r="N2055" s="14">
        <f>D2055*$D$4</f>
        <v>95.4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228.96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72"/>
        <v>324.36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>ROUND(X2055+Y2055+Z2055+AA2055+AB2055,1)</f>
        <v>324.39999999999998</v>
      </c>
      <c r="AD2055" s="48">
        <f>(ROUND(AC2055-AC2054,1)/AC2054)</f>
        <v>0.11939268461007592</v>
      </c>
      <c r="AE2055" s="113"/>
      <c r="AF2055" s="60"/>
      <c r="AH2055" s="20"/>
    </row>
    <row r="2056" spans="1:34">
      <c r="A2056" s="99" t="s">
        <v>792</v>
      </c>
      <c r="B2056" s="87">
        <v>12</v>
      </c>
      <c r="C2056" s="21" t="s">
        <v>825</v>
      </c>
      <c r="D2056" s="12">
        <v>90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D2056*$D$5</f>
        <v>103.49999999999999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186.29999999999998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72"/>
        <v>289.79999999999995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>R2056+W2056</f>
        <v>0</v>
      </c>
      <c r="AC2056" s="15">
        <f t="shared" ref="AC2056:AC2068" si="676">ROUND(X2056+Y2056+Z2056+AA2056+AB2056,1)</f>
        <v>289.8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7">
        <v>0</v>
      </c>
      <c r="C2057" s="21" t="s">
        <v>336</v>
      </c>
      <c r="D2057" s="12">
        <v>90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D2057*$D$6</f>
        <v>103.49999999999999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186.29999999999998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72"/>
        <v>289.79999999999995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ref="AB2057:AB2069" si="677">R2057+W2057</f>
        <v>0</v>
      </c>
      <c r="AC2057" s="15">
        <f t="shared" si="676"/>
        <v>289.8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7">
        <v>0</v>
      </c>
      <c r="C2058" s="21" t="s">
        <v>337</v>
      </c>
      <c r="D2058" s="12">
        <v>90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D2058*$D$7</f>
        <v>103.49999999999999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186.29999999999998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72"/>
        <v>289.79999999999995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289.8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7"/>
      <c r="C2059" s="21" t="s">
        <v>338</v>
      </c>
      <c r="D2059" s="12">
        <v>90</v>
      </c>
      <c r="E2059" s="12">
        <v>0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0</v>
      </c>
      <c r="L2059" s="13">
        <v>0</v>
      </c>
      <c r="M2059" s="13">
        <v>0</v>
      </c>
      <c r="N2059" s="14">
        <f>D2059*$D$8</f>
        <v>103.49999999999999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186.29999999999998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72"/>
        <v>289.79999999999995</v>
      </c>
      <c r="Y2059" s="14">
        <f t="shared" si="673"/>
        <v>0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289.8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7"/>
      <c r="C2060" s="21" t="s">
        <v>1</v>
      </c>
      <c r="D2060" s="12">
        <v>45</v>
      </c>
      <c r="E2060" s="12">
        <v>100</v>
      </c>
      <c r="F2060" s="12">
        <v>0</v>
      </c>
      <c r="G2060" s="12">
        <v>0</v>
      </c>
      <c r="H2060" s="12">
        <v>0</v>
      </c>
      <c r="I2060" s="13">
        <v>20</v>
      </c>
      <c r="J2060" s="13">
        <v>70</v>
      </c>
      <c r="K2060" s="13">
        <v>95</v>
      </c>
      <c r="L2060" s="13">
        <v>0</v>
      </c>
      <c r="M2060" s="13">
        <v>0</v>
      </c>
      <c r="N2060" s="14">
        <f>D2060*$D$9</f>
        <v>47.7</v>
      </c>
      <c r="O2060" s="14">
        <f>E2060*$E$9</f>
        <v>106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42.93</v>
      </c>
      <c r="T2060" s="14">
        <f>(O2060/100)*(K2060*$K$9)</f>
        <v>140.98000000000002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72"/>
        <v>90.63</v>
      </c>
      <c r="Y2060" s="14">
        <f t="shared" si="673"/>
        <v>246.98000000000002</v>
      </c>
      <c r="Z2060" s="14">
        <f t="shared" si="674"/>
        <v>0</v>
      </c>
      <c r="AA2060" s="14">
        <f t="shared" si="675"/>
        <v>0</v>
      </c>
      <c r="AB2060" s="14">
        <f t="shared" si="677"/>
        <v>0</v>
      </c>
      <c r="AC2060" s="15">
        <f t="shared" si="676"/>
        <v>337.6</v>
      </c>
      <c r="AD2060" s="48">
        <f>(ROUND(AC2060-AC2054,1)/AC2054)</f>
        <v>0.16494133885438231</v>
      </c>
      <c r="AE2060" s="113"/>
      <c r="AF2060" s="60"/>
      <c r="AH2060" s="20"/>
    </row>
    <row r="2061" spans="1:34">
      <c r="A2061" s="99" t="s">
        <v>820</v>
      </c>
      <c r="B2061" s="87"/>
      <c r="C2061" s="21" t="s">
        <v>2</v>
      </c>
      <c r="D2061" s="12">
        <v>45</v>
      </c>
      <c r="E2061" s="12">
        <v>0</v>
      </c>
      <c r="F2061" s="12">
        <v>100</v>
      </c>
      <c r="G2061" s="12">
        <v>0</v>
      </c>
      <c r="H2061" s="12">
        <v>0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D2061*$D$10</f>
        <v>47.7</v>
      </c>
      <c r="O2061" s="14">
        <f>E2061*$E$10</f>
        <v>0</v>
      </c>
      <c r="P2061" s="14">
        <f>F2061*$F$10</f>
        <v>106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42.93</v>
      </c>
      <c r="T2061" s="14">
        <f>(O2061/100)*(K2061*$J$10)</f>
        <v>0</v>
      </c>
      <c r="U2061" s="14">
        <f>(P2061/100)*(K2061*$K$10)+(P2061/100)*(L2061*$L$10)</f>
        <v>140.98000000000002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72"/>
        <v>90.63</v>
      </c>
      <c r="Y2061" s="14">
        <f t="shared" si="673"/>
        <v>0</v>
      </c>
      <c r="Z2061" s="14">
        <f t="shared" si="674"/>
        <v>246.98000000000002</v>
      </c>
      <c r="AA2061" s="14">
        <f t="shared" si="675"/>
        <v>0</v>
      </c>
      <c r="AB2061" s="14">
        <f t="shared" si="677"/>
        <v>0</v>
      </c>
      <c r="AC2061" s="15">
        <f t="shared" si="676"/>
        <v>337.6</v>
      </c>
      <c r="AD2061" s="48">
        <f>(ROUND(AC2061-AC2054,1)/AC2054)</f>
        <v>0.16494133885438231</v>
      </c>
      <c r="AE2061" s="113"/>
      <c r="AF2061" s="60"/>
      <c r="AH2061" s="20"/>
    </row>
    <row r="2062" spans="1:34">
      <c r="A2062" s="99" t="s">
        <v>821</v>
      </c>
      <c r="B2062" s="87"/>
      <c r="C2062" s="21" t="s">
        <v>3</v>
      </c>
      <c r="D2062" s="12">
        <v>45</v>
      </c>
      <c r="E2062" s="12">
        <v>0</v>
      </c>
      <c r="F2062" s="12">
        <v>0</v>
      </c>
      <c r="G2062" s="12">
        <v>100</v>
      </c>
      <c r="H2062" s="12">
        <v>0</v>
      </c>
      <c r="I2062" s="13">
        <v>20</v>
      </c>
      <c r="J2062" s="13">
        <v>70</v>
      </c>
      <c r="K2062" s="13">
        <v>0</v>
      </c>
      <c r="L2062" s="13">
        <v>95</v>
      </c>
      <c r="M2062" s="13">
        <v>0</v>
      </c>
      <c r="N2062" s="14">
        <f>D2062*$D$11</f>
        <v>47.7</v>
      </c>
      <c r="O2062" s="14">
        <f>E2062*$E$11</f>
        <v>0</v>
      </c>
      <c r="P2062" s="14">
        <f>F2062*$F$11</f>
        <v>0</v>
      </c>
      <c r="Q2062" s="14">
        <f>G2062*$G$11</f>
        <v>106</v>
      </c>
      <c r="R2062" s="14">
        <f>H2062*$H$11</f>
        <v>0</v>
      </c>
      <c r="S2062" s="14">
        <f>(N2062/100)*(I2062*$I$11)+(N2062/100)*(J2062*$J$11)</f>
        <v>42.93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140.98000000000002</v>
      </c>
      <c r="W2062" s="14">
        <f>(R2062/100)*(K2062*$K$11)+(R2062/100)*(L2062*$L$11)</f>
        <v>0</v>
      </c>
      <c r="X2062" s="14">
        <f t="shared" si="672"/>
        <v>90.63</v>
      </c>
      <c r="Y2062" s="14">
        <f t="shared" si="673"/>
        <v>0</v>
      </c>
      <c r="Z2062" s="14">
        <f t="shared" si="674"/>
        <v>0</v>
      </c>
      <c r="AA2062" s="14">
        <f t="shared" si="675"/>
        <v>246.98000000000002</v>
      </c>
      <c r="AB2062" s="14">
        <f t="shared" si="677"/>
        <v>0</v>
      </c>
      <c r="AC2062" s="15">
        <f t="shared" si="676"/>
        <v>337.6</v>
      </c>
      <c r="AD2062" s="48">
        <f>(ROUND(AC2062-AC2054,1)/AC2054)</f>
        <v>0.16494133885438231</v>
      </c>
      <c r="AE2062" s="113"/>
      <c r="AF2062" s="60"/>
      <c r="AH2062" s="20"/>
    </row>
    <row r="2063" spans="1:34">
      <c r="A2063" s="99" t="s">
        <v>822</v>
      </c>
      <c r="B2063" s="87"/>
      <c r="C2063" s="21" t="s">
        <v>4</v>
      </c>
      <c r="D2063" s="12">
        <v>45</v>
      </c>
      <c r="E2063" s="12">
        <v>0</v>
      </c>
      <c r="F2063" s="12">
        <v>0</v>
      </c>
      <c r="G2063" s="12">
        <v>0</v>
      </c>
      <c r="H2063" s="12">
        <v>100</v>
      </c>
      <c r="I2063" s="13">
        <v>20</v>
      </c>
      <c r="J2063" s="13">
        <v>70</v>
      </c>
      <c r="K2063" s="13">
        <v>47.5</v>
      </c>
      <c r="L2063" s="13">
        <v>47.5</v>
      </c>
      <c r="M2063" s="13">
        <v>0</v>
      </c>
      <c r="N2063" s="14">
        <f>D2063*$D$12</f>
        <v>47.7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106</v>
      </c>
      <c r="S2063" s="14">
        <f>(N2063/100)*(I2063*$I$12)+(N2063/100)*(J2063*$J$12)</f>
        <v>42.93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140.98000000000002</v>
      </c>
      <c r="X2063" s="14">
        <f t="shared" si="672"/>
        <v>90.63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246.98000000000002</v>
      </c>
      <c r="AC2063" s="15">
        <f t="shared" si="676"/>
        <v>337.6</v>
      </c>
      <c r="AD2063" s="48">
        <f>(ROUND(AC2063-AC2054,1)/AC2054)</f>
        <v>0.16494133885438231</v>
      </c>
      <c r="AE2063" s="113"/>
      <c r="AF2063" s="60"/>
      <c r="AH2063" s="20"/>
    </row>
    <row r="2064" spans="1:34">
      <c r="A2064" s="99" t="s">
        <v>823</v>
      </c>
      <c r="B2064" s="87"/>
      <c r="C2064" s="21" t="s">
        <v>326</v>
      </c>
      <c r="D2064" s="12">
        <v>90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0</v>
      </c>
      <c r="M2064" s="13">
        <v>75</v>
      </c>
      <c r="N2064" s="14">
        <f>D2064*$D$13</f>
        <v>95.4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228.96000000000004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324.36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324.39999999999998</v>
      </c>
      <c r="AD2064" s="48">
        <f>(ROUND(AC2064-AC2054,1)/AC2054)</f>
        <v>0.11939268461007592</v>
      </c>
      <c r="AE2064" s="113"/>
      <c r="AF2064" s="60"/>
      <c r="AH2064" s="20"/>
    </row>
    <row r="2065" spans="1:34">
      <c r="A2065" s="99" t="s">
        <v>824</v>
      </c>
      <c r="B2065" s="87"/>
      <c r="C2065" s="21" t="s">
        <v>327</v>
      </c>
      <c r="D2065" s="12">
        <v>90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75</v>
      </c>
      <c r="L2065" s="13">
        <v>0</v>
      </c>
      <c r="M2065" s="13">
        <v>0</v>
      </c>
      <c r="N2065" s="14">
        <f>D2065*$D$14</f>
        <v>95.4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228.96000000000004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72"/>
        <v>324.36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324.39999999999998</v>
      </c>
      <c r="AD2065" s="48">
        <f>(ROUND(AC2065-AC2054,1)/AC2054)</f>
        <v>0.11939268461007592</v>
      </c>
      <c r="AE2065" s="113"/>
      <c r="AF2065" s="60"/>
      <c r="AH2065" s="20"/>
    </row>
    <row r="2066" spans="1:34">
      <c r="A2066" s="99"/>
      <c r="B2066" s="87"/>
      <c r="C2066" s="21" t="s">
        <v>328</v>
      </c>
      <c r="D2066" s="12">
        <v>90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70</v>
      </c>
      <c r="K2066" s="13">
        <v>0</v>
      </c>
      <c r="L2066" s="13">
        <v>75</v>
      </c>
      <c r="M2066" s="13">
        <v>0</v>
      </c>
      <c r="N2066" s="14">
        <f>D2066*$D$15</f>
        <v>95.4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228.96000000000004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72"/>
        <v>324.36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324.39999999999998</v>
      </c>
      <c r="AD2066" s="48">
        <f>(ROUND(AC2066-AC2054,1)/AC2054)</f>
        <v>0.11939268461007592</v>
      </c>
      <c r="AE2066" s="111"/>
      <c r="AF2066" s="60"/>
      <c r="AH2066" s="20"/>
    </row>
    <row r="2067" spans="1:34">
      <c r="A2067" s="99"/>
      <c r="B2067" s="87"/>
      <c r="C2067" s="21" t="s">
        <v>324</v>
      </c>
      <c r="D2067" s="12">
        <v>90</v>
      </c>
      <c r="E2067" s="12">
        <v>0</v>
      </c>
      <c r="F2067" s="12">
        <v>0</v>
      </c>
      <c r="G2067" s="12">
        <v>0</v>
      </c>
      <c r="H2067" s="12">
        <v>0</v>
      </c>
      <c r="I2067" s="13">
        <v>20</v>
      </c>
      <c r="J2067" s="13">
        <v>90</v>
      </c>
      <c r="K2067" s="13">
        <v>0</v>
      </c>
      <c r="L2067" s="13">
        <v>0</v>
      </c>
      <c r="M2067" s="13">
        <v>0</v>
      </c>
      <c r="N2067" s="14">
        <f>D2067*$D$16</f>
        <v>95.4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233.73000000000002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72"/>
        <v>329.13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329.1</v>
      </c>
      <c r="AD2067" s="48">
        <f>(ROUND(AC2067-AC2054,1)/AC2054)</f>
        <v>0.13561076604554864</v>
      </c>
      <c r="AE2067" s="113"/>
      <c r="AF2067" s="60"/>
      <c r="AH2067" s="20"/>
    </row>
    <row r="2068" spans="1:34">
      <c r="A2068" s="99"/>
      <c r="B2068" s="87"/>
      <c r="C2068" s="21" t="s">
        <v>325</v>
      </c>
      <c r="D2068" s="12">
        <v>90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D2068*$D$17</f>
        <v>95.4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209.88000000000002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72"/>
        <v>305.28000000000003</v>
      </c>
      <c r="Y2068" s="14">
        <f t="shared" si="673"/>
        <v>0</v>
      </c>
      <c r="Z2068" s="14">
        <f t="shared" si="674"/>
        <v>0</v>
      </c>
      <c r="AA2068" s="14">
        <f t="shared" si="675"/>
        <v>0</v>
      </c>
      <c r="AB2068" s="14">
        <f t="shared" si="677"/>
        <v>0</v>
      </c>
      <c r="AC2068" s="15">
        <f t="shared" si="676"/>
        <v>305.3</v>
      </c>
      <c r="AD2068" s="48">
        <f>(ROUND(AC2068-AC2054,1)/AC2054)</f>
        <v>5.3485162180814352E-2</v>
      </c>
      <c r="AE2068" s="113"/>
      <c r="AF2068" s="60"/>
      <c r="AH2068" s="20"/>
    </row>
    <row r="2069" spans="1:34">
      <c r="A2069" s="106" t="s">
        <v>0</v>
      </c>
      <c r="B2069" s="88" t="s">
        <v>94</v>
      </c>
      <c r="C2069" s="50" t="s">
        <v>242</v>
      </c>
      <c r="D2069" s="11">
        <v>98</v>
      </c>
      <c r="E2069" s="11">
        <v>0</v>
      </c>
      <c r="F2069" s="11">
        <v>0</v>
      </c>
      <c r="G2069" s="11">
        <v>0</v>
      </c>
      <c r="H2069" s="11">
        <v>0</v>
      </c>
      <c r="I2069" s="51">
        <v>30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112.69999999999999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180.31999999999996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si="672"/>
        <v>293.02</v>
      </c>
      <c r="Y2069" s="52">
        <f t="shared" si="673"/>
        <v>0</v>
      </c>
      <c r="Z2069" s="52">
        <f t="shared" si="674"/>
        <v>0</v>
      </c>
      <c r="AA2069" s="52">
        <f t="shared" si="675"/>
        <v>0</v>
      </c>
      <c r="AB2069" s="52">
        <f t="shared" si="677"/>
        <v>0</v>
      </c>
      <c r="AC2069" s="53">
        <f>ROUND(X2069+Y2069+Z2069+AA2069+AB2069,1)</f>
        <v>293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9">
        <v>12</v>
      </c>
      <c r="C2070" s="21" t="s">
        <v>323</v>
      </c>
      <c r="D2070" s="12">
        <v>98</v>
      </c>
      <c r="E2070" s="12">
        <v>0</v>
      </c>
      <c r="F2070" s="12">
        <v>0</v>
      </c>
      <c r="G2070" s="12">
        <v>0</v>
      </c>
      <c r="H2070" s="12">
        <v>0</v>
      </c>
      <c r="I2070" s="13">
        <v>45</v>
      </c>
      <c r="J2070" s="13">
        <v>65</v>
      </c>
      <c r="K2070" s="13">
        <v>0</v>
      </c>
      <c r="L2070" s="13">
        <v>0</v>
      </c>
      <c r="M2070" s="13">
        <v>0</v>
      </c>
      <c r="N2070" s="14">
        <f>D2070*$D$4</f>
        <v>103.88000000000001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228.53600000000003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2"/>
        <v>332.41600000000005</v>
      </c>
      <c r="Y2070" s="14">
        <f t="shared" si="673"/>
        <v>0</v>
      </c>
      <c r="Z2070" s="14">
        <f t="shared" si="674"/>
        <v>0</v>
      </c>
      <c r="AA2070" s="14">
        <f t="shared" si="675"/>
        <v>0</v>
      </c>
      <c r="AB2070" s="14">
        <f t="shared" ref="AB2070:AB2086" si="678">R2070+W2070</f>
        <v>0</v>
      </c>
      <c r="AC2070" s="15">
        <f>ROUND(X2070+Y2070+Z2070+AA2070+AB2070,1)</f>
        <v>332.4</v>
      </c>
      <c r="AD2070" s="48">
        <f>(ROUND(AC2070-AC2069,1)/AC2069)</f>
        <v>0.13447098976109215</v>
      </c>
      <c r="AE2070" s="113"/>
      <c r="AF2070" s="60"/>
      <c r="AH2070" s="20"/>
    </row>
    <row r="2071" spans="1:34">
      <c r="A2071" s="99" t="s">
        <v>792</v>
      </c>
      <c r="B2071" s="89">
        <v>8</v>
      </c>
      <c r="C2071" s="21" t="s">
        <v>825</v>
      </c>
      <c r="D2071" s="12">
        <v>98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112.69999999999999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180.31999999999996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2"/>
        <v>293.02</v>
      </c>
      <c r="Y2071" s="14">
        <f t="shared" si="673"/>
        <v>0</v>
      </c>
      <c r="Z2071" s="14">
        <f t="shared" si="674"/>
        <v>0</v>
      </c>
      <c r="AA2071" s="14">
        <f t="shared" si="675"/>
        <v>0</v>
      </c>
      <c r="AB2071" s="14">
        <f t="shared" si="678"/>
        <v>0</v>
      </c>
      <c r="AC2071" s="15">
        <f t="shared" ref="AC2071:AC2083" si="679">ROUND(X2071+Y2071+Z2071+AA2071+AB2071,1)</f>
        <v>293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9">
        <v>0</v>
      </c>
      <c r="C2072" s="21" t="s">
        <v>336</v>
      </c>
      <c r="D2072" s="12">
        <v>98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112.69999999999999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180.31999999999996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2"/>
        <v>293.02</v>
      </c>
      <c r="Y2072" s="14">
        <f t="shared" si="673"/>
        <v>0</v>
      </c>
      <c r="Z2072" s="14">
        <f t="shared" si="674"/>
        <v>0</v>
      </c>
      <c r="AA2072" s="14">
        <f t="shared" si="675"/>
        <v>0</v>
      </c>
      <c r="AB2072" s="14">
        <f t="shared" si="678"/>
        <v>0</v>
      </c>
      <c r="AC2072" s="15">
        <f t="shared" si="679"/>
        <v>293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9">
        <v>0</v>
      </c>
      <c r="C2073" s="21" t="s">
        <v>337</v>
      </c>
      <c r="D2073" s="12">
        <v>98</v>
      </c>
      <c r="E2073" s="12">
        <v>0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112.69999999999999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180.31999999999996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2"/>
        <v>293.02</v>
      </c>
      <c r="Y2073" s="14">
        <f t="shared" si="673"/>
        <v>0</v>
      </c>
      <c r="Z2073" s="14">
        <f t="shared" si="674"/>
        <v>0</v>
      </c>
      <c r="AA2073" s="14">
        <f t="shared" si="675"/>
        <v>0</v>
      </c>
      <c r="AB2073" s="14">
        <f t="shared" si="678"/>
        <v>0</v>
      </c>
      <c r="AC2073" s="15">
        <f t="shared" si="679"/>
        <v>293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9"/>
      <c r="C2074" s="21" t="s">
        <v>338</v>
      </c>
      <c r="D2074" s="12">
        <v>98</v>
      </c>
      <c r="E2074" s="12">
        <v>0</v>
      </c>
      <c r="F2074" s="12">
        <v>0</v>
      </c>
      <c r="G2074" s="12">
        <v>0</v>
      </c>
      <c r="H2074" s="12">
        <v>0</v>
      </c>
      <c r="I2074" s="13">
        <v>30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112.69999999999999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180.31999999999996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2"/>
        <v>293.02</v>
      </c>
      <c r="Y2074" s="14">
        <f t="shared" si="673"/>
        <v>0</v>
      </c>
      <c r="Z2074" s="14">
        <f t="shared" si="674"/>
        <v>0</v>
      </c>
      <c r="AA2074" s="14">
        <f t="shared" si="675"/>
        <v>0</v>
      </c>
      <c r="AB2074" s="14">
        <f t="shared" si="678"/>
        <v>0</v>
      </c>
      <c r="AC2074" s="15">
        <f t="shared" si="679"/>
        <v>293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9"/>
      <c r="C2075" s="21" t="s">
        <v>1</v>
      </c>
      <c r="D2075" s="12">
        <v>49</v>
      </c>
      <c r="E2075" s="12">
        <v>106</v>
      </c>
      <c r="F2075" s="12">
        <v>0</v>
      </c>
      <c r="G2075" s="12">
        <v>0</v>
      </c>
      <c r="H2075" s="12">
        <v>0</v>
      </c>
      <c r="I2075" s="13">
        <v>30</v>
      </c>
      <c r="J2075" s="13">
        <v>50</v>
      </c>
      <c r="K2075" s="13">
        <v>85</v>
      </c>
      <c r="L2075" s="13">
        <v>0</v>
      </c>
      <c r="M2075" s="13">
        <v>0</v>
      </c>
      <c r="N2075" s="14">
        <f>D2075*$D$9</f>
        <v>51.940000000000005</v>
      </c>
      <c r="O2075" s="14">
        <f>E2075*$E$9</f>
        <v>112.36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41.552000000000007</v>
      </c>
      <c r="T2075" s="14">
        <f>(O2075/100)*(K2075*$K$9)</f>
        <v>133.70839999999998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2"/>
        <v>93.492000000000019</v>
      </c>
      <c r="Y2075" s="14">
        <f t="shared" si="673"/>
        <v>246.0684</v>
      </c>
      <c r="Z2075" s="14">
        <f t="shared" si="674"/>
        <v>0</v>
      </c>
      <c r="AA2075" s="14">
        <f t="shared" si="675"/>
        <v>0</v>
      </c>
      <c r="AB2075" s="14">
        <f t="shared" si="678"/>
        <v>0</v>
      </c>
      <c r="AC2075" s="15">
        <f t="shared" si="679"/>
        <v>339.6</v>
      </c>
      <c r="AD2075" s="48">
        <f>(ROUND(AC2075-AC2069,1)/AC2069)</f>
        <v>0.15904436860068261</v>
      </c>
      <c r="AE2075" s="113"/>
      <c r="AF2075" s="60"/>
      <c r="AH2075" s="20"/>
    </row>
    <row r="2076" spans="1:34">
      <c r="A2076" s="99" t="s">
        <v>820</v>
      </c>
      <c r="B2076" s="89"/>
      <c r="C2076" s="21" t="s">
        <v>2</v>
      </c>
      <c r="D2076" s="12">
        <v>49</v>
      </c>
      <c r="E2076" s="12">
        <v>0</v>
      </c>
      <c r="F2076" s="12">
        <v>106</v>
      </c>
      <c r="G2076" s="12">
        <v>0</v>
      </c>
      <c r="H2076" s="12">
        <v>0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D2076*$D$10</f>
        <v>51.940000000000005</v>
      </c>
      <c r="O2076" s="14">
        <f>E2076*$E$10</f>
        <v>0</v>
      </c>
      <c r="P2076" s="14">
        <f>F2076*$F$10</f>
        <v>112.36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41.552000000000007</v>
      </c>
      <c r="T2076" s="14">
        <f>(O2076/100)*(K2076*$J$10)</f>
        <v>0</v>
      </c>
      <c r="U2076" s="14">
        <f>(P2076/100)*(K2076*$K$10)+(P2076/100)*(L2076*$L$10)</f>
        <v>133.70839999999998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2"/>
        <v>93.492000000000019</v>
      </c>
      <c r="Y2076" s="14">
        <f t="shared" si="673"/>
        <v>0</v>
      </c>
      <c r="Z2076" s="14">
        <f t="shared" si="674"/>
        <v>246.0684</v>
      </c>
      <c r="AA2076" s="14">
        <f t="shared" si="675"/>
        <v>0</v>
      </c>
      <c r="AB2076" s="14">
        <f t="shared" si="678"/>
        <v>0</v>
      </c>
      <c r="AC2076" s="15">
        <f t="shared" si="679"/>
        <v>339.6</v>
      </c>
      <c r="AD2076" s="48">
        <f>(ROUND(AC2076-AC2069,1)/AC2069)</f>
        <v>0.15904436860068261</v>
      </c>
      <c r="AE2076" s="113"/>
      <c r="AF2076" s="60"/>
      <c r="AH2076" s="20"/>
    </row>
    <row r="2077" spans="1:34">
      <c r="A2077" s="99" t="s">
        <v>821</v>
      </c>
      <c r="B2077" s="89"/>
      <c r="C2077" s="21" t="s">
        <v>3</v>
      </c>
      <c r="D2077" s="12">
        <v>49</v>
      </c>
      <c r="E2077" s="12">
        <v>0</v>
      </c>
      <c r="F2077" s="12">
        <v>0</v>
      </c>
      <c r="G2077" s="12">
        <v>106</v>
      </c>
      <c r="H2077" s="12">
        <v>0</v>
      </c>
      <c r="I2077" s="13">
        <v>30</v>
      </c>
      <c r="J2077" s="13">
        <v>50</v>
      </c>
      <c r="K2077" s="13">
        <v>0</v>
      </c>
      <c r="L2077" s="13">
        <v>85</v>
      </c>
      <c r="M2077" s="13">
        <v>0</v>
      </c>
      <c r="N2077" s="14">
        <f>D2077*$D$11</f>
        <v>51.940000000000005</v>
      </c>
      <c r="O2077" s="14">
        <f>E2077*$E$11</f>
        <v>0</v>
      </c>
      <c r="P2077" s="14">
        <f>F2077*$F$11</f>
        <v>0</v>
      </c>
      <c r="Q2077" s="14">
        <f>G2077*$G$11</f>
        <v>112.36</v>
      </c>
      <c r="R2077" s="14">
        <f>H2077*$H$11</f>
        <v>0</v>
      </c>
      <c r="S2077" s="14">
        <f>(N2077/100)*(I2077*$I$11)+(N2077/100)*(J2077*$J$11)</f>
        <v>41.552000000000007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133.70839999999998</v>
      </c>
      <c r="W2077" s="14">
        <f>(R2077/100)*(K2077*$K$11)+(R2077/100)*(L2077*$L$11)</f>
        <v>0</v>
      </c>
      <c r="X2077" s="14">
        <f t="shared" si="672"/>
        <v>93.492000000000019</v>
      </c>
      <c r="Y2077" s="14">
        <f t="shared" si="673"/>
        <v>0</v>
      </c>
      <c r="Z2077" s="14">
        <f t="shared" si="674"/>
        <v>0</v>
      </c>
      <c r="AA2077" s="14">
        <f t="shared" si="675"/>
        <v>246.0684</v>
      </c>
      <c r="AB2077" s="14">
        <f t="shared" si="678"/>
        <v>0</v>
      </c>
      <c r="AC2077" s="15">
        <f t="shared" si="679"/>
        <v>339.6</v>
      </c>
      <c r="AD2077" s="48">
        <f>(ROUND(AC2077-AC2069,1)/AC2069)</f>
        <v>0.15904436860068261</v>
      </c>
      <c r="AE2077" s="113"/>
      <c r="AF2077" s="60"/>
      <c r="AH2077" s="20"/>
    </row>
    <row r="2078" spans="1:34">
      <c r="A2078" s="99" t="s">
        <v>822</v>
      </c>
      <c r="B2078" s="89"/>
      <c r="C2078" s="21" t="s">
        <v>4</v>
      </c>
      <c r="D2078" s="12">
        <v>49</v>
      </c>
      <c r="E2078" s="12">
        <v>0</v>
      </c>
      <c r="F2078" s="12">
        <v>0</v>
      </c>
      <c r="G2078" s="12">
        <v>0</v>
      </c>
      <c r="H2078" s="12">
        <v>106</v>
      </c>
      <c r="I2078" s="13">
        <v>30</v>
      </c>
      <c r="J2078" s="13">
        <v>50</v>
      </c>
      <c r="K2078" s="13">
        <v>42.5</v>
      </c>
      <c r="L2078" s="13">
        <v>42.5</v>
      </c>
      <c r="M2078" s="13">
        <v>0</v>
      </c>
      <c r="N2078" s="14">
        <f>D2078*$D$12</f>
        <v>51.940000000000005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112.36</v>
      </c>
      <c r="S2078" s="14">
        <f>(N2078/100)*(I2078*$I$12)+(N2078/100)*(J2078*$J$12)</f>
        <v>41.552000000000007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133.70839999999998</v>
      </c>
      <c r="X2078" s="14">
        <f t="shared" si="672"/>
        <v>93.492000000000019</v>
      </c>
      <c r="Y2078" s="14">
        <f t="shared" si="673"/>
        <v>0</v>
      </c>
      <c r="Z2078" s="14">
        <f t="shared" si="674"/>
        <v>0</v>
      </c>
      <c r="AA2078" s="14">
        <f t="shared" si="675"/>
        <v>0</v>
      </c>
      <c r="AB2078" s="14">
        <f t="shared" si="678"/>
        <v>246.0684</v>
      </c>
      <c r="AC2078" s="15">
        <f t="shared" si="679"/>
        <v>339.6</v>
      </c>
      <c r="AD2078" s="48">
        <f>(ROUND(AC2078-AC2069,1)/AC2069)</f>
        <v>0.15904436860068261</v>
      </c>
      <c r="AE2078" s="113"/>
      <c r="AF2078" s="60"/>
      <c r="AH2078" s="20"/>
    </row>
    <row r="2079" spans="1:34">
      <c r="A2079" s="99" t="s">
        <v>823</v>
      </c>
      <c r="B2079" s="89"/>
      <c r="C2079" s="21" t="s">
        <v>326</v>
      </c>
      <c r="D2079" s="12">
        <v>98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0</v>
      </c>
      <c r="M2079" s="13">
        <v>70</v>
      </c>
      <c r="N2079" s="14">
        <f>D2079*$D$13</f>
        <v>103.88000000000001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228.53600000000003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332.41600000000005</v>
      </c>
      <c r="Y2079" s="14">
        <f t="shared" si="673"/>
        <v>0</v>
      </c>
      <c r="Z2079" s="14">
        <f t="shared" si="674"/>
        <v>0</v>
      </c>
      <c r="AA2079" s="14">
        <f t="shared" si="675"/>
        <v>0</v>
      </c>
      <c r="AB2079" s="14">
        <f t="shared" si="678"/>
        <v>0</v>
      </c>
      <c r="AC2079" s="15">
        <f t="shared" si="679"/>
        <v>332.4</v>
      </c>
      <c r="AD2079" s="48">
        <f>(ROUND(AC2079-AC2069,1)/AC2069)</f>
        <v>0.13447098976109215</v>
      </c>
      <c r="AE2079" s="113"/>
      <c r="AF2079" s="60"/>
      <c r="AH2079" s="20"/>
    </row>
    <row r="2080" spans="1:34">
      <c r="A2080" s="99" t="s">
        <v>824</v>
      </c>
      <c r="B2080" s="89"/>
      <c r="C2080" s="21" t="s">
        <v>327</v>
      </c>
      <c r="D2080" s="12">
        <v>98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50</v>
      </c>
      <c r="K2080" s="13">
        <v>70</v>
      </c>
      <c r="L2080" s="13">
        <v>0</v>
      </c>
      <c r="M2080" s="13">
        <v>0</v>
      </c>
      <c r="N2080" s="14">
        <f>D2080*$D$14</f>
        <v>103.88000000000001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228.53600000000003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2"/>
        <v>332.41600000000005</v>
      </c>
      <c r="Y2080" s="14">
        <f t="shared" si="673"/>
        <v>0</v>
      </c>
      <c r="Z2080" s="14">
        <f t="shared" si="674"/>
        <v>0</v>
      </c>
      <c r="AA2080" s="14">
        <f t="shared" si="675"/>
        <v>0</v>
      </c>
      <c r="AB2080" s="14">
        <f t="shared" si="678"/>
        <v>0</v>
      </c>
      <c r="AC2080" s="15">
        <f t="shared" si="679"/>
        <v>332.4</v>
      </c>
      <c r="AD2080" s="48">
        <f>(ROUND(AC2080-AC2069,1)/AC2069)</f>
        <v>0.13447098976109215</v>
      </c>
      <c r="AE2080" s="113"/>
      <c r="AF2080" s="60"/>
      <c r="AH2080" s="20"/>
    </row>
    <row r="2081" spans="1:34">
      <c r="A2081" s="99"/>
      <c r="B2081" s="89"/>
      <c r="C2081" s="21" t="s">
        <v>328</v>
      </c>
      <c r="D2081" s="12">
        <v>98</v>
      </c>
      <c r="E2081" s="12">
        <v>0</v>
      </c>
      <c r="F2081" s="12">
        <v>0</v>
      </c>
      <c r="G2081" s="12">
        <v>0</v>
      </c>
      <c r="H2081" s="12">
        <v>0</v>
      </c>
      <c r="I2081" s="13">
        <v>30</v>
      </c>
      <c r="J2081" s="13">
        <v>50</v>
      </c>
      <c r="K2081" s="13">
        <v>0</v>
      </c>
      <c r="L2081" s="13">
        <v>70</v>
      </c>
      <c r="M2081" s="13">
        <v>0</v>
      </c>
      <c r="N2081" s="14">
        <f>D2081*$D$15</f>
        <v>103.88000000000001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228.53600000000003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2"/>
        <v>332.41600000000005</v>
      </c>
      <c r="Y2081" s="14">
        <f t="shared" si="673"/>
        <v>0</v>
      </c>
      <c r="Z2081" s="14">
        <f t="shared" si="674"/>
        <v>0</v>
      </c>
      <c r="AA2081" s="14">
        <f t="shared" si="675"/>
        <v>0</v>
      </c>
      <c r="AB2081" s="14">
        <f t="shared" si="678"/>
        <v>0</v>
      </c>
      <c r="AC2081" s="15">
        <f t="shared" si="679"/>
        <v>332.4</v>
      </c>
      <c r="AD2081" s="48">
        <f>(ROUND(AC2081-AC2069,1)/AC2069)</f>
        <v>0.13447098976109215</v>
      </c>
      <c r="AE2081" s="113"/>
      <c r="AF2081" s="60"/>
      <c r="AH2081" s="20"/>
    </row>
    <row r="2082" spans="1:34">
      <c r="A2082" s="99"/>
      <c r="B2082" s="89"/>
      <c r="C2082" s="21" t="s">
        <v>324</v>
      </c>
      <c r="D2082" s="12">
        <v>98</v>
      </c>
      <c r="E2082" s="12">
        <v>0</v>
      </c>
      <c r="F2082" s="12">
        <v>0</v>
      </c>
      <c r="G2082" s="12">
        <v>0</v>
      </c>
      <c r="H2082" s="12">
        <v>0</v>
      </c>
      <c r="I2082" s="13">
        <v>30</v>
      </c>
      <c r="J2082" s="13">
        <v>80</v>
      </c>
      <c r="K2082" s="13">
        <v>0</v>
      </c>
      <c r="L2082" s="13">
        <v>0</v>
      </c>
      <c r="M2082" s="13">
        <v>0</v>
      </c>
      <c r="N2082" s="14">
        <f>D2082*$D$16</f>
        <v>103.88000000000001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238.92400000000006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2"/>
        <v>342.80400000000009</v>
      </c>
      <c r="Y2082" s="14">
        <f t="shared" si="673"/>
        <v>0</v>
      </c>
      <c r="Z2082" s="14">
        <f t="shared" si="674"/>
        <v>0</v>
      </c>
      <c r="AA2082" s="14">
        <f t="shared" si="675"/>
        <v>0</v>
      </c>
      <c r="AB2082" s="14">
        <f t="shared" si="678"/>
        <v>0</v>
      </c>
      <c r="AC2082" s="15">
        <f t="shared" si="679"/>
        <v>342.8</v>
      </c>
      <c r="AD2082" s="48">
        <f>(ROUND(AC2082-AC2069,1)/AC2069)</f>
        <v>0.16996587030716723</v>
      </c>
      <c r="AE2082" s="113"/>
      <c r="AF2082" s="60"/>
      <c r="AH2082" s="20"/>
    </row>
    <row r="2083" spans="1:34">
      <c r="A2083" s="99"/>
      <c r="B2083" s="89"/>
      <c r="C2083" s="21" t="s">
        <v>325</v>
      </c>
      <c r="D2083" s="12">
        <v>98</v>
      </c>
      <c r="E2083" s="12">
        <v>0</v>
      </c>
      <c r="F2083" s="12">
        <v>0</v>
      </c>
      <c r="G2083" s="12">
        <v>0</v>
      </c>
      <c r="H2083" s="12">
        <v>0</v>
      </c>
      <c r="I2083" s="13">
        <v>60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103.88000000000001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207.76000000000005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2"/>
        <v>311.64000000000004</v>
      </c>
      <c r="Y2083" s="14">
        <f t="shared" si="673"/>
        <v>0</v>
      </c>
      <c r="Z2083" s="14">
        <f t="shared" si="674"/>
        <v>0</v>
      </c>
      <c r="AA2083" s="14">
        <f t="shared" si="675"/>
        <v>0</v>
      </c>
      <c r="AB2083" s="14">
        <f t="shared" si="678"/>
        <v>0</v>
      </c>
      <c r="AC2083" s="15">
        <f t="shared" si="679"/>
        <v>311.60000000000002</v>
      </c>
      <c r="AD2083" s="48">
        <f>(ROUND(AC2083-AC2069,1)/AC2069)</f>
        <v>6.3481228668941986E-2</v>
      </c>
      <c r="AE2083" s="113"/>
      <c r="AF2083" s="60"/>
      <c r="AH2083" s="20"/>
    </row>
    <row r="2084" spans="1:34">
      <c r="A2084" s="106" t="s">
        <v>0</v>
      </c>
      <c r="B2084" s="86" t="s">
        <v>574</v>
      </c>
      <c r="C2084" s="50" t="s">
        <v>242</v>
      </c>
      <c r="D2084" s="11">
        <v>108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50</v>
      </c>
      <c r="K2084" s="51">
        <v>0</v>
      </c>
      <c r="L2084" s="51">
        <v>0</v>
      </c>
      <c r="M2084" s="51">
        <v>0</v>
      </c>
      <c r="N2084" s="52">
        <f>D2084*$D$3</f>
        <v>124.19999999999999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173.88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ref="X2084:X2098" si="680">N2084+S2084</f>
        <v>298.08</v>
      </c>
      <c r="Y2084" s="52">
        <f t="shared" ref="Y2084:Y2098" si="681">O2084+T2084</f>
        <v>0</v>
      </c>
      <c r="Z2084" s="52">
        <f t="shared" ref="Z2084:Z2098" si="682">P2084+U2084</f>
        <v>0</v>
      </c>
      <c r="AA2084" s="52">
        <f t="shared" ref="AA2084:AA2098" si="683">Q2084+V2084</f>
        <v>0</v>
      </c>
      <c r="AB2084" s="52">
        <f t="shared" si="678"/>
        <v>0</v>
      </c>
      <c r="AC2084" s="53">
        <f>ROUND(X2084+Y2084+Z2084+AA2084+AB2084,1)</f>
        <v>298.10000000000002</v>
      </c>
      <c r="AD2084" s="58">
        <v>0</v>
      </c>
      <c r="AE2084" s="113" t="s">
        <v>790</v>
      </c>
      <c r="AF2084" s="60"/>
      <c r="AH2084" s="20"/>
    </row>
    <row r="2085" spans="1:34">
      <c r="A2085" s="99" t="s">
        <v>791</v>
      </c>
      <c r="B2085" s="87">
        <v>8</v>
      </c>
      <c r="C2085" s="21" t="s">
        <v>323</v>
      </c>
      <c r="D2085" s="12">
        <v>108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60</v>
      </c>
      <c r="K2085" s="13">
        <v>0</v>
      </c>
      <c r="L2085" s="13">
        <v>0</v>
      </c>
      <c r="M2085" s="13">
        <v>0</v>
      </c>
      <c r="N2085" s="14">
        <f>D2085*$D$4</f>
        <v>114.48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217.512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80"/>
        <v>331.99200000000002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 t="shared" si="678"/>
        <v>0</v>
      </c>
      <c r="AC2085" s="15">
        <f>ROUND(X2085+Y2085+Z2085+AA2085+AB2085,1)</f>
        <v>332</v>
      </c>
      <c r="AD2085" s="48">
        <f>(ROUND(AC2085-AC2084,1)/AC2084)</f>
        <v>0.11372022811137202</v>
      </c>
      <c r="AE2085" s="113"/>
      <c r="AF2085" s="60"/>
      <c r="AH2085" s="20"/>
    </row>
    <row r="2086" spans="1:34">
      <c r="A2086" s="99" t="s">
        <v>792</v>
      </c>
      <c r="B2086" s="87">
        <v>12</v>
      </c>
      <c r="C2086" s="21" t="s">
        <v>825</v>
      </c>
      <c r="D2086" s="12">
        <v>108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D2086*$D$5</f>
        <v>124.19999999999999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173.88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80"/>
        <v>298.08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si="678"/>
        <v>0</v>
      </c>
      <c r="AC2086" s="15">
        <f t="shared" ref="AC2086:AC2098" si="684">ROUND(X2086+Y2086+Z2086+AA2086+AB2086,1)</f>
        <v>298.10000000000002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87">
        <v>0</v>
      </c>
      <c r="C2087" s="21" t="s">
        <v>336</v>
      </c>
      <c r="D2087" s="12">
        <v>108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D2087*$D$6</f>
        <v>124.19999999999999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173.88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80"/>
        <v>298.08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ref="AB2087:AB2098" si="685">R2087+W2087</f>
        <v>0</v>
      </c>
      <c r="AC2087" s="15">
        <f t="shared" si="684"/>
        <v>298.10000000000002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87">
        <v>0</v>
      </c>
      <c r="C2088" s="21" t="s">
        <v>337</v>
      </c>
      <c r="D2088" s="12">
        <v>108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0</v>
      </c>
      <c r="L2088" s="13">
        <v>0</v>
      </c>
      <c r="M2088" s="13">
        <v>0</v>
      </c>
      <c r="N2088" s="14">
        <f>D2088*$D$7</f>
        <v>124.19999999999999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173.88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80"/>
        <v>298.08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298.10000000000002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87"/>
      <c r="C2089" s="21" t="s">
        <v>338</v>
      </c>
      <c r="D2089" s="12">
        <v>108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50</v>
      </c>
      <c r="K2089" s="13">
        <v>0</v>
      </c>
      <c r="L2089" s="13">
        <v>0</v>
      </c>
      <c r="M2089" s="13">
        <v>0</v>
      </c>
      <c r="N2089" s="14">
        <f>D2089*$D$8</f>
        <v>124.19999999999999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173.88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80"/>
        <v>298.08</v>
      </c>
      <c r="Y2089" s="14">
        <f t="shared" si="681"/>
        <v>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298.10000000000002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87"/>
      <c r="C2090" s="21" t="s">
        <v>1</v>
      </c>
      <c r="D2090" s="12">
        <v>54</v>
      </c>
      <c r="E2090" s="12">
        <v>118</v>
      </c>
      <c r="F2090" s="12">
        <v>0</v>
      </c>
      <c r="G2090" s="12">
        <v>0</v>
      </c>
      <c r="H2090" s="12">
        <v>0</v>
      </c>
      <c r="I2090" s="13">
        <v>20</v>
      </c>
      <c r="J2090" s="13">
        <v>50</v>
      </c>
      <c r="K2090" s="13">
        <v>75</v>
      </c>
      <c r="L2090" s="13">
        <v>0</v>
      </c>
      <c r="M2090" s="13">
        <v>0</v>
      </c>
      <c r="N2090" s="14">
        <f>D2090*$D$9</f>
        <v>57.24</v>
      </c>
      <c r="O2090" s="14">
        <f>E2090*$E$9</f>
        <v>125.08000000000001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40.067999999999998</v>
      </c>
      <c r="T2090" s="14">
        <f>(O2090/100)*(K2090*$K$9)</f>
        <v>131.334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80"/>
        <v>97.307999999999993</v>
      </c>
      <c r="Y2090" s="14">
        <f t="shared" si="681"/>
        <v>256.41399999999999</v>
      </c>
      <c r="Z2090" s="14">
        <f t="shared" si="682"/>
        <v>0</v>
      </c>
      <c r="AA2090" s="14">
        <f t="shared" si="683"/>
        <v>0</v>
      </c>
      <c r="AB2090" s="14">
        <f t="shared" si="685"/>
        <v>0</v>
      </c>
      <c r="AC2090" s="15">
        <f t="shared" si="684"/>
        <v>353.7</v>
      </c>
      <c r="AD2090" s="48">
        <f>(ROUND(AC2090-AC2084,1)/AC2084)</f>
        <v>0.18651459241865145</v>
      </c>
      <c r="AE2090" s="113"/>
      <c r="AF2090" s="60"/>
      <c r="AH2090" s="20"/>
    </row>
    <row r="2091" spans="1:34">
      <c r="A2091" s="99" t="s">
        <v>820</v>
      </c>
      <c r="B2091" s="87"/>
      <c r="C2091" s="21" t="s">
        <v>2</v>
      </c>
      <c r="D2091" s="12">
        <v>54</v>
      </c>
      <c r="E2091" s="12">
        <v>0</v>
      </c>
      <c r="F2091" s="12">
        <v>118</v>
      </c>
      <c r="G2091" s="12">
        <v>0</v>
      </c>
      <c r="H2091" s="12">
        <v>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D2091*$D$10</f>
        <v>57.24</v>
      </c>
      <c r="O2091" s="14">
        <f>E2091*$E$10</f>
        <v>0</v>
      </c>
      <c r="P2091" s="14">
        <f>F2091*$F$10</f>
        <v>125.08000000000001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40.067999999999998</v>
      </c>
      <c r="T2091" s="14">
        <f>(O2091/100)*(K2091*$J$10)</f>
        <v>0</v>
      </c>
      <c r="U2091" s="14">
        <f>(P2091/100)*(K2091*$K$10)+(P2091/100)*(L2091*$L$10)</f>
        <v>131.334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80"/>
        <v>97.307999999999993</v>
      </c>
      <c r="Y2091" s="14">
        <f t="shared" si="681"/>
        <v>0</v>
      </c>
      <c r="Z2091" s="14">
        <f t="shared" si="682"/>
        <v>256.41399999999999</v>
      </c>
      <c r="AA2091" s="14">
        <f t="shared" si="683"/>
        <v>0</v>
      </c>
      <c r="AB2091" s="14">
        <f t="shared" si="685"/>
        <v>0</v>
      </c>
      <c r="AC2091" s="15">
        <f t="shared" si="684"/>
        <v>353.7</v>
      </c>
      <c r="AD2091" s="48">
        <f>(ROUND(AC2091-AC2084,1)/AC2084)</f>
        <v>0.18651459241865145</v>
      </c>
      <c r="AE2091" s="113"/>
      <c r="AF2091" s="60"/>
      <c r="AH2091" s="20"/>
    </row>
    <row r="2092" spans="1:34">
      <c r="A2092" s="99" t="s">
        <v>821</v>
      </c>
      <c r="B2092" s="87"/>
      <c r="C2092" s="21" t="s">
        <v>3</v>
      </c>
      <c r="D2092" s="12">
        <v>54</v>
      </c>
      <c r="E2092" s="12">
        <v>0</v>
      </c>
      <c r="F2092" s="12">
        <v>0</v>
      </c>
      <c r="G2092" s="12">
        <v>118</v>
      </c>
      <c r="H2092" s="12">
        <v>0</v>
      </c>
      <c r="I2092" s="13">
        <v>20</v>
      </c>
      <c r="J2092" s="13">
        <v>50</v>
      </c>
      <c r="K2092" s="13">
        <v>0</v>
      </c>
      <c r="L2092" s="13">
        <v>75</v>
      </c>
      <c r="M2092" s="13">
        <v>0</v>
      </c>
      <c r="N2092" s="14">
        <f>D2092*$D$11</f>
        <v>57.24</v>
      </c>
      <c r="O2092" s="14">
        <f>E2092*$E$11</f>
        <v>0</v>
      </c>
      <c r="P2092" s="14">
        <f>F2092*$F$11</f>
        <v>0</v>
      </c>
      <c r="Q2092" s="14">
        <f>G2092*$G$11</f>
        <v>125.08000000000001</v>
      </c>
      <c r="R2092" s="14">
        <f>H2092*$H$11</f>
        <v>0</v>
      </c>
      <c r="S2092" s="14">
        <f>(N2092/100)*(I2092*$I$11)+(N2092/100)*(J2092*$J$11)</f>
        <v>40.067999999999998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131.334</v>
      </c>
      <c r="W2092" s="14">
        <f>(R2092/100)*(K2092*$K$11)+(R2092/100)*(L2092*$L$11)</f>
        <v>0</v>
      </c>
      <c r="X2092" s="14">
        <f t="shared" si="680"/>
        <v>97.307999999999993</v>
      </c>
      <c r="Y2092" s="14">
        <f t="shared" si="681"/>
        <v>0</v>
      </c>
      <c r="Z2092" s="14">
        <f t="shared" si="682"/>
        <v>0</v>
      </c>
      <c r="AA2092" s="14">
        <f t="shared" si="683"/>
        <v>256.41399999999999</v>
      </c>
      <c r="AB2092" s="14">
        <f t="shared" si="685"/>
        <v>0</v>
      </c>
      <c r="AC2092" s="15">
        <f t="shared" si="684"/>
        <v>353.7</v>
      </c>
      <c r="AD2092" s="48">
        <f>(ROUND(AC2092-AC2084,1)/AC2084)</f>
        <v>0.18651459241865145</v>
      </c>
      <c r="AE2092" s="113"/>
      <c r="AF2092" s="60"/>
      <c r="AH2092" s="20"/>
    </row>
    <row r="2093" spans="1:34">
      <c r="A2093" s="99" t="s">
        <v>822</v>
      </c>
      <c r="B2093" s="87"/>
      <c r="C2093" s="21" t="s">
        <v>4</v>
      </c>
      <c r="D2093" s="12">
        <v>54</v>
      </c>
      <c r="E2093" s="12">
        <v>0</v>
      </c>
      <c r="F2093" s="12">
        <v>0</v>
      </c>
      <c r="G2093" s="12">
        <v>0</v>
      </c>
      <c r="H2093" s="12">
        <v>118</v>
      </c>
      <c r="I2093" s="13">
        <v>20</v>
      </c>
      <c r="J2093" s="13">
        <v>50</v>
      </c>
      <c r="K2093" s="13">
        <v>37.5</v>
      </c>
      <c r="L2093" s="13">
        <v>37.5</v>
      </c>
      <c r="M2093" s="13">
        <v>0</v>
      </c>
      <c r="N2093" s="14">
        <f>D2093*$D$12</f>
        <v>57.24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125.08000000000001</v>
      </c>
      <c r="S2093" s="14">
        <f>(N2093/100)*(I2093*$I$12)+(N2093/100)*(J2093*$J$12)</f>
        <v>40.067999999999998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131.334</v>
      </c>
      <c r="X2093" s="14">
        <f t="shared" si="680"/>
        <v>97.307999999999993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256.41399999999999</v>
      </c>
      <c r="AC2093" s="15">
        <f t="shared" si="684"/>
        <v>353.7</v>
      </c>
      <c r="AD2093" s="48">
        <f>(ROUND(AC2093-AC2084,1)/AC2084)</f>
        <v>0.18651459241865145</v>
      </c>
      <c r="AE2093" s="113"/>
      <c r="AF2093" s="60"/>
      <c r="AH2093" s="20"/>
    </row>
    <row r="2094" spans="1:34">
      <c r="A2094" s="99" t="s">
        <v>823</v>
      </c>
      <c r="B2094" s="87"/>
      <c r="C2094" s="21" t="s">
        <v>326</v>
      </c>
      <c r="D2094" s="12">
        <v>108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0</v>
      </c>
      <c r="M2094" s="13">
        <v>65</v>
      </c>
      <c r="N2094" s="14">
        <f>D2094*$D$13</f>
        <v>114.48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228.96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343.44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343.4</v>
      </c>
      <c r="AD2094" s="48">
        <f>(ROUND(AC2094-AC2084,1)/AC2084)</f>
        <v>0.15196242871519622</v>
      </c>
      <c r="AE2094" s="113"/>
      <c r="AF2094" s="60"/>
      <c r="AH2094" s="20"/>
    </row>
    <row r="2095" spans="1:34">
      <c r="A2095" s="99" t="s">
        <v>824</v>
      </c>
      <c r="B2095" s="87"/>
      <c r="C2095" s="21" t="s">
        <v>327</v>
      </c>
      <c r="D2095" s="12">
        <v>108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50</v>
      </c>
      <c r="K2095" s="13">
        <v>65</v>
      </c>
      <c r="L2095" s="13">
        <v>0</v>
      </c>
      <c r="M2095" s="13">
        <v>0</v>
      </c>
      <c r="N2095" s="14">
        <f>D2095*$D$14</f>
        <v>114.48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228.96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80"/>
        <v>343.44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343.4</v>
      </c>
      <c r="AD2095" s="48">
        <f>(ROUND(AC2095-AC2084,1)/AC2084)</f>
        <v>0.15196242871519622</v>
      </c>
      <c r="AE2095" s="113"/>
      <c r="AF2095" s="60"/>
      <c r="AH2095" s="20"/>
    </row>
    <row r="2096" spans="1:34">
      <c r="A2096" s="99"/>
      <c r="B2096" s="87"/>
      <c r="C2096" s="21" t="s">
        <v>328</v>
      </c>
      <c r="D2096" s="12">
        <v>108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50</v>
      </c>
      <c r="K2096" s="13">
        <v>0</v>
      </c>
      <c r="L2096" s="13">
        <v>65</v>
      </c>
      <c r="M2096" s="13">
        <v>0</v>
      </c>
      <c r="N2096" s="14">
        <f>D2096*$D$15</f>
        <v>114.48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228.96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80"/>
        <v>343.44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343.4</v>
      </c>
      <c r="AD2096" s="48">
        <f>(ROUND(AC2096-AC2084,1)/AC2084)</f>
        <v>0.15196242871519622</v>
      </c>
      <c r="AE2096" s="113"/>
      <c r="AF2096" s="60"/>
      <c r="AH2096" s="20"/>
    </row>
    <row r="2097" spans="1:34">
      <c r="A2097" s="99"/>
      <c r="B2097" s="87"/>
      <c r="C2097" s="21" t="s">
        <v>324</v>
      </c>
      <c r="D2097" s="12">
        <v>108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D2097*$D$16</f>
        <v>114.48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223.23599999999999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80"/>
        <v>337.71600000000001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337.7</v>
      </c>
      <c r="AD2097" s="48">
        <f>(ROUND(AC2097-AC2084,1)/AC2084)</f>
        <v>0.13284132841328414</v>
      </c>
      <c r="AE2097" s="111"/>
      <c r="AF2097" s="60"/>
      <c r="AH2097" s="20"/>
    </row>
    <row r="2098" spans="1:34">
      <c r="A2098" s="99"/>
      <c r="B2098" s="87"/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50</v>
      </c>
      <c r="J2098" s="13">
        <v>50</v>
      </c>
      <c r="K2098" s="13">
        <v>0</v>
      </c>
      <c r="L2098" s="13">
        <v>0</v>
      </c>
      <c r="M2098" s="13">
        <v>0</v>
      </c>
      <c r="N2098" s="14">
        <f>D2098*$D$17</f>
        <v>114.48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200.34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80"/>
        <v>314.82</v>
      </c>
      <c r="Y2098" s="14">
        <f t="shared" si="681"/>
        <v>0</v>
      </c>
      <c r="Z2098" s="14">
        <f t="shared" si="682"/>
        <v>0</v>
      </c>
      <c r="AA2098" s="14">
        <f t="shared" si="683"/>
        <v>0</v>
      </c>
      <c r="AB2098" s="14">
        <f t="shared" si="685"/>
        <v>0</v>
      </c>
      <c r="AC2098" s="15">
        <f t="shared" si="684"/>
        <v>314.8</v>
      </c>
      <c r="AD2098" s="48">
        <f>(ROUND(AC2098-AC2084,1)/AC2084)</f>
        <v>5.6021469305602138E-2</v>
      </c>
      <c r="AE2098" s="113"/>
      <c r="AF2098" s="60"/>
      <c r="AH2098" s="20"/>
    </row>
    <row r="2099" spans="1:34">
      <c r="A2099" s="106" t="s">
        <v>0</v>
      </c>
      <c r="B2099" s="90" t="s">
        <v>95</v>
      </c>
      <c r="C2099" s="50" t="s">
        <v>240</v>
      </c>
      <c r="D2099" s="11">
        <v>88</v>
      </c>
      <c r="E2099" s="11">
        <v>0</v>
      </c>
      <c r="F2099" s="11">
        <v>0</v>
      </c>
      <c r="G2099" s="11">
        <v>0</v>
      </c>
      <c r="H2099" s="11">
        <v>0</v>
      </c>
      <c r="I2099" s="51">
        <v>20</v>
      </c>
      <c r="J2099" s="51">
        <v>80</v>
      </c>
      <c r="K2099" s="51">
        <v>0</v>
      </c>
      <c r="L2099" s="51">
        <v>0</v>
      </c>
      <c r="M2099" s="51">
        <v>0</v>
      </c>
      <c r="N2099" s="52">
        <f>D2099*$D$3</f>
        <v>101.19999999999999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202.39999999999995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72"/>
        <v>303.59999999999991</v>
      </c>
      <c r="Y2099" s="52">
        <f t="shared" si="673"/>
        <v>0</v>
      </c>
      <c r="Z2099" s="52">
        <f t="shared" si="674"/>
        <v>0</v>
      </c>
      <c r="AA2099" s="52">
        <f t="shared" si="675"/>
        <v>0</v>
      </c>
      <c r="AB2099" s="52">
        <f>R2099+W2099</f>
        <v>0</v>
      </c>
      <c r="AC2099" s="53">
        <f>ROUND(X2099+Y2099+Z2099+AA2099+AB2099,1)</f>
        <v>303.60000000000002</v>
      </c>
      <c r="AD2099" s="58"/>
      <c r="AE2099" s="113"/>
      <c r="AF2099" s="60"/>
      <c r="AH2099" s="20"/>
    </row>
    <row r="2100" spans="1:34">
      <c r="A2100" s="99" t="s">
        <v>791</v>
      </c>
      <c r="B2100" s="91">
        <v>0</v>
      </c>
      <c r="C2100" s="21" t="s">
        <v>323</v>
      </c>
      <c r="D2100" s="12">
        <v>88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95</v>
      </c>
      <c r="K2100" s="13">
        <v>0</v>
      </c>
      <c r="L2100" s="13">
        <v>0</v>
      </c>
      <c r="M2100" s="13">
        <v>0</v>
      </c>
      <c r="N2100" s="14">
        <f>D2100*$D$4</f>
        <v>93.28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242.52799999999999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72"/>
        <v>335.80799999999999</v>
      </c>
      <c r="Y2100" s="14">
        <f t="shared" si="673"/>
        <v>0</v>
      </c>
      <c r="Z2100" s="14">
        <f t="shared" si="674"/>
        <v>0</v>
      </c>
      <c r="AA2100" s="14">
        <f t="shared" si="675"/>
        <v>0</v>
      </c>
      <c r="AB2100" s="14">
        <f>R2100+W2100</f>
        <v>0</v>
      </c>
      <c r="AC2100" s="15">
        <f>ROUND(X2100+Y2100+Z2100+AA2100+AB2100,1)</f>
        <v>335.8</v>
      </c>
      <c r="AD2100" s="48">
        <f>(ROUND(AC2100-AC2099,1)/AC2099)</f>
        <v>0.10606060606060606</v>
      </c>
      <c r="AE2100" s="113" t="s">
        <v>790</v>
      </c>
      <c r="AF2100" s="60"/>
      <c r="AH2100" s="20"/>
    </row>
    <row r="2101" spans="1:34">
      <c r="A2101" s="99" t="s">
        <v>792</v>
      </c>
      <c r="B2101" s="91">
        <v>28</v>
      </c>
      <c r="C2101" s="21" t="s">
        <v>825</v>
      </c>
      <c r="D2101" s="12">
        <v>88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D2101*$D$5</f>
        <v>101.19999999999999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202.39999999999995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72"/>
        <v>303.59999999999991</v>
      </c>
      <c r="Y2101" s="14">
        <f t="shared" si="673"/>
        <v>0</v>
      </c>
      <c r="Z2101" s="14">
        <f t="shared" si="674"/>
        <v>0</v>
      </c>
      <c r="AA2101" s="14">
        <f t="shared" si="675"/>
        <v>0</v>
      </c>
      <c r="AB2101" s="14">
        <f>R2101+W2101</f>
        <v>0</v>
      </c>
      <c r="AC2101" s="15">
        <f t="shared" ref="AC2101:AC2113" si="686">ROUND(X2101+Y2101+Z2101+AA2101+AB2101,1)</f>
        <v>303.60000000000002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1">
        <v>0</v>
      </c>
      <c r="C2102" s="21" t="s">
        <v>336</v>
      </c>
      <c r="D2102" s="12">
        <v>88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D2102*$D$6</f>
        <v>101.19999999999999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202.39999999999995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72"/>
        <v>303.59999999999991</v>
      </c>
      <c r="Y2102" s="14">
        <f t="shared" si="673"/>
        <v>0</v>
      </c>
      <c r="Z2102" s="14">
        <f t="shared" si="674"/>
        <v>0</v>
      </c>
      <c r="AA2102" s="14">
        <f t="shared" si="675"/>
        <v>0</v>
      </c>
      <c r="AB2102" s="14">
        <f t="shared" ref="AB2102:AB2113" si="687">R2102+W2102</f>
        <v>0</v>
      </c>
      <c r="AC2102" s="15">
        <f t="shared" si="686"/>
        <v>303.60000000000002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1">
        <v>0</v>
      </c>
      <c r="C2103" s="21" t="s">
        <v>337</v>
      </c>
      <c r="D2103" s="12">
        <v>88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0</v>
      </c>
      <c r="L2103" s="13">
        <v>0</v>
      </c>
      <c r="M2103" s="13">
        <v>0</v>
      </c>
      <c r="N2103" s="14">
        <f>D2103*$D$7</f>
        <v>101.19999999999999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202.39999999999995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72"/>
        <v>303.59999999999991</v>
      </c>
      <c r="Y2103" s="14">
        <f t="shared" si="673"/>
        <v>0</v>
      </c>
      <c r="Z2103" s="14">
        <f t="shared" si="674"/>
        <v>0</v>
      </c>
      <c r="AA2103" s="14">
        <f t="shared" si="675"/>
        <v>0</v>
      </c>
      <c r="AB2103" s="14">
        <f t="shared" si="687"/>
        <v>0</v>
      </c>
      <c r="AC2103" s="15">
        <f t="shared" si="686"/>
        <v>303.60000000000002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1"/>
      <c r="C2104" s="21" t="s">
        <v>338</v>
      </c>
      <c r="D2104" s="12">
        <v>88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80</v>
      </c>
      <c r="K2104" s="13">
        <v>0</v>
      </c>
      <c r="L2104" s="13">
        <v>0</v>
      </c>
      <c r="M2104" s="13">
        <v>0</v>
      </c>
      <c r="N2104" s="14">
        <f>D2104*$D$8</f>
        <v>101.19999999999999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202.39999999999995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72"/>
        <v>303.59999999999991</v>
      </c>
      <c r="Y2104" s="14">
        <f t="shared" si="673"/>
        <v>0</v>
      </c>
      <c r="Z2104" s="14">
        <f t="shared" si="674"/>
        <v>0</v>
      </c>
      <c r="AA2104" s="14">
        <f t="shared" si="675"/>
        <v>0</v>
      </c>
      <c r="AB2104" s="14">
        <f t="shared" si="687"/>
        <v>0</v>
      </c>
      <c r="AC2104" s="15">
        <f t="shared" si="686"/>
        <v>303.60000000000002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1"/>
      <c r="C2105" s="21" t="s">
        <v>1</v>
      </c>
      <c r="D2105" s="12">
        <v>44</v>
      </c>
      <c r="E2105" s="12">
        <v>95</v>
      </c>
      <c r="F2105" s="12">
        <v>0</v>
      </c>
      <c r="G2105" s="12">
        <v>0</v>
      </c>
      <c r="H2105" s="12">
        <v>0</v>
      </c>
      <c r="I2105" s="13">
        <v>20</v>
      </c>
      <c r="J2105" s="13">
        <v>80</v>
      </c>
      <c r="K2105" s="13">
        <v>105</v>
      </c>
      <c r="L2105" s="13">
        <v>0</v>
      </c>
      <c r="M2105" s="13">
        <v>0</v>
      </c>
      <c r="N2105" s="14">
        <f>D2105*$D$9</f>
        <v>46.64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46.64</v>
      </c>
      <c r="T2105" s="14">
        <f>(O2105/100)*(K2105*$K$9)</f>
        <v>148.02900000000002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72"/>
        <v>93.28</v>
      </c>
      <c r="Y2105" s="14">
        <f t="shared" si="673"/>
        <v>248.72900000000004</v>
      </c>
      <c r="Z2105" s="14">
        <f t="shared" si="674"/>
        <v>0</v>
      </c>
      <c r="AA2105" s="14">
        <f t="shared" si="675"/>
        <v>0</v>
      </c>
      <c r="AB2105" s="14">
        <f t="shared" si="687"/>
        <v>0</v>
      </c>
      <c r="AC2105" s="15">
        <f t="shared" si="686"/>
        <v>342</v>
      </c>
      <c r="AD2105" s="48">
        <f>(ROUND(AC2105-AC2099,1)/AC2099)</f>
        <v>0.12648221343873517</v>
      </c>
      <c r="AE2105" s="113"/>
      <c r="AF2105" s="60"/>
      <c r="AH2105" s="20"/>
    </row>
    <row r="2106" spans="1:34">
      <c r="A2106" s="99" t="s">
        <v>820</v>
      </c>
      <c r="B2106" s="91"/>
      <c r="C2106" s="21" t="s">
        <v>2</v>
      </c>
      <c r="D2106" s="12">
        <v>44</v>
      </c>
      <c r="E2106" s="12">
        <v>0</v>
      </c>
      <c r="F2106" s="12">
        <v>95</v>
      </c>
      <c r="G2106" s="12">
        <v>0</v>
      </c>
      <c r="H2106" s="12">
        <v>0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D2106*$D$10</f>
        <v>46.64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46.64</v>
      </c>
      <c r="T2106" s="14">
        <f>(O2106/100)*(K2106*$J$10)</f>
        <v>0</v>
      </c>
      <c r="U2106" s="14">
        <f>(P2106/100)*(K2106*$K$10)+(P2106/100)*(L2106*$L$10)</f>
        <v>148.02900000000002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72"/>
        <v>93.28</v>
      </c>
      <c r="Y2106" s="14">
        <f t="shared" si="673"/>
        <v>0</v>
      </c>
      <c r="Z2106" s="14">
        <f t="shared" si="674"/>
        <v>248.72900000000004</v>
      </c>
      <c r="AA2106" s="14">
        <f t="shared" si="675"/>
        <v>0</v>
      </c>
      <c r="AB2106" s="14">
        <f t="shared" si="687"/>
        <v>0</v>
      </c>
      <c r="AC2106" s="15">
        <f t="shared" si="686"/>
        <v>342</v>
      </c>
      <c r="AD2106" s="48">
        <f>(ROUND(AC2106-AC2099,1)/AC2099)</f>
        <v>0.12648221343873517</v>
      </c>
      <c r="AE2106" s="113"/>
      <c r="AF2106" s="60"/>
      <c r="AH2106" s="20"/>
    </row>
    <row r="2107" spans="1:34">
      <c r="A2107" s="99" t="s">
        <v>821</v>
      </c>
      <c r="B2107" s="91"/>
      <c r="C2107" s="21" t="s">
        <v>3</v>
      </c>
      <c r="D2107" s="12">
        <v>44</v>
      </c>
      <c r="E2107" s="12">
        <v>0</v>
      </c>
      <c r="F2107" s="12">
        <v>0</v>
      </c>
      <c r="G2107" s="12">
        <v>95</v>
      </c>
      <c r="H2107" s="12">
        <v>0</v>
      </c>
      <c r="I2107" s="13">
        <v>20</v>
      </c>
      <c r="J2107" s="13">
        <v>80</v>
      </c>
      <c r="K2107" s="13">
        <v>0</v>
      </c>
      <c r="L2107" s="13">
        <v>105</v>
      </c>
      <c r="M2107" s="13">
        <v>0</v>
      </c>
      <c r="N2107" s="14">
        <f>D2107*$D$11</f>
        <v>46.64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46.64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148.02900000000002</v>
      </c>
      <c r="W2107" s="14">
        <f>(R2107/100)*(K2107*$K$11)+(R2107/100)*(L2107*$L$11)</f>
        <v>0</v>
      </c>
      <c r="X2107" s="14">
        <f t="shared" si="672"/>
        <v>93.28</v>
      </c>
      <c r="Y2107" s="14">
        <f t="shared" si="673"/>
        <v>0</v>
      </c>
      <c r="Z2107" s="14">
        <f t="shared" si="674"/>
        <v>0</v>
      </c>
      <c r="AA2107" s="14">
        <f t="shared" si="675"/>
        <v>248.72900000000004</v>
      </c>
      <c r="AB2107" s="14">
        <f t="shared" si="687"/>
        <v>0</v>
      </c>
      <c r="AC2107" s="15">
        <f t="shared" si="686"/>
        <v>342</v>
      </c>
      <c r="AD2107" s="48">
        <f>(ROUND(AC2107-AC2099,1)/AC2099)</f>
        <v>0.12648221343873517</v>
      </c>
      <c r="AE2107" s="113"/>
      <c r="AF2107" s="60"/>
      <c r="AH2107" s="20"/>
    </row>
    <row r="2108" spans="1:34">
      <c r="A2108" s="99" t="s">
        <v>822</v>
      </c>
      <c r="B2108" s="91"/>
      <c r="C2108" s="21" t="s">
        <v>4</v>
      </c>
      <c r="D2108" s="12">
        <v>44</v>
      </c>
      <c r="E2108" s="12">
        <v>0</v>
      </c>
      <c r="F2108" s="12">
        <v>0</v>
      </c>
      <c r="G2108" s="12">
        <v>0</v>
      </c>
      <c r="H2108" s="12">
        <v>95</v>
      </c>
      <c r="I2108" s="13">
        <v>20</v>
      </c>
      <c r="J2108" s="13">
        <v>80</v>
      </c>
      <c r="K2108" s="13">
        <v>52.5</v>
      </c>
      <c r="L2108" s="13">
        <v>52.5</v>
      </c>
      <c r="M2108" s="13">
        <v>0</v>
      </c>
      <c r="N2108" s="14">
        <f>D2108*$D$12</f>
        <v>46.64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46.64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148.02900000000002</v>
      </c>
      <c r="X2108" s="14">
        <f t="shared" si="672"/>
        <v>93.28</v>
      </c>
      <c r="Y2108" s="14">
        <f t="shared" si="673"/>
        <v>0</v>
      </c>
      <c r="Z2108" s="14">
        <f t="shared" si="674"/>
        <v>0</v>
      </c>
      <c r="AA2108" s="14">
        <f t="shared" si="675"/>
        <v>0</v>
      </c>
      <c r="AB2108" s="14">
        <f t="shared" si="687"/>
        <v>248.72900000000004</v>
      </c>
      <c r="AC2108" s="15">
        <f t="shared" si="686"/>
        <v>342</v>
      </c>
      <c r="AD2108" s="48">
        <f>(ROUND(AC2108-AC2099,1)/AC2099)</f>
        <v>0.12648221343873517</v>
      </c>
      <c r="AE2108" s="113"/>
      <c r="AF2108" s="60"/>
      <c r="AH2108" s="20"/>
    </row>
    <row r="2109" spans="1:34">
      <c r="A2109" s="99" t="s">
        <v>823</v>
      </c>
      <c r="B2109" s="91"/>
      <c r="C2109" s="21" t="s">
        <v>326</v>
      </c>
      <c r="D2109" s="12">
        <v>88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0</v>
      </c>
      <c r="M2109" s="13">
        <v>80</v>
      </c>
      <c r="N2109" s="14">
        <f>D2109*$D$13</f>
        <v>93.28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242.52799999999999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335.80799999999999</v>
      </c>
      <c r="Y2109" s="14">
        <f t="shared" si="673"/>
        <v>0</v>
      </c>
      <c r="Z2109" s="14">
        <f t="shared" si="674"/>
        <v>0</v>
      </c>
      <c r="AA2109" s="14">
        <f t="shared" si="675"/>
        <v>0</v>
      </c>
      <c r="AB2109" s="14">
        <f t="shared" si="687"/>
        <v>0</v>
      </c>
      <c r="AC2109" s="15">
        <f t="shared" si="686"/>
        <v>335.8</v>
      </c>
      <c r="AD2109" s="48">
        <f>(ROUND(AC2109-AC2099,1)/AC2099)</f>
        <v>0.10606060606060606</v>
      </c>
      <c r="AE2109" s="113"/>
      <c r="AF2109" s="60"/>
      <c r="AH2109" s="20"/>
    </row>
    <row r="2110" spans="1:34">
      <c r="A2110" s="99" t="s">
        <v>824</v>
      </c>
      <c r="B2110" s="91"/>
      <c r="C2110" s="21" t="s">
        <v>327</v>
      </c>
      <c r="D2110" s="12">
        <v>88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80</v>
      </c>
      <c r="K2110" s="13">
        <v>80</v>
      </c>
      <c r="L2110" s="13">
        <v>0</v>
      </c>
      <c r="M2110" s="13">
        <v>0</v>
      </c>
      <c r="N2110" s="14">
        <f>D2110*$D$14</f>
        <v>93.28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242.52799999999999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72"/>
        <v>335.80799999999999</v>
      </c>
      <c r="Y2110" s="14">
        <f t="shared" si="673"/>
        <v>0</v>
      </c>
      <c r="Z2110" s="14">
        <f t="shared" si="674"/>
        <v>0</v>
      </c>
      <c r="AA2110" s="14">
        <f t="shared" si="675"/>
        <v>0</v>
      </c>
      <c r="AB2110" s="14">
        <f t="shared" si="687"/>
        <v>0</v>
      </c>
      <c r="AC2110" s="15">
        <f t="shared" si="686"/>
        <v>335.8</v>
      </c>
      <c r="AD2110" s="48">
        <f>(ROUND(AC2110-AC2099,1)/AC2099)</f>
        <v>0.10606060606060606</v>
      </c>
      <c r="AE2110" s="113"/>
      <c r="AF2110" s="60"/>
      <c r="AH2110" s="20"/>
    </row>
    <row r="2111" spans="1:34">
      <c r="A2111" s="99"/>
      <c r="B2111" s="91"/>
      <c r="C2111" s="21" t="s">
        <v>328</v>
      </c>
      <c r="D2111" s="12">
        <v>88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80</v>
      </c>
      <c r="K2111" s="13">
        <v>0</v>
      </c>
      <c r="L2111" s="13">
        <v>80</v>
      </c>
      <c r="M2111" s="13">
        <v>0</v>
      </c>
      <c r="N2111" s="14">
        <f>D2111*$D$15</f>
        <v>93.28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242.52799999999999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72"/>
        <v>335.80799999999999</v>
      </c>
      <c r="Y2111" s="14">
        <f t="shared" si="673"/>
        <v>0</v>
      </c>
      <c r="Z2111" s="14">
        <f t="shared" si="674"/>
        <v>0</v>
      </c>
      <c r="AA2111" s="14">
        <f t="shared" si="675"/>
        <v>0</v>
      </c>
      <c r="AB2111" s="14">
        <f t="shared" si="687"/>
        <v>0</v>
      </c>
      <c r="AC2111" s="15">
        <f t="shared" si="686"/>
        <v>335.8</v>
      </c>
      <c r="AD2111" s="48">
        <f>(ROUND(AC2111-AC2099,1)/AC2099)</f>
        <v>0.10606060606060606</v>
      </c>
      <c r="AE2111" s="113"/>
      <c r="AF2111" s="60"/>
      <c r="AH2111" s="20"/>
    </row>
    <row r="2112" spans="1:34">
      <c r="A2112" s="99"/>
      <c r="B2112" s="91"/>
      <c r="C2112" s="21" t="s">
        <v>324</v>
      </c>
      <c r="D2112" s="12">
        <v>88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100</v>
      </c>
      <c r="K2112" s="13">
        <v>0</v>
      </c>
      <c r="L2112" s="13">
        <v>0</v>
      </c>
      <c r="M2112" s="13">
        <v>0</v>
      </c>
      <c r="N2112" s="14">
        <f>D2112*$D$16</f>
        <v>93.28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251.85599999999999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72"/>
        <v>345.13599999999997</v>
      </c>
      <c r="Y2112" s="14">
        <f t="shared" si="673"/>
        <v>0</v>
      </c>
      <c r="Z2112" s="14">
        <f t="shared" si="674"/>
        <v>0</v>
      </c>
      <c r="AA2112" s="14">
        <f t="shared" si="675"/>
        <v>0</v>
      </c>
      <c r="AB2112" s="14">
        <f t="shared" si="687"/>
        <v>0</v>
      </c>
      <c r="AC2112" s="15">
        <f t="shared" si="686"/>
        <v>345.1</v>
      </c>
      <c r="AD2112" s="48">
        <f>(ROUND(AC2112-AC2099,1)/AC2099)</f>
        <v>0.13669301712779972</v>
      </c>
      <c r="AE2112" s="113"/>
      <c r="AF2112" s="60"/>
      <c r="AH2112" s="20"/>
    </row>
    <row r="2113" spans="1:34">
      <c r="A2113" s="99"/>
      <c r="B2113" s="91"/>
      <c r="C2113" s="21" t="s">
        <v>325</v>
      </c>
      <c r="D2113" s="12">
        <v>88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80</v>
      </c>
      <c r="K2113" s="13">
        <v>0</v>
      </c>
      <c r="L2113" s="13">
        <v>0</v>
      </c>
      <c r="M2113" s="13">
        <v>0</v>
      </c>
      <c r="N2113" s="14">
        <f>D2113*$D$17</f>
        <v>93.28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214.54399999999998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72"/>
        <v>307.82399999999996</v>
      </c>
      <c r="Y2113" s="14">
        <f t="shared" si="673"/>
        <v>0</v>
      </c>
      <c r="Z2113" s="14">
        <f t="shared" si="674"/>
        <v>0</v>
      </c>
      <c r="AA2113" s="14">
        <f t="shared" si="675"/>
        <v>0</v>
      </c>
      <c r="AB2113" s="14">
        <f t="shared" si="687"/>
        <v>0</v>
      </c>
      <c r="AC2113" s="15">
        <f t="shared" si="686"/>
        <v>307.8</v>
      </c>
      <c r="AD2113" s="48">
        <f>(ROUND(AC2113-AC2099,1)/AC2099)</f>
        <v>1.383399209486166E-2</v>
      </c>
      <c r="AE2113" s="113"/>
      <c r="AF2113" s="60"/>
      <c r="AH2113" s="20"/>
    </row>
    <row r="2114" spans="1:34">
      <c r="A2114" s="106" t="s">
        <v>0</v>
      </c>
      <c r="B2114" s="92" t="s">
        <v>96</v>
      </c>
      <c r="C2114" s="50" t="s">
        <v>240</v>
      </c>
      <c r="D2114" s="11">
        <v>87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65</v>
      </c>
      <c r="K2114" s="51">
        <v>0</v>
      </c>
      <c r="L2114" s="51">
        <v>0</v>
      </c>
      <c r="M2114" s="51">
        <v>0</v>
      </c>
      <c r="N2114" s="52">
        <f>D2114*$D$3</f>
        <v>100.05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190.095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72"/>
        <v>290.14499999999998</v>
      </c>
      <c r="Y2114" s="52">
        <f t="shared" si="673"/>
        <v>0</v>
      </c>
      <c r="Z2114" s="52">
        <f t="shared" si="674"/>
        <v>0</v>
      </c>
      <c r="AA2114" s="52">
        <f t="shared" si="675"/>
        <v>0</v>
      </c>
      <c r="AB2114" s="52">
        <f>R2114+W2114</f>
        <v>0</v>
      </c>
      <c r="AC2114" s="53">
        <f>ROUND(X2114+Y2114+Z2114+AA2114+AB2114,1)</f>
        <v>290.10000000000002</v>
      </c>
      <c r="AD2114" s="58"/>
      <c r="AE2114" s="113"/>
      <c r="AF2114" s="60"/>
      <c r="AH2114" s="20"/>
    </row>
    <row r="2115" spans="1:34">
      <c r="A2115" s="99" t="s">
        <v>791</v>
      </c>
      <c r="B2115" s="93">
        <v>0</v>
      </c>
      <c r="C2115" s="21" t="s">
        <v>323</v>
      </c>
      <c r="D2115" s="12">
        <v>87</v>
      </c>
      <c r="E2115" s="12">
        <v>0</v>
      </c>
      <c r="F2115" s="12">
        <v>0</v>
      </c>
      <c r="G2115" s="12">
        <v>0</v>
      </c>
      <c r="H2115" s="12">
        <v>0</v>
      </c>
      <c r="I2115" s="13">
        <v>50</v>
      </c>
      <c r="J2115" s="13">
        <v>70</v>
      </c>
      <c r="K2115" s="13">
        <v>0</v>
      </c>
      <c r="L2115" s="13">
        <v>0</v>
      </c>
      <c r="M2115" s="13">
        <v>0</v>
      </c>
      <c r="N2115" s="14">
        <f>D2115*$D$4</f>
        <v>92.22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221.328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88">N2115+S2115</f>
        <v>313.548</v>
      </c>
      <c r="Y2115" s="14">
        <f t="shared" ref="Y2115:Y2128" si="689">O2115+T2115</f>
        <v>0</v>
      </c>
      <c r="Z2115" s="14">
        <f t="shared" ref="Z2115:Z2128" si="690">P2115+U2115</f>
        <v>0</v>
      </c>
      <c r="AA2115" s="14">
        <f t="shared" ref="AA2115:AA2128" si="691">Q2115+V2115</f>
        <v>0</v>
      </c>
      <c r="AB2115" s="14">
        <f>R2115+W2115</f>
        <v>0</v>
      </c>
      <c r="AC2115" s="15">
        <f>ROUND(X2115+Y2115+Z2115+AA2115+AB2115,1)</f>
        <v>313.5</v>
      </c>
      <c r="AD2115" s="48">
        <f>(ROUND(AC2115-AC2114,1)/AC2114)</f>
        <v>8.066184074457082E-2</v>
      </c>
      <c r="AE2115" s="113" t="s">
        <v>790</v>
      </c>
      <c r="AF2115" s="60"/>
      <c r="AH2115" s="20"/>
    </row>
    <row r="2116" spans="1:34">
      <c r="A2116" s="99" t="s">
        <v>792</v>
      </c>
      <c r="B2116" s="93">
        <v>24</v>
      </c>
      <c r="C2116" s="21" t="s">
        <v>825</v>
      </c>
      <c r="D2116" s="12">
        <v>87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D2116*$D$5</f>
        <v>100.05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190.095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8"/>
        <v>290.14499999999998</v>
      </c>
      <c r="Y2116" s="14">
        <f t="shared" si="689"/>
        <v>0</v>
      </c>
      <c r="Z2116" s="14">
        <f t="shared" si="690"/>
        <v>0</v>
      </c>
      <c r="AA2116" s="14">
        <f t="shared" si="691"/>
        <v>0</v>
      </c>
      <c r="AB2116" s="14">
        <f>R2116+W2116</f>
        <v>0</v>
      </c>
      <c r="AC2116" s="15">
        <f t="shared" ref="AC2116:AC2128" si="692">ROUND(X2116+Y2116+Z2116+AA2116+AB2116,1)</f>
        <v>290.10000000000002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3">
        <v>0</v>
      </c>
      <c r="C2117" s="21" t="s">
        <v>336</v>
      </c>
      <c r="D2117" s="12">
        <v>87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D2117*$D$6</f>
        <v>100.05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190.095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8"/>
        <v>290.14499999999998</v>
      </c>
      <c r="Y2117" s="14">
        <f t="shared" si="689"/>
        <v>0</v>
      </c>
      <c r="Z2117" s="14">
        <f t="shared" si="690"/>
        <v>0</v>
      </c>
      <c r="AA2117" s="14">
        <f t="shared" si="691"/>
        <v>0</v>
      </c>
      <c r="AB2117" s="14">
        <f t="shared" ref="AB2117:AB2128" si="693">R2117+W2117</f>
        <v>0</v>
      </c>
      <c r="AC2117" s="15">
        <f t="shared" si="692"/>
        <v>290.10000000000002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3">
        <v>0</v>
      </c>
      <c r="C2118" s="21" t="s">
        <v>337</v>
      </c>
      <c r="D2118" s="12">
        <v>87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0</v>
      </c>
      <c r="L2118" s="13">
        <v>0</v>
      </c>
      <c r="M2118" s="13">
        <v>0</v>
      </c>
      <c r="N2118" s="14">
        <f>D2118*$D$7</f>
        <v>100.05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190.095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8"/>
        <v>290.14499999999998</v>
      </c>
      <c r="Y2118" s="14">
        <f t="shared" si="689"/>
        <v>0</v>
      </c>
      <c r="Z2118" s="14">
        <f t="shared" si="690"/>
        <v>0</v>
      </c>
      <c r="AA2118" s="14">
        <f t="shared" si="691"/>
        <v>0</v>
      </c>
      <c r="AB2118" s="14">
        <f t="shared" si="693"/>
        <v>0</v>
      </c>
      <c r="AC2118" s="15">
        <f t="shared" si="692"/>
        <v>290.10000000000002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3"/>
      <c r="C2119" s="21" t="s">
        <v>338</v>
      </c>
      <c r="D2119" s="12">
        <v>87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65</v>
      </c>
      <c r="K2119" s="13">
        <v>0</v>
      </c>
      <c r="L2119" s="13">
        <v>0</v>
      </c>
      <c r="M2119" s="13">
        <v>0</v>
      </c>
      <c r="N2119" s="14">
        <f>D2119*$D$8</f>
        <v>100.05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190.095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8"/>
        <v>290.14499999999998</v>
      </c>
      <c r="Y2119" s="14">
        <f t="shared" si="689"/>
        <v>0</v>
      </c>
      <c r="Z2119" s="14">
        <f t="shared" si="690"/>
        <v>0</v>
      </c>
      <c r="AA2119" s="14">
        <f t="shared" si="691"/>
        <v>0</v>
      </c>
      <c r="AB2119" s="14">
        <f t="shared" si="693"/>
        <v>0</v>
      </c>
      <c r="AC2119" s="15">
        <f t="shared" si="692"/>
        <v>290.10000000000002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3"/>
      <c r="C2120" s="21" t="s">
        <v>1</v>
      </c>
      <c r="D2120" s="12">
        <v>43</v>
      </c>
      <c r="E2120" s="12">
        <v>95</v>
      </c>
      <c r="F2120" s="12">
        <v>0</v>
      </c>
      <c r="G2120" s="12">
        <v>0</v>
      </c>
      <c r="H2120" s="12">
        <v>0</v>
      </c>
      <c r="I2120" s="13">
        <v>30</v>
      </c>
      <c r="J2120" s="13">
        <v>65</v>
      </c>
      <c r="K2120" s="13">
        <v>100</v>
      </c>
      <c r="L2120" s="13">
        <v>0</v>
      </c>
      <c r="M2120" s="13">
        <v>0</v>
      </c>
      <c r="N2120" s="14">
        <f>D2120*$D$9</f>
        <v>45.580000000000005</v>
      </c>
      <c r="O2120" s="14">
        <f>E2120*$E$9</f>
        <v>100.7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43.301000000000002</v>
      </c>
      <c r="T2120" s="14">
        <f>(O2120/100)*(K2120*$K$9)</f>
        <v>140.98000000000002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8"/>
        <v>88.881</v>
      </c>
      <c r="Y2120" s="14">
        <f t="shared" si="689"/>
        <v>241.68</v>
      </c>
      <c r="Z2120" s="14">
        <f t="shared" si="690"/>
        <v>0</v>
      </c>
      <c r="AA2120" s="14">
        <f t="shared" si="691"/>
        <v>0</v>
      </c>
      <c r="AB2120" s="14">
        <f t="shared" si="693"/>
        <v>0</v>
      </c>
      <c r="AC2120" s="15">
        <f t="shared" si="692"/>
        <v>330.6</v>
      </c>
      <c r="AD2120" s="48">
        <f>(ROUND(AC2120-AC2114,1)/AC2114)</f>
        <v>0.13960703205791106</v>
      </c>
      <c r="AE2120" s="113"/>
      <c r="AF2120" s="60"/>
      <c r="AH2120" s="20"/>
    </row>
    <row r="2121" spans="1:34">
      <c r="A2121" s="99" t="s">
        <v>820</v>
      </c>
      <c r="B2121" s="93"/>
      <c r="C2121" s="21" t="s">
        <v>2</v>
      </c>
      <c r="D2121" s="12">
        <v>43</v>
      </c>
      <c r="E2121" s="12">
        <v>0</v>
      </c>
      <c r="F2121" s="12">
        <v>95</v>
      </c>
      <c r="G2121" s="12">
        <v>0</v>
      </c>
      <c r="H2121" s="12">
        <v>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D2121*$D$10</f>
        <v>45.580000000000005</v>
      </c>
      <c r="O2121" s="14">
        <f>E2121*$E$10</f>
        <v>0</v>
      </c>
      <c r="P2121" s="14">
        <f>F2121*$F$10</f>
        <v>100.7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43.301000000000002</v>
      </c>
      <c r="T2121" s="14">
        <f>(O2121/100)*(K2121*$J$10)</f>
        <v>0</v>
      </c>
      <c r="U2121" s="14">
        <f>(P2121/100)*(K2121*$K$10)+(P2121/100)*(L2121*$L$10)</f>
        <v>140.98000000000002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8"/>
        <v>88.881</v>
      </c>
      <c r="Y2121" s="14">
        <f t="shared" si="689"/>
        <v>0</v>
      </c>
      <c r="Z2121" s="14">
        <f t="shared" si="690"/>
        <v>241.68</v>
      </c>
      <c r="AA2121" s="14">
        <f t="shared" si="691"/>
        <v>0</v>
      </c>
      <c r="AB2121" s="14">
        <f t="shared" si="693"/>
        <v>0</v>
      </c>
      <c r="AC2121" s="15">
        <f t="shared" si="692"/>
        <v>330.6</v>
      </c>
      <c r="AD2121" s="48">
        <f>(ROUND(AC2121-AC2114,1)/AC2114)</f>
        <v>0.13960703205791106</v>
      </c>
      <c r="AE2121" s="113"/>
      <c r="AF2121" s="60"/>
      <c r="AH2121" s="20"/>
    </row>
    <row r="2122" spans="1:34">
      <c r="A2122" s="99" t="s">
        <v>821</v>
      </c>
      <c r="B2122" s="93"/>
      <c r="C2122" s="21" t="s">
        <v>3</v>
      </c>
      <c r="D2122" s="12">
        <v>43</v>
      </c>
      <c r="E2122" s="12">
        <v>0</v>
      </c>
      <c r="F2122" s="12">
        <v>0</v>
      </c>
      <c r="G2122" s="12">
        <v>95</v>
      </c>
      <c r="H2122" s="12">
        <v>0</v>
      </c>
      <c r="I2122" s="13">
        <v>30</v>
      </c>
      <c r="J2122" s="13">
        <v>65</v>
      </c>
      <c r="K2122" s="13">
        <v>0</v>
      </c>
      <c r="L2122" s="13">
        <v>100</v>
      </c>
      <c r="M2122" s="13">
        <v>0</v>
      </c>
      <c r="N2122" s="14">
        <f>D2122*$D$11</f>
        <v>45.580000000000005</v>
      </c>
      <c r="O2122" s="14">
        <f>E2122*$E$11</f>
        <v>0</v>
      </c>
      <c r="P2122" s="14">
        <f>F2122*$F$11</f>
        <v>0</v>
      </c>
      <c r="Q2122" s="14">
        <f>G2122*$G$11</f>
        <v>100.7</v>
      </c>
      <c r="R2122" s="14">
        <f>H2122*$H$11</f>
        <v>0</v>
      </c>
      <c r="S2122" s="14">
        <f>(N2122/100)*(I2122*$I$11)+(N2122/100)*(J2122*$J$11)</f>
        <v>43.301000000000002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140.98000000000002</v>
      </c>
      <c r="W2122" s="14">
        <f>(R2122/100)*(K2122*$K$11)+(R2122/100)*(L2122*$L$11)</f>
        <v>0</v>
      </c>
      <c r="X2122" s="14">
        <f t="shared" si="688"/>
        <v>88.881</v>
      </c>
      <c r="Y2122" s="14">
        <f t="shared" si="689"/>
        <v>0</v>
      </c>
      <c r="Z2122" s="14">
        <f t="shared" si="690"/>
        <v>0</v>
      </c>
      <c r="AA2122" s="14">
        <f t="shared" si="691"/>
        <v>241.68</v>
      </c>
      <c r="AB2122" s="14">
        <f t="shared" si="693"/>
        <v>0</v>
      </c>
      <c r="AC2122" s="15">
        <f t="shared" si="692"/>
        <v>330.6</v>
      </c>
      <c r="AD2122" s="48">
        <f>(ROUND(AC2122-AC2114,1)/AC2114)</f>
        <v>0.13960703205791106</v>
      </c>
      <c r="AE2122" s="113"/>
      <c r="AF2122" s="60"/>
      <c r="AH2122" s="20"/>
    </row>
    <row r="2123" spans="1:34">
      <c r="A2123" s="99" t="s">
        <v>822</v>
      </c>
      <c r="B2123" s="93"/>
      <c r="C2123" s="21" t="s">
        <v>4</v>
      </c>
      <c r="D2123" s="12">
        <v>43</v>
      </c>
      <c r="E2123" s="12">
        <v>0</v>
      </c>
      <c r="F2123" s="12">
        <v>0</v>
      </c>
      <c r="G2123" s="12">
        <v>0</v>
      </c>
      <c r="H2123" s="12">
        <v>95</v>
      </c>
      <c r="I2123" s="13">
        <v>30</v>
      </c>
      <c r="J2123" s="13">
        <v>65</v>
      </c>
      <c r="K2123" s="13">
        <v>50</v>
      </c>
      <c r="L2123" s="13">
        <v>50</v>
      </c>
      <c r="M2123" s="13">
        <v>0</v>
      </c>
      <c r="N2123" s="14">
        <f>D2123*$D$12</f>
        <v>45.580000000000005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100.7</v>
      </c>
      <c r="S2123" s="14">
        <f>(N2123/100)*(I2123*$I$12)+(N2123/100)*(J2123*$J$12)</f>
        <v>43.301000000000002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140.98000000000002</v>
      </c>
      <c r="X2123" s="14">
        <f t="shared" si="688"/>
        <v>88.881</v>
      </c>
      <c r="Y2123" s="14">
        <f t="shared" si="689"/>
        <v>0</v>
      </c>
      <c r="Z2123" s="14">
        <f t="shared" si="690"/>
        <v>0</v>
      </c>
      <c r="AA2123" s="14">
        <f t="shared" si="691"/>
        <v>0</v>
      </c>
      <c r="AB2123" s="14">
        <f t="shared" si="693"/>
        <v>241.68</v>
      </c>
      <c r="AC2123" s="15">
        <f t="shared" si="692"/>
        <v>330.6</v>
      </c>
      <c r="AD2123" s="48">
        <f>(ROUND(AC2123-AC2114,1)/AC2114)</f>
        <v>0.13960703205791106</v>
      </c>
      <c r="AE2123" s="113"/>
      <c r="AF2123" s="60"/>
      <c r="AH2123" s="20"/>
    </row>
    <row r="2124" spans="1:34">
      <c r="A2124" s="99" t="s">
        <v>823</v>
      </c>
      <c r="B2124" s="93"/>
      <c r="C2124" s="21" t="s">
        <v>326</v>
      </c>
      <c r="D2124" s="12">
        <v>87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0</v>
      </c>
      <c r="M2124" s="13">
        <v>77</v>
      </c>
      <c r="N2124" s="14">
        <f>D2124*$D$13</f>
        <v>92.22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229.62779999999998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321.84780000000001</v>
      </c>
      <c r="Y2124" s="14">
        <f t="shared" si="689"/>
        <v>0</v>
      </c>
      <c r="Z2124" s="14">
        <f t="shared" si="690"/>
        <v>0</v>
      </c>
      <c r="AA2124" s="14">
        <f t="shared" si="691"/>
        <v>0</v>
      </c>
      <c r="AB2124" s="14">
        <f t="shared" si="693"/>
        <v>0</v>
      </c>
      <c r="AC2124" s="15">
        <f t="shared" si="692"/>
        <v>321.8</v>
      </c>
      <c r="AD2124" s="48">
        <f>(ROUND(AC2124-AC2114,1)/AC2114)</f>
        <v>0.10927266459841432</v>
      </c>
      <c r="AE2124" s="113"/>
      <c r="AF2124" s="60"/>
      <c r="AH2124" s="20"/>
    </row>
    <row r="2125" spans="1:34">
      <c r="A2125" s="99" t="s">
        <v>824</v>
      </c>
      <c r="B2125" s="93"/>
      <c r="C2125" s="21" t="s">
        <v>327</v>
      </c>
      <c r="D2125" s="12">
        <v>87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65</v>
      </c>
      <c r="K2125" s="13">
        <v>77</v>
      </c>
      <c r="L2125" s="13">
        <v>0</v>
      </c>
      <c r="M2125" s="13">
        <v>0</v>
      </c>
      <c r="N2125" s="14">
        <f>D2125*$D$14</f>
        <v>92.22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229.62779999999998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8"/>
        <v>321.84780000000001</v>
      </c>
      <c r="Y2125" s="14">
        <f t="shared" si="689"/>
        <v>0</v>
      </c>
      <c r="Z2125" s="14">
        <f t="shared" si="690"/>
        <v>0</v>
      </c>
      <c r="AA2125" s="14">
        <f t="shared" si="691"/>
        <v>0</v>
      </c>
      <c r="AB2125" s="14">
        <f t="shared" si="693"/>
        <v>0</v>
      </c>
      <c r="AC2125" s="15">
        <f t="shared" si="692"/>
        <v>321.8</v>
      </c>
      <c r="AD2125" s="48">
        <f>(ROUND(AC2125-AC2114,1)/AC2114)</f>
        <v>0.10927266459841432</v>
      </c>
      <c r="AE2125" s="113"/>
      <c r="AF2125" s="60"/>
      <c r="AH2125" s="20"/>
    </row>
    <row r="2126" spans="1:34">
      <c r="A2126" s="99"/>
      <c r="B2126" s="93"/>
      <c r="C2126" s="21" t="s">
        <v>328</v>
      </c>
      <c r="D2126" s="12">
        <v>87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65</v>
      </c>
      <c r="K2126" s="13">
        <v>0</v>
      </c>
      <c r="L2126" s="13">
        <v>77</v>
      </c>
      <c r="M2126" s="13">
        <v>0</v>
      </c>
      <c r="N2126" s="14">
        <f>D2126*$D$15</f>
        <v>92.22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229.62779999999998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8"/>
        <v>321.84780000000001</v>
      </c>
      <c r="Y2126" s="14">
        <f t="shared" si="689"/>
        <v>0</v>
      </c>
      <c r="Z2126" s="14">
        <f t="shared" si="690"/>
        <v>0</v>
      </c>
      <c r="AA2126" s="14">
        <f t="shared" si="691"/>
        <v>0</v>
      </c>
      <c r="AB2126" s="14">
        <f t="shared" si="693"/>
        <v>0</v>
      </c>
      <c r="AC2126" s="15">
        <f t="shared" si="692"/>
        <v>321.8</v>
      </c>
      <c r="AD2126" s="48">
        <f>(ROUND(AC2126-AC2114,1)/AC2114)</f>
        <v>0.10927266459841432</v>
      </c>
      <c r="AE2126" s="113"/>
      <c r="AF2126" s="60"/>
      <c r="AH2126" s="20"/>
    </row>
    <row r="2127" spans="1:34">
      <c r="A2127" s="99"/>
      <c r="B2127" s="93"/>
      <c r="C2127" s="21" t="s">
        <v>324</v>
      </c>
      <c r="D2127" s="12">
        <v>87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92.22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235.161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8"/>
        <v>327.38099999999997</v>
      </c>
      <c r="Y2127" s="14">
        <f t="shared" si="689"/>
        <v>0</v>
      </c>
      <c r="Z2127" s="14">
        <f t="shared" si="690"/>
        <v>0</v>
      </c>
      <c r="AA2127" s="14">
        <f t="shared" si="691"/>
        <v>0</v>
      </c>
      <c r="AB2127" s="14">
        <f t="shared" si="693"/>
        <v>0</v>
      </c>
      <c r="AC2127" s="15">
        <f t="shared" si="692"/>
        <v>327.39999999999998</v>
      </c>
      <c r="AD2127" s="48">
        <f>(ROUND(AC2127-AC2114,1)/AC2114)</f>
        <v>0.12857635298173042</v>
      </c>
      <c r="AE2127" s="113"/>
      <c r="AF2127" s="60"/>
      <c r="AH2127" s="20"/>
    </row>
    <row r="2128" spans="1:34">
      <c r="A2128" s="99"/>
      <c r="B2128" s="93"/>
      <c r="C2128" s="21" t="s">
        <v>325</v>
      </c>
      <c r="D2128" s="12">
        <v>87</v>
      </c>
      <c r="E2128" s="12">
        <v>0</v>
      </c>
      <c r="F2128" s="12">
        <v>0</v>
      </c>
      <c r="G2128" s="12">
        <v>0</v>
      </c>
      <c r="H2128" s="12">
        <v>0</v>
      </c>
      <c r="I2128" s="13">
        <v>65</v>
      </c>
      <c r="J2128" s="13">
        <v>65</v>
      </c>
      <c r="K2128" s="13">
        <v>0</v>
      </c>
      <c r="L2128" s="13">
        <v>0</v>
      </c>
      <c r="M2128" s="13">
        <v>0</v>
      </c>
      <c r="N2128" s="14">
        <f>D2128*$D$17</f>
        <v>92.22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209.8005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8"/>
        <v>302.02049999999997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 t="shared" si="693"/>
        <v>0</v>
      </c>
      <c r="AC2128" s="15">
        <f t="shared" si="692"/>
        <v>302</v>
      </c>
      <c r="AD2128" s="48">
        <f>(ROUND(AC2128-AC2114,1)/AC2114)</f>
        <v>4.1020337814546705E-2</v>
      </c>
      <c r="AE2128" s="113"/>
      <c r="AF2128" s="60"/>
      <c r="AH2128" s="20"/>
    </row>
    <row r="2129" spans="1:34">
      <c r="A2129" s="106" t="s">
        <v>0</v>
      </c>
      <c r="B2129" s="90" t="s">
        <v>97</v>
      </c>
      <c r="C2129" s="50" t="s">
        <v>240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60</v>
      </c>
      <c r="J2129" s="51">
        <v>20</v>
      </c>
      <c r="K2129" s="51">
        <v>0</v>
      </c>
      <c r="L2129" s="51">
        <v>0</v>
      </c>
      <c r="M2129" s="51">
        <v>0</v>
      </c>
      <c r="N2129" s="52">
        <f>D2129*$D$3</f>
        <v>112.69999999999999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180.31999999999996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72"/>
        <v>293.02</v>
      </c>
      <c r="Y2129" s="52">
        <f t="shared" si="673"/>
        <v>0</v>
      </c>
      <c r="Z2129" s="52">
        <f t="shared" si="674"/>
        <v>0</v>
      </c>
      <c r="AA2129" s="52">
        <f t="shared" si="675"/>
        <v>0</v>
      </c>
      <c r="AB2129" s="52">
        <f>R2129+W2129</f>
        <v>0</v>
      </c>
      <c r="AC2129" s="53">
        <f>ROUND(X2129+Y2129+Z2129+AA2129+AB2129,1)</f>
        <v>293</v>
      </c>
      <c r="AD2129" s="58"/>
      <c r="AE2129" s="113"/>
      <c r="AF2129" s="60"/>
      <c r="AH2129" s="20"/>
    </row>
    <row r="2130" spans="1:34">
      <c r="A2130" s="99" t="s">
        <v>791</v>
      </c>
      <c r="B2130" s="91">
        <v>28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75</v>
      </c>
      <c r="J2130" s="13">
        <v>35</v>
      </c>
      <c r="K2130" s="13">
        <v>0</v>
      </c>
      <c r="L2130" s="13">
        <v>0</v>
      </c>
      <c r="M2130" s="13">
        <v>0</v>
      </c>
      <c r="N2130" s="14">
        <f>D2130*$D$4</f>
        <v>103.88000000000001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228.53600000000003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ref="X2130:X2143" si="694">N2130+S2130</f>
        <v>332.41600000000005</v>
      </c>
      <c r="Y2130" s="14">
        <f t="shared" ref="Y2130:Y2143" si="695">O2130+T2130</f>
        <v>0</v>
      </c>
      <c r="Z2130" s="14">
        <f t="shared" ref="Z2130:Z2143" si="696">P2130+U2130</f>
        <v>0</v>
      </c>
      <c r="AA2130" s="14">
        <f t="shared" ref="AA2130:AA2143" si="697">Q2130+V2130</f>
        <v>0</v>
      </c>
      <c r="AB2130" s="14">
        <f>R2130+W2130</f>
        <v>0</v>
      </c>
      <c r="AC2130" s="15">
        <f>ROUND(X2130+Y2130+Z2130+AA2130+AB2130,1)</f>
        <v>332.4</v>
      </c>
      <c r="AD2130" s="48">
        <f>(ROUND(AC2130-AC2129,1)/AC2129)</f>
        <v>0.13447098976109215</v>
      </c>
      <c r="AE2130" s="113" t="s">
        <v>790</v>
      </c>
      <c r="AF2130" s="60"/>
      <c r="AH2130" s="20"/>
    </row>
    <row r="2131" spans="1:34">
      <c r="A2131" s="99" t="s">
        <v>792</v>
      </c>
      <c r="B2131" s="91">
        <v>0</v>
      </c>
      <c r="C2131" s="21" t="s">
        <v>825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D2131*$D$5</f>
        <v>112.69999999999999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180.31999999999996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4"/>
        <v>293.02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>R2131+W2131</f>
        <v>0</v>
      </c>
      <c r="AC2131" s="15">
        <f t="shared" ref="AC2131:AC2143" si="698">ROUND(X2131+Y2131+Z2131+AA2131+AB2131,1)</f>
        <v>293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1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D2132*$D$6</f>
        <v>112.69999999999999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180.31999999999996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4"/>
        <v>293.02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ref="AB2132:AB2143" si="699">R2132+W2132</f>
        <v>0</v>
      </c>
      <c r="AC2132" s="15">
        <f t="shared" si="698"/>
        <v>293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1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0</v>
      </c>
      <c r="L2133" s="13">
        <v>0</v>
      </c>
      <c r="M2133" s="13">
        <v>0</v>
      </c>
      <c r="N2133" s="14">
        <f>D2133*$D$7</f>
        <v>112.69999999999999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180.31999999999996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4"/>
        <v>293.02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699"/>
        <v>0</v>
      </c>
      <c r="AC2133" s="15">
        <f t="shared" si="698"/>
        <v>293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1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60</v>
      </c>
      <c r="J2134" s="13">
        <v>20</v>
      </c>
      <c r="K2134" s="13">
        <v>0</v>
      </c>
      <c r="L2134" s="13">
        <v>0</v>
      </c>
      <c r="M2134" s="13">
        <v>0</v>
      </c>
      <c r="N2134" s="14">
        <f>D2134*$D$8</f>
        <v>112.69999999999999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180.31999999999996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4"/>
        <v>293.02</v>
      </c>
      <c r="Y2134" s="14">
        <f t="shared" si="695"/>
        <v>0</v>
      </c>
      <c r="Z2134" s="14">
        <f t="shared" si="696"/>
        <v>0</v>
      </c>
      <c r="AA2134" s="14">
        <f t="shared" si="697"/>
        <v>0</v>
      </c>
      <c r="AB2134" s="14">
        <f t="shared" si="699"/>
        <v>0</v>
      </c>
      <c r="AC2134" s="15">
        <f t="shared" si="698"/>
        <v>293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1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60</v>
      </c>
      <c r="J2135" s="13">
        <v>20</v>
      </c>
      <c r="K2135" s="13">
        <v>85</v>
      </c>
      <c r="L2135" s="13">
        <v>0</v>
      </c>
      <c r="M2135" s="13">
        <v>0</v>
      </c>
      <c r="N2135" s="14">
        <f>D2135*$D$9</f>
        <v>51.940000000000005</v>
      </c>
      <c r="O2135" s="14">
        <f>E2135*$E$9</f>
        <v>112.36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41.552000000000007</v>
      </c>
      <c r="T2135" s="14">
        <f>(O2135/100)*(K2135*$K$9)</f>
        <v>133.70839999999998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4"/>
        <v>93.492000000000019</v>
      </c>
      <c r="Y2135" s="14">
        <f t="shared" si="695"/>
        <v>246.0684</v>
      </c>
      <c r="Z2135" s="14">
        <f t="shared" si="696"/>
        <v>0</v>
      </c>
      <c r="AA2135" s="14">
        <f t="shared" si="697"/>
        <v>0</v>
      </c>
      <c r="AB2135" s="14">
        <f t="shared" si="699"/>
        <v>0</v>
      </c>
      <c r="AC2135" s="15">
        <f t="shared" si="698"/>
        <v>339.6</v>
      </c>
      <c r="AD2135" s="48">
        <f>(ROUND(AC2135-AC2129,1)/AC2129)</f>
        <v>0.15904436860068261</v>
      </c>
      <c r="AE2135" s="113"/>
      <c r="AF2135" s="60"/>
      <c r="AH2135" s="20"/>
    </row>
    <row r="2136" spans="1:34">
      <c r="A2136" s="99" t="s">
        <v>820</v>
      </c>
      <c r="B2136" s="91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D2136*$D$10</f>
        <v>51.940000000000005</v>
      </c>
      <c r="O2136" s="14">
        <f>E2136*$E$10</f>
        <v>0</v>
      </c>
      <c r="P2136" s="14">
        <f>F2136*$F$10</f>
        <v>112.36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41.552000000000007</v>
      </c>
      <c r="T2136" s="14">
        <f>(O2136/100)*(K2136*$J$10)</f>
        <v>0</v>
      </c>
      <c r="U2136" s="14">
        <f>(P2136/100)*(K2136*$K$10)+(P2136/100)*(L2136*$L$10)</f>
        <v>133.70839999999998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4"/>
        <v>93.492000000000019</v>
      </c>
      <c r="Y2136" s="14">
        <f t="shared" si="695"/>
        <v>0</v>
      </c>
      <c r="Z2136" s="14">
        <f t="shared" si="696"/>
        <v>246.0684</v>
      </c>
      <c r="AA2136" s="14">
        <f t="shared" si="697"/>
        <v>0</v>
      </c>
      <c r="AB2136" s="14">
        <f t="shared" si="699"/>
        <v>0</v>
      </c>
      <c r="AC2136" s="15">
        <f t="shared" si="698"/>
        <v>339.6</v>
      </c>
      <c r="AD2136" s="48">
        <f>(ROUND(AC2136-AC2129,1)/AC2129)</f>
        <v>0.15904436860068261</v>
      </c>
      <c r="AE2136" s="113"/>
      <c r="AF2136" s="60"/>
      <c r="AH2136" s="20"/>
    </row>
    <row r="2137" spans="1:34">
      <c r="A2137" s="99" t="s">
        <v>821</v>
      </c>
      <c r="B2137" s="91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60</v>
      </c>
      <c r="J2137" s="13">
        <v>20</v>
      </c>
      <c r="K2137" s="13">
        <v>0</v>
      </c>
      <c r="L2137" s="13">
        <v>85</v>
      </c>
      <c r="M2137" s="13">
        <v>0</v>
      </c>
      <c r="N2137" s="14">
        <f>D2137*$D$11</f>
        <v>51.940000000000005</v>
      </c>
      <c r="O2137" s="14">
        <f>E2137*$E$11</f>
        <v>0</v>
      </c>
      <c r="P2137" s="14">
        <f>F2137*$F$11</f>
        <v>0</v>
      </c>
      <c r="Q2137" s="14">
        <f>G2137*$G$11</f>
        <v>112.36</v>
      </c>
      <c r="R2137" s="14">
        <f>H2137*$H$11</f>
        <v>0</v>
      </c>
      <c r="S2137" s="14">
        <f>(N2137/100)*(I2137*$I$11)+(N2137/100)*(J2137*$J$11)</f>
        <v>41.552000000000007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133.70839999999998</v>
      </c>
      <c r="W2137" s="14">
        <f>(R2137/100)*(K2137*$K$11)+(R2137/100)*(L2137*$L$11)</f>
        <v>0</v>
      </c>
      <c r="X2137" s="14">
        <f t="shared" si="694"/>
        <v>93.492000000000019</v>
      </c>
      <c r="Y2137" s="14">
        <f t="shared" si="695"/>
        <v>0</v>
      </c>
      <c r="Z2137" s="14">
        <f t="shared" si="696"/>
        <v>0</v>
      </c>
      <c r="AA2137" s="14">
        <f t="shared" si="697"/>
        <v>246.0684</v>
      </c>
      <c r="AB2137" s="14">
        <f t="shared" si="699"/>
        <v>0</v>
      </c>
      <c r="AC2137" s="15">
        <f t="shared" si="698"/>
        <v>339.6</v>
      </c>
      <c r="AD2137" s="48">
        <f>(ROUND(AC2137-AC2129,1)/AC2129)</f>
        <v>0.15904436860068261</v>
      </c>
      <c r="AE2137" s="113"/>
      <c r="AF2137" s="60"/>
      <c r="AH2137" s="20"/>
    </row>
    <row r="2138" spans="1:34">
      <c r="A2138" s="99" t="s">
        <v>822</v>
      </c>
      <c r="B2138" s="91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60</v>
      </c>
      <c r="J2138" s="13">
        <v>20</v>
      </c>
      <c r="K2138" s="13">
        <v>42.5</v>
      </c>
      <c r="L2138" s="13">
        <v>42.5</v>
      </c>
      <c r="M2138" s="13">
        <v>0</v>
      </c>
      <c r="N2138" s="14">
        <f>D2138*$D$12</f>
        <v>51.940000000000005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112.36</v>
      </c>
      <c r="S2138" s="14">
        <f>(N2138/100)*(I2138*$I$12)+(N2138/100)*(J2138*$J$12)</f>
        <v>41.552000000000007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133.70839999999998</v>
      </c>
      <c r="X2138" s="14">
        <f t="shared" si="694"/>
        <v>93.492000000000019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699"/>
        <v>246.0684</v>
      </c>
      <c r="AC2138" s="15">
        <f t="shared" si="698"/>
        <v>339.6</v>
      </c>
      <c r="AD2138" s="48">
        <f>(ROUND(AC2138-AC2129,1)/AC2129)</f>
        <v>0.15904436860068261</v>
      </c>
      <c r="AE2138" s="113"/>
      <c r="AF2138" s="60"/>
      <c r="AH2138" s="20"/>
    </row>
    <row r="2139" spans="1:34">
      <c r="A2139" s="99" t="s">
        <v>823</v>
      </c>
      <c r="B2139" s="91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0</v>
      </c>
      <c r="M2139" s="13">
        <v>70</v>
      </c>
      <c r="N2139" s="14">
        <f>D2139*$D$13</f>
        <v>103.88000000000001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228.53600000000003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332.41600000000005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699"/>
        <v>0</v>
      </c>
      <c r="AC2139" s="15">
        <f t="shared" si="698"/>
        <v>332.4</v>
      </c>
      <c r="AD2139" s="48">
        <f>(ROUND(AC2139-AC2129,1)/AC2129)</f>
        <v>0.13447098976109215</v>
      </c>
      <c r="AE2139" s="113"/>
      <c r="AF2139" s="60"/>
      <c r="AH2139" s="20"/>
    </row>
    <row r="2140" spans="1:34">
      <c r="A2140" s="99" t="s">
        <v>824</v>
      </c>
      <c r="B2140" s="91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20</v>
      </c>
      <c r="K2140" s="13">
        <v>70</v>
      </c>
      <c r="L2140" s="13">
        <v>0</v>
      </c>
      <c r="M2140" s="13">
        <v>0</v>
      </c>
      <c r="N2140" s="14">
        <f>D2140*$D$14</f>
        <v>103.88000000000001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228.53600000000003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4"/>
        <v>332.41600000000005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699"/>
        <v>0</v>
      </c>
      <c r="AC2140" s="15">
        <f t="shared" si="698"/>
        <v>332.4</v>
      </c>
      <c r="AD2140" s="48">
        <f>(ROUND(AC2140-AC2129,1)/AC2129)</f>
        <v>0.13447098976109215</v>
      </c>
      <c r="AE2140" s="113"/>
      <c r="AF2140" s="60"/>
      <c r="AH2140" s="20"/>
    </row>
    <row r="2141" spans="1:34">
      <c r="A2141" s="99"/>
      <c r="B2141" s="91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60</v>
      </c>
      <c r="J2141" s="13">
        <v>20</v>
      </c>
      <c r="K2141" s="13">
        <v>0</v>
      </c>
      <c r="L2141" s="13">
        <v>70</v>
      </c>
      <c r="M2141" s="13">
        <v>0</v>
      </c>
      <c r="N2141" s="14">
        <f>D2141*$D$15</f>
        <v>103.88000000000001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228.53600000000003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4"/>
        <v>332.41600000000005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699"/>
        <v>0</v>
      </c>
      <c r="AC2141" s="15">
        <f t="shared" si="698"/>
        <v>332.4</v>
      </c>
      <c r="AD2141" s="48">
        <f>(ROUND(AC2141-AC2129,1)/AC2129)</f>
        <v>0.13447098976109215</v>
      </c>
      <c r="AE2141" s="113"/>
      <c r="AF2141" s="60"/>
      <c r="AH2141" s="20"/>
    </row>
    <row r="2142" spans="1:34">
      <c r="A2142" s="99"/>
      <c r="B2142" s="91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60</v>
      </c>
      <c r="J2142" s="13">
        <v>55</v>
      </c>
      <c r="K2142" s="13">
        <v>0</v>
      </c>
      <c r="L2142" s="13">
        <v>0</v>
      </c>
      <c r="M2142" s="13">
        <v>0</v>
      </c>
      <c r="N2142" s="14">
        <f>D2142*$D$16</f>
        <v>103.88000000000001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205.16300000000004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4"/>
        <v>309.04300000000006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699"/>
        <v>0</v>
      </c>
      <c r="AC2142" s="15">
        <f t="shared" si="698"/>
        <v>309</v>
      </c>
      <c r="AD2142" s="48">
        <f>(ROUND(AC2142-AC2129,1)/AC2129)</f>
        <v>5.4607508532423209E-2</v>
      </c>
      <c r="AE2142" s="113"/>
      <c r="AF2142" s="60"/>
      <c r="AH2142" s="20"/>
    </row>
    <row r="2143" spans="1:34">
      <c r="A2143" s="99"/>
      <c r="B2143" s="91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83</v>
      </c>
      <c r="J2143" s="13">
        <v>20</v>
      </c>
      <c r="K2143" s="13">
        <v>0</v>
      </c>
      <c r="L2143" s="13">
        <v>0</v>
      </c>
      <c r="M2143" s="13">
        <v>0</v>
      </c>
      <c r="N2143" s="14">
        <f>D2143*$D$17</f>
        <v>103.88000000000001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236.32700000000006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4"/>
        <v>340.20700000000005</v>
      </c>
      <c r="Y2143" s="14">
        <f t="shared" si="695"/>
        <v>0</v>
      </c>
      <c r="Z2143" s="14">
        <f t="shared" si="696"/>
        <v>0</v>
      </c>
      <c r="AA2143" s="14">
        <f t="shared" si="697"/>
        <v>0</v>
      </c>
      <c r="AB2143" s="14">
        <f t="shared" si="699"/>
        <v>0</v>
      </c>
      <c r="AC2143" s="15">
        <f t="shared" si="698"/>
        <v>340.2</v>
      </c>
      <c r="AD2143" s="48">
        <f>(ROUND(AC2143-AC2129,1)/AC2129)</f>
        <v>0.16109215017064848</v>
      </c>
      <c r="AE2143" s="113"/>
      <c r="AF2143" s="60"/>
      <c r="AH2143" s="20"/>
    </row>
    <row r="2144" spans="1:34">
      <c r="A2144" s="106" t="s">
        <v>0</v>
      </c>
      <c r="B2144" s="92" t="s">
        <v>98</v>
      </c>
      <c r="C2144" s="50" t="s">
        <v>241</v>
      </c>
      <c r="D2144" s="11">
        <v>80</v>
      </c>
      <c r="E2144" s="11">
        <v>0</v>
      </c>
      <c r="F2144" s="11">
        <v>50</v>
      </c>
      <c r="G2144" s="11">
        <v>0</v>
      </c>
      <c r="H2144" s="11">
        <v>0</v>
      </c>
      <c r="I2144" s="51">
        <v>30</v>
      </c>
      <c r="J2144" s="51">
        <v>30</v>
      </c>
      <c r="K2144" s="51">
        <v>15</v>
      </c>
      <c r="L2144" s="51">
        <v>15</v>
      </c>
      <c r="M2144" s="51">
        <v>0</v>
      </c>
      <c r="N2144" s="52">
        <f>D2144*$D$3</f>
        <v>92</v>
      </c>
      <c r="O2144" s="52">
        <f>E2144*$E$3</f>
        <v>0</v>
      </c>
      <c r="P2144" s="52">
        <f>F2144*$F$3</f>
        <v>57.499999999999993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110.4</v>
      </c>
      <c r="T2144" s="52">
        <f>(O2144/100)*(K2144*$K$3)</f>
        <v>0</v>
      </c>
      <c r="U2144" s="52">
        <f>(P2144/100)*(K2144*$K$3)+(P2144/100)*(L2144*$L$3)</f>
        <v>34.5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9" si="700">N2144+S2144</f>
        <v>202.4</v>
      </c>
      <c r="Y2144" s="52">
        <f t="shared" ref="Y2144:Y2159" si="701">O2144+T2144</f>
        <v>0</v>
      </c>
      <c r="Z2144" s="52">
        <f t="shared" ref="Z2144:Z2159" si="702">P2144+U2144</f>
        <v>92</v>
      </c>
      <c r="AA2144" s="52">
        <f t="shared" ref="AA2144:AA2159" si="703">Q2144+V2144</f>
        <v>0</v>
      </c>
      <c r="AB2144" s="52">
        <f>R2144+W2144</f>
        <v>0</v>
      </c>
      <c r="AC2144" s="53">
        <f>ROUND(X2144+Y2144+Z2144+AA2144+AB2144,1)</f>
        <v>294.39999999999998</v>
      </c>
      <c r="AD2144" s="58"/>
      <c r="AE2144" s="113"/>
      <c r="AF2144" s="60"/>
      <c r="AH2144" s="20"/>
    </row>
    <row r="2145" spans="1:34">
      <c r="A2145" s="99" t="s">
        <v>791</v>
      </c>
      <c r="B2145" s="93">
        <v>12</v>
      </c>
      <c r="C2145" s="21" t="s">
        <v>323</v>
      </c>
      <c r="D2145" s="12">
        <v>80</v>
      </c>
      <c r="E2145" s="12">
        <v>0</v>
      </c>
      <c r="F2145" s="12">
        <v>50</v>
      </c>
      <c r="G2145" s="12">
        <v>0</v>
      </c>
      <c r="H2145" s="12">
        <v>0</v>
      </c>
      <c r="I2145" s="13">
        <v>55</v>
      </c>
      <c r="J2145" s="13">
        <v>55</v>
      </c>
      <c r="K2145" s="13">
        <v>15</v>
      </c>
      <c r="L2145" s="13">
        <v>15</v>
      </c>
      <c r="M2145" s="13">
        <v>0</v>
      </c>
      <c r="N2145" s="14">
        <f>D2145*$D$4</f>
        <v>84.800000000000011</v>
      </c>
      <c r="O2145" s="14">
        <f>E2145*$E$4</f>
        <v>0</v>
      </c>
      <c r="P2145" s="14">
        <f>F2145*$F$4</f>
        <v>53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186.56000000000003</v>
      </c>
      <c r="T2145" s="14">
        <f>(O2145/100)*(K2145*$K$4)</f>
        <v>0</v>
      </c>
      <c r="U2145" s="14">
        <f>(P2145/100)*(K2145*$K$4)+(P2145/100)*(L2145*$L$4)</f>
        <v>31.8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271.36</v>
      </c>
      <c r="Y2145" s="14">
        <f t="shared" si="701"/>
        <v>0</v>
      </c>
      <c r="Z2145" s="14">
        <f t="shared" si="702"/>
        <v>84.8</v>
      </c>
      <c r="AA2145" s="14">
        <f t="shared" si="703"/>
        <v>0</v>
      </c>
      <c r="AB2145" s="14">
        <f>R2145+W2145</f>
        <v>0</v>
      </c>
      <c r="AC2145" s="15">
        <f>ROUND(X2145+Y2145+Z2145+AA2145+AB2145,1)</f>
        <v>356.2</v>
      </c>
      <c r="AD2145" s="48">
        <f>(ROUND(AC2145-AC2144,1)/AC2144)</f>
        <v>0.20991847826086957</v>
      </c>
      <c r="AE2145" s="113" t="s">
        <v>790</v>
      </c>
      <c r="AF2145" s="60"/>
      <c r="AH2145" s="20"/>
    </row>
    <row r="2146" spans="1:34">
      <c r="A2146" s="99" t="s">
        <v>792</v>
      </c>
      <c r="B2146" s="93">
        <v>18</v>
      </c>
      <c r="C2146" s="21" t="s">
        <v>825</v>
      </c>
      <c r="D2146" s="12">
        <v>80</v>
      </c>
      <c r="E2146" s="12">
        <v>0</v>
      </c>
      <c r="F2146" s="12">
        <v>50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D2146*$D$5</f>
        <v>92</v>
      </c>
      <c r="O2146" s="14">
        <f>E2146*$E$5</f>
        <v>0</v>
      </c>
      <c r="P2146" s="14">
        <f>F2146*$F$5</f>
        <v>57.499999999999993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110.4</v>
      </c>
      <c r="T2146" s="14">
        <f>(O2146/100)*(K2146*$K$5)</f>
        <v>0</v>
      </c>
      <c r="U2146" s="14">
        <f>(P2146/100)*(K2146*$K$5)+(P2146/100)*(L2146*$L$5)</f>
        <v>34.5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202.4</v>
      </c>
      <c r="Y2146" s="14">
        <f t="shared" si="701"/>
        <v>0</v>
      </c>
      <c r="Z2146" s="14">
        <f t="shared" si="702"/>
        <v>92</v>
      </c>
      <c r="AA2146" s="14">
        <f t="shared" si="703"/>
        <v>0</v>
      </c>
      <c r="AB2146" s="14">
        <f>R2146+W2146</f>
        <v>0</v>
      </c>
      <c r="AC2146" s="15">
        <f t="shared" ref="AC2146:AC2158" si="704">ROUND(X2146+Y2146+Z2146+AA2146+AB2146,1)</f>
        <v>294.39999999999998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3">
        <v>20</v>
      </c>
      <c r="C2147" s="21" t="s">
        <v>336</v>
      </c>
      <c r="D2147" s="12">
        <v>80</v>
      </c>
      <c r="E2147" s="12">
        <v>0</v>
      </c>
      <c r="F2147" s="12">
        <v>50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D2147*$D$6</f>
        <v>92</v>
      </c>
      <c r="O2147" s="14">
        <f>E2147*$E$6</f>
        <v>0</v>
      </c>
      <c r="P2147" s="14">
        <f>F2147*$F$6</f>
        <v>57.499999999999993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110.4</v>
      </c>
      <c r="T2147" s="14">
        <f>(O2147/100)*(K2147*$K$6)</f>
        <v>0</v>
      </c>
      <c r="U2147" s="14">
        <f>(P2147/100)*(K2147*$K$6)+(P2147/100)*(L2147*$L$6)</f>
        <v>34.5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202.4</v>
      </c>
      <c r="Y2147" s="14">
        <f t="shared" si="701"/>
        <v>0</v>
      </c>
      <c r="Z2147" s="14">
        <f t="shared" si="702"/>
        <v>92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294.39999999999998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3">
        <v>20</v>
      </c>
      <c r="C2148" s="21" t="s">
        <v>337</v>
      </c>
      <c r="D2148" s="12">
        <v>80</v>
      </c>
      <c r="E2148" s="12">
        <v>0</v>
      </c>
      <c r="F2148" s="12">
        <v>50</v>
      </c>
      <c r="G2148" s="12">
        <v>0</v>
      </c>
      <c r="H2148" s="12">
        <v>0</v>
      </c>
      <c r="I2148" s="13">
        <v>30</v>
      </c>
      <c r="J2148" s="13">
        <v>30</v>
      </c>
      <c r="K2148" s="13">
        <v>15</v>
      </c>
      <c r="L2148" s="13">
        <v>15</v>
      </c>
      <c r="M2148" s="13">
        <v>0</v>
      </c>
      <c r="N2148" s="14">
        <f>D2148*$D$7</f>
        <v>92</v>
      </c>
      <c r="O2148" s="14">
        <f>E2148*$E$7</f>
        <v>0</v>
      </c>
      <c r="P2148" s="14">
        <f>F2148*$F$7</f>
        <v>57.499999999999993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110.4</v>
      </c>
      <c r="T2148" s="14">
        <f>(O2148/100)*(K2148*$K$7)</f>
        <v>0</v>
      </c>
      <c r="U2148" s="14">
        <f>(P2148/100)*(K2148*$K$7)+(P2148/100)*(L2148*$L$7)</f>
        <v>34.5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202.4</v>
      </c>
      <c r="Y2148" s="14">
        <f t="shared" si="701"/>
        <v>0</v>
      </c>
      <c r="Z2148" s="14">
        <f t="shared" si="702"/>
        <v>92</v>
      </c>
      <c r="AA2148" s="14">
        <f t="shared" si="703"/>
        <v>0</v>
      </c>
      <c r="AB2148" s="14">
        <f t="shared" si="705"/>
        <v>0</v>
      </c>
      <c r="AC2148" s="15">
        <f t="shared" si="704"/>
        <v>294.39999999999998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3"/>
      <c r="C2149" s="21" t="s">
        <v>338</v>
      </c>
      <c r="D2149" s="12">
        <v>80</v>
      </c>
      <c r="E2149" s="12">
        <v>0</v>
      </c>
      <c r="F2149" s="12">
        <v>50</v>
      </c>
      <c r="G2149" s="12">
        <v>0</v>
      </c>
      <c r="H2149" s="12">
        <v>0</v>
      </c>
      <c r="I2149" s="13">
        <v>30</v>
      </c>
      <c r="J2149" s="13">
        <v>30</v>
      </c>
      <c r="K2149" s="13">
        <v>15</v>
      </c>
      <c r="L2149" s="13">
        <v>15</v>
      </c>
      <c r="M2149" s="13">
        <v>0</v>
      </c>
      <c r="N2149" s="14">
        <f>D2149*$D$8</f>
        <v>92</v>
      </c>
      <c r="O2149" s="14">
        <f>E2149*$E$8</f>
        <v>0</v>
      </c>
      <c r="P2149" s="14">
        <f>F2149*$F$8</f>
        <v>57.499999999999993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110.4</v>
      </c>
      <c r="T2149" s="14">
        <f>(O2149/100)*(K2149*$K$8)</f>
        <v>0</v>
      </c>
      <c r="U2149" s="14">
        <f>(P2149/100)*(K2149*$K$8)+(P2149/100)*(L2149*$L$8)</f>
        <v>34.5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202.4</v>
      </c>
      <c r="Y2149" s="14">
        <f t="shared" si="701"/>
        <v>0</v>
      </c>
      <c r="Z2149" s="14">
        <f t="shared" si="702"/>
        <v>92</v>
      </c>
      <c r="AA2149" s="14">
        <f t="shared" si="703"/>
        <v>0</v>
      </c>
      <c r="AB2149" s="14">
        <f t="shared" si="705"/>
        <v>0</v>
      </c>
      <c r="AC2149" s="15">
        <f t="shared" si="704"/>
        <v>294.39999999999998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3"/>
      <c r="C2150" s="21" t="s">
        <v>1</v>
      </c>
      <c r="D2150" s="12">
        <v>40</v>
      </c>
      <c r="E2150" s="12">
        <v>110</v>
      </c>
      <c r="F2150" s="12">
        <v>0</v>
      </c>
      <c r="G2150" s="12">
        <v>0</v>
      </c>
      <c r="H2150" s="12">
        <v>0</v>
      </c>
      <c r="I2150" s="13">
        <v>30</v>
      </c>
      <c r="J2150" s="13">
        <v>30</v>
      </c>
      <c r="K2150" s="13">
        <v>100</v>
      </c>
      <c r="L2150" s="13">
        <v>0</v>
      </c>
      <c r="M2150" s="13">
        <v>0</v>
      </c>
      <c r="N2150" s="14">
        <f>D2150*$D$9</f>
        <v>42.400000000000006</v>
      </c>
      <c r="O2150" s="14">
        <f>E2150*$E$9</f>
        <v>116.60000000000001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25.44</v>
      </c>
      <c r="T2150" s="14">
        <f>(O2150/100)*(K2150*$K$9)</f>
        <v>163.24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67.84</v>
      </c>
      <c r="Y2150" s="14">
        <f t="shared" si="701"/>
        <v>279.84000000000003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347.7</v>
      </c>
      <c r="AD2150" s="48">
        <f>(ROUND(AC2150-AC2144,1)/AC2144)</f>
        <v>0.18104619565217392</v>
      </c>
      <c r="AE2150" s="113"/>
      <c r="AF2150" s="60"/>
      <c r="AH2150" s="20"/>
    </row>
    <row r="2151" spans="1:34">
      <c r="A2151" s="99" t="s">
        <v>820</v>
      </c>
      <c r="B2151" s="93"/>
      <c r="C2151" s="21" t="s">
        <v>2</v>
      </c>
      <c r="D2151" s="12">
        <v>40</v>
      </c>
      <c r="E2151" s="12">
        <v>0</v>
      </c>
      <c r="F2151" s="12">
        <v>110</v>
      </c>
      <c r="G2151" s="12">
        <v>0</v>
      </c>
      <c r="H2151" s="12">
        <v>0</v>
      </c>
      <c r="I2151" s="13">
        <v>30</v>
      </c>
      <c r="J2151" s="13">
        <v>30</v>
      </c>
      <c r="K2151" s="13">
        <v>55</v>
      </c>
      <c r="L2151" s="13">
        <v>55</v>
      </c>
      <c r="M2151" s="13">
        <v>0</v>
      </c>
      <c r="N2151" s="14">
        <f>D2151*$D$10</f>
        <v>42.400000000000006</v>
      </c>
      <c r="O2151" s="14">
        <f>E2151*$E$10</f>
        <v>0</v>
      </c>
      <c r="P2151" s="14">
        <f>F2151*$F$10</f>
        <v>116.60000000000001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25.44</v>
      </c>
      <c r="T2151" s="14">
        <f>(O2151/100)*(K2151*$J$10)</f>
        <v>0</v>
      </c>
      <c r="U2151" s="14">
        <f>(P2151/100)*(K2151*$K$10)+(P2151/100)*(L2151*$L$10)</f>
        <v>179.56400000000002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67.84</v>
      </c>
      <c r="Y2151" s="14">
        <f t="shared" si="701"/>
        <v>0</v>
      </c>
      <c r="Z2151" s="14">
        <f t="shared" si="702"/>
        <v>296.16400000000004</v>
      </c>
      <c r="AA2151" s="14">
        <f t="shared" si="703"/>
        <v>0</v>
      </c>
      <c r="AB2151" s="14">
        <f t="shared" si="705"/>
        <v>0</v>
      </c>
      <c r="AC2151" s="15">
        <f t="shared" si="704"/>
        <v>364</v>
      </c>
      <c r="AD2151" s="48">
        <f>(ROUND(AC2151-AC2144,1)/AC2144)</f>
        <v>0.23641304347826086</v>
      </c>
      <c r="AE2151" s="113"/>
      <c r="AF2151" s="60"/>
      <c r="AH2151" s="20"/>
    </row>
    <row r="2152" spans="1:34">
      <c r="A2152" s="99" t="s">
        <v>821</v>
      </c>
      <c r="B2152" s="93"/>
      <c r="C2152" s="21" t="s">
        <v>3</v>
      </c>
      <c r="D2152" s="12">
        <v>40</v>
      </c>
      <c r="E2152" s="12">
        <v>0</v>
      </c>
      <c r="F2152" s="12">
        <v>0</v>
      </c>
      <c r="G2152" s="12">
        <v>110</v>
      </c>
      <c r="H2152" s="12">
        <v>0</v>
      </c>
      <c r="I2152" s="13">
        <v>30</v>
      </c>
      <c r="J2152" s="13">
        <v>30</v>
      </c>
      <c r="K2152" s="13">
        <v>0</v>
      </c>
      <c r="L2152" s="13">
        <v>100</v>
      </c>
      <c r="M2152" s="13">
        <v>0</v>
      </c>
      <c r="N2152" s="14">
        <f>D2152*$D$11</f>
        <v>42.400000000000006</v>
      </c>
      <c r="O2152" s="14">
        <f>E2152*$E$11</f>
        <v>0</v>
      </c>
      <c r="P2152" s="14">
        <f>F2152*$F$11</f>
        <v>0</v>
      </c>
      <c r="Q2152" s="14">
        <f>G2152*$G$11</f>
        <v>116.60000000000001</v>
      </c>
      <c r="R2152" s="14">
        <f>H2152*$H$11</f>
        <v>0</v>
      </c>
      <c r="S2152" s="14">
        <f>(N2152/100)*(I2152*$I$11)+(N2152/100)*(J2152*$J$11)</f>
        <v>25.44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163.24</v>
      </c>
      <c r="W2152" s="14">
        <f>(R2152/100)*(K2152*$K$11)+(R2152/100)*(L2152*$L$11)</f>
        <v>0</v>
      </c>
      <c r="X2152" s="14">
        <f t="shared" si="700"/>
        <v>67.84</v>
      </c>
      <c r="Y2152" s="14">
        <f t="shared" si="701"/>
        <v>0</v>
      </c>
      <c r="Z2152" s="14">
        <f t="shared" si="702"/>
        <v>0</v>
      </c>
      <c r="AA2152" s="14">
        <f t="shared" si="703"/>
        <v>279.84000000000003</v>
      </c>
      <c r="AB2152" s="14">
        <f t="shared" si="705"/>
        <v>0</v>
      </c>
      <c r="AC2152" s="15">
        <f t="shared" si="704"/>
        <v>347.7</v>
      </c>
      <c r="AD2152" s="48">
        <f>(ROUND(AC2152-AC2144,1)/AC2144)</f>
        <v>0.18104619565217392</v>
      </c>
      <c r="AE2152" s="113"/>
      <c r="AF2152" s="60"/>
      <c r="AH2152" s="20"/>
    </row>
    <row r="2153" spans="1:34">
      <c r="A2153" s="99" t="s">
        <v>822</v>
      </c>
      <c r="B2153" s="93"/>
      <c r="C2153" s="21" t="s">
        <v>4</v>
      </c>
      <c r="D2153" s="12">
        <v>40</v>
      </c>
      <c r="E2153" s="12">
        <v>0</v>
      </c>
      <c r="F2153" s="12">
        <v>0</v>
      </c>
      <c r="G2153" s="12">
        <v>0</v>
      </c>
      <c r="H2153" s="12">
        <v>110</v>
      </c>
      <c r="I2153" s="13">
        <v>30</v>
      </c>
      <c r="J2153" s="13">
        <v>30</v>
      </c>
      <c r="K2153" s="13">
        <v>50</v>
      </c>
      <c r="L2153" s="13">
        <v>50</v>
      </c>
      <c r="M2153" s="13">
        <v>0</v>
      </c>
      <c r="N2153" s="14">
        <f>D2153*$D$12</f>
        <v>42.400000000000006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116.60000000000001</v>
      </c>
      <c r="S2153" s="14">
        <f>(N2153/100)*(I2153*$I$12)+(N2153/100)*(J2153*$J$12)</f>
        <v>25.44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163.24</v>
      </c>
      <c r="X2153" s="14">
        <f t="shared" si="700"/>
        <v>67.84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279.84000000000003</v>
      </c>
      <c r="AC2153" s="15">
        <f t="shared" si="704"/>
        <v>347.7</v>
      </c>
      <c r="AD2153" s="48">
        <f>(ROUND(AC2153-AC2144,1)/AC2144)</f>
        <v>0.18104619565217392</v>
      </c>
      <c r="AE2153" s="113"/>
      <c r="AF2153" s="60"/>
      <c r="AH2153" s="20"/>
    </row>
    <row r="2154" spans="1:34">
      <c r="A2154" s="99" t="s">
        <v>823</v>
      </c>
      <c r="B2154" s="93"/>
      <c r="C2154" s="21" t="s">
        <v>326</v>
      </c>
      <c r="D2154" s="12">
        <v>80</v>
      </c>
      <c r="E2154" s="12">
        <v>0</v>
      </c>
      <c r="F2154" s="12">
        <v>50</v>
      </c>
      <c r="G2154" s="12">
        <v>0</v>
      </c>
      <c r="H2154" s="12">
        <v>0</v>
      </c>
      <c r="I2154" s="13">
        <v>30</v>
      </c>
      <c r="J2154" s="13">
        <v>30</v>
      </c>
      <c r="K2154" s="13">
        <v>15</v>
      </c>
      <c r="L2154" s="13">
        <v>15</v>
      </c>
      <c r="M2154" s="13">
        <v>50</v>
      </c>
      <c r="N2154" s="14">
        <f>D2154*$D$13</f>
        <v>84.800000000000011</v>
      </c>
      <c r="O2154" s="14">
        <f>E2154*$E$13</f>
        <v>0</v>
      </c>
      <c r="P2154" s="14">
        <f>F2154*$F$13</f>
        <v>53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135.68</v>
      </c>
      <c r="T2154" s="14">
        <f>(O2154/100)*(K2154*$K$13)+(O2154/100)*(M2154*$M$13)</f>
        <v>0</v>
      </c>
      <c r="U2154" s="14">
        <f>(P2154/100)*(K2154*$K$13)+(P2154/100)*(L2154*$L$13)+(P2154/100)*(M2154*$M$13)</f>
        <v>68.900000000000006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220.48000000000002</v>
      </c>
      <c r="Y2154" s="14">
        <f t="shared" si="701"/>
        <v>0</v>
      </c>
      <c r="Z2154" s="14">
        <f t="shared" si="702"/>
        <v>121.9</v>
      </c>
      <c r="AA2154" s="14">
        <f t="shared" si="703"/>
        <v>0</v>
      </c>
      <c r="AB2154" s="14">
        <f t="shared" si="705"/>
        <v>0</v>
      </c>
      <c r="AC2154" s="15">
        <f t="shared" si="704"/>
        <v>342.4</v>
      </c>
      <c r="AD2154" s="48">
        <f>(ROUND(AC2154-AC2144,1)/AC2144)</f>
        <v>0.16304347826086957</v>
      </c>
      <c r="AE2154" s="113"/>
      <c r="AF2154" s="60"/>
      <c r="AH2154" s="20"/>
    </row>
    <row r="2155" spans="1:34">
      <c r="A2155" s="99" t="s">
        <v>824</v>
      </c>
      <c r="B2155" s="93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30</v>
      </c>
      <c r="K2155" s="13">
        <v>100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248.04000000000002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343.44000000000005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343.4</v>
      </c>
      <c r="AD2155" s="48">
        <f>(ROUND(AC2155-AC2144,1)/AC2144)</f>
        <v>0.16644021739130435</v>
      </c>
      <c r="AE2155" s="113"/>
      <c r="AF2155" s="60"/>
      <c r="AH2155" s="20"/>
    </row>
    <row r="2156" spans="1:34">
      <c r="A2156" s="99"/>
      <c r="B2156" s="93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30</v>
      </c>
      <c r="J2156" s="13">
        <v>30</v>
      </c>
      <c r="K2156" s="13">
        <v>0</v>
      </c>
      <c r="L2156" s="13">
        <v>100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248.04000000000002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343.44000000000005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343.4</v>
      </c>
      <c r="AD2156" s="48">
        <f>(ROUND(AC2156-AC2144,1)/AC2144)</f>
        <v>0.16644021739130435</v>
      </c>
      <c r="AE2156" s="113"/>
      <c r="AF2156" s="60"/>
      <c r="AH2156" s="20"/>
    </row>
    <row r="2157" spans="1:34">
      <c r="A2157" s="99"/>
      <c r="B2157" s="93"/>
      <c r="C2157" s="21" t="s">
        <v>324</v>
      </c>
      <c r="D2157" s="12">
        <v>80</v>
      </c>
      <c r="E2157" s="12">
        <v>0</v>
      </c>
      <c r="F2157" s="12">
        <v>50</v>
      </c>
      <c r="G2157" s="12">
        <v>0</v>
      </c>
      <c r="H2157" s="12">
        <v>0</v>
      </c>
      <c r="I2157" s="13">
        <v>30</v>
      </c>
      <c r="J2157" s="13">
        <v>65</v>
      </c>
      <c r="K2157" s="13">
        <v>15</v>
      </c>
      <c r="L2157" s="13">
        <v>15</v>
      </c>
      <c r="M2157" s="13">
        <v>0</v>
      </c>
      <c r="N2157" s="14">
        <f>D2157*$D$16</f>
        <v>84.800000000000011</v>
      </c>
      <c r="O2157" s="14">
        <f>E2157*$E$16</f>
        <v>0</v>
      </c>
      <c r="P2157" s="14">
        <f>F2157*$F$16</f>
        <v>53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163.24</v>
      </c>
      <c r="T2157" s="14">
        <f>(O2157/100)*(K2157*$K$16)</f>
        <v>0</v>
      </c>
      <c r="U2157" s="14">
        <f>(P2157/100)*(K2157*$K$16)+(P2157/100)*(L2157*$L$16)</f>
        <v>15.9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248.04000000000002</v>
      </c>
      <c r="Y2157" s="14">
        <f t="shared" si="701"/>
        <v>0</v>
      </c>
      <c r="Z2157" s="14">
        <f t="shared" si="702"/>
        <v>68.900000000000006</v>
      </c>
      <c r="AA2157" s="14">
        <f t="shared" si="703"/>
        <v>0</v>
      </c>
      <c r="AB2157" s="14">
        <f t="shared" si="705"/>
        <v>0</v>
      </c>
      <c r="AC2157" s="15">
        <f t="shared" si="704"/>
        <v>316.89999999999998</v>
      </c>
      <c r="AD2157" s="48">
        <f>(ROUND(AC2157-AC2144,1)/AC2144)</f>
        <v>7.6426630434782608E-2</v>
      </c>
      <c r="AE2157" s="113"/>
      <c r="AF2157" s="60"/>
      <c r="AH2157" s="20"/>
    </row>
    <row r="2158" spans="1:34">
      <c r="A2158" s="99"/>
      <c r="B2158" s="93"/>
      <c r="C2158" s="21" t="s">
        <v>325</v>
      </c>
      <c r="D2158" s="12">
        <v>80</v>
      </c>
      <c r="E2158" s="12">
        <v>0</v>
      </c>
      <c r="F2158" s="12">
        <v>50</v>
      </c>
      <c r="G2158" s="12">
        <v>0</v>
      </c>
      <c r="H2158" s="12">
        <v>0</v>
      </c>
      <c r="I2158" s="13">
        <v>65</v>
      </c>
      <c r="J2158" s="13">
        <v>30</v>
      </c>
      <c r="K2158" s="13">
        <v>15</v>
      </c>
      <c r="L2158" s="13">
        <v>15</v>
      </c>
      <c r="M2158" s="13">
        <v>0</v>
      </c>
      <c r="N2158" s="14">
        <f>D2158*$D$17</f>
        <v>84.800000000000011</v>
      </c>
      <c r="O2158" s="14">
        <f>E2158*$E$17</f>
        <v>0</v>
      </c>
      <c r="P2158" s="14">
        <f>F2158*$F$17</f>
        <v>53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163.24</v>
      </c>
      <c r="T2158" s="14">
        <f>(O2158/100)*(K2158*$K$17)</f>
        <v>0</v>
      </c>
      <c r="U2158" s="14">
        <f>(P2158/100)*(K2158*$K$17)+(P2158/100)*(L2158*$L$17)</f>
        <v>15.9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248.04000000000002</v>
      </c>
      <c r="Y2158" s="14">
        <f t="shared" si="701"/>
        <v>0</v>
      </c>
      <c r="Z2158" s="14">
        <f t="shared" si="702"/>
        <v>68.900000000000006</v>
      </c>
      <c r="AA2158" s="14">
        <f t="shared" si="703"/>
        <v>0</v>
      </c>
      <c r="AB2158" s="14">
        <f t="shared" si="705"/>
        <v>0</v>
      </c>
      <c r="AC2158" s="15">
        <f t="shared" si="704"/>
        <v>316.89999999999998</v>
      </c>
      <c r="AD2158" s="48">
        <f>(ROUND(AC2158-AC2144,1)/AC2144)</f>
        <v>7.6426630434782608E-2</v>
      </c>
      <c r="AE2158" s="113"/>
      <c r="AF2158" s="60"/>
      <c r="AH2158" s="20"/>
    </row>
    <row r="2159" spans="1:34">
      <c r="A2159" s="106" t="s">
        <v>0</v>
      </c>
      <c r="B2159" s="90" t="s">
        <v>100</v>
      </c>
      <c r="C2159" s="50" t="s">
        <v>240</v>
      </c>
      <c r="D2159" s="11">
        <v>90</v>
      </c>
      <c r="E2159" s="11">
        <v>0</v>
      </c>
      <c r="F2159" s="11">
        <v>0</v>
      </c>
      <c r="G2159" s="11">
        <v>0</v>
      </c>
      <c r="H2159" s="11">
        <v>0</v>
      </c>
      <c r="I2159" s="51">
        <v>15</v>
      </c>
      <c r="J2159" s="51">
        <v>75</v>
      </c>
      <c r="K2159" s="51">
        <v>0</v>
      </c>
      <c r="L2159" s="51">
        <v>0</v>
      </c>
      <c r="M2159" s="51">
        <v>0</v>
      </c>
      <c r="N2159" s="52">
        <f>D2159*$D$3</f>
        <v>103.49999999999999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186.3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0"/>
        <v>289.8</v>
      </c>
      <c r="Y2159" s="52">
        <f t="shared" si="701"/>
        <v>0</v>
      </c>
      <c r="Z2159" s="52">
        <f t="shared" si="702"/>
        <v>0</v>
      </c>
      <c r="AA2159" s="52">
        <f t="shared" si="703"/>
        <v>0</v>
      </c>
      <c r="AB2159" s="52">
        <f>R2159+W2159</f>
        <v>0</v>
      </c>
      <c r="AC2159" s="53">
        <f>ROUND(X2159+Y2159+Z2159+AA2159+AB2159,1)</f>
        <v>289.8</v>
      </c>
      <c r="AD2159" s="58"/>
      <c r="AE2159" s="113"/>
      <c r="AF2159" s="60"/>
      <c r="AH2159" s="20"/>
    </row>
    <row r="2160" spans="1:34">
      <c r="A2160" s="99" t="s">
        <v>791</v>
      </c>
      <c r="B2160" s="91">
        <v>8</v>
      </c>
      <c r="C2160" s="21" t="s">
        <v>323</v>
      </c>
      <c r="D2160" s="12">
        <v>90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90</v>
      </c>
      <c r="K2160" s="13">
        <v>0</v>
      </c>
      <c r="L2160" s="13">
        <v>0</v>
      </c>
      <c r="M2160" s="13">
        <v>0</v>
      </c>
      <c r="N2160" s="14">
        <f>D2160*$D$4</f>
        <v>95.4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228.96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88" si="706">N2160+S2160</f>
        <v>324.36</v>
      </c>
      <c r="Y2160" s="14">
        <f t="shared" ref="Y2160:Y2188" si="707">O2160+T2160</f>
        <v>0</v>
      </c>
      <c r="Z2160" s="14">
        <f t="shared" ref="Z2160:Z2188" si="708">P2160+U2160</f>
        <v>0</v>
      </c>
      <c r="AA2160" s="14">
        <f t="shared" ref="AA2160:AA2188" si="709">Q2160+V2160</f>
        <v>0</v>
      </c>
      <c r="AB2160" s="14">
        <f>R2160+W2160</f>
        <v>0</v>
      </c>
      <c r="AC2160" s="15">
        <f>ROUND(X2160+Y2160+Z2160+AA2160+AB2160,1)</f>
        <v>324.39999999999998</v>
      </c>
      <c r="AD2160" s="48">
        <f>(ROUND(AC2160-AC2159,1)/AC2159)</f>
        <v>0.11939268461007592</v>
      </c>
      <c r="AE2160" s="113" t="s">
        <v>790</v>
      </c>
      <c r="AF2160" s="60"/>
      <c r="AH2160" s="20"/>
    </row>
    <row r="2161" spans="1:34">
      <c r="A2161" s="99" t="s">
        <v>792</v>
      </c>
      <c r="B2161" s="91">
        <v>16</v>
      </c>
      <c r="C2161" s="21" t="s">
        <v>825</v>
      </c>
      <c r="D2161" s="12">
        <v>90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D2161*$D$5</f>
        <v>103.49999999999999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186.3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289.8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289.8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1">
        <v>0</v>
      </c>
      <c r="C2162" s="21" t="s">
        <v>336</v>
      </c>
      <c r="D2162" s="12">
        <v>90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D2162*$D$6</f>
        <v>103.49999999999999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186.3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289.8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289.8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1">
        <v>0</v>
      </c>
      <c r="C2163" s="21" t="s">
        <v>337</v>
      </c>
      <c r="D2163" s="12">
        <v>90</v>
      </c>
      <c r="E2163" s="12">
        <v>0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0</v>
      </c>
      <c r="L2163" s="13">
        <v>0</v>
      </c>
      <c r="M2163" s="13">
        <v>0</v>
      </c>
      <c r="N2163" s="14">
        <f>D2163*$D$7</f>
        <v>103.49999999999999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186.3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289.8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289.8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1"/>
      <c r="C2164" s="21" t="s">
        <v>338</v>
      </c>
      <c r="D2164" s="12">
        <v>90</v>
      </c>
      <c r="E2164" s="12">
        <v>0</v>
      </c>
      <c r="F2164" s="12">
        <v>0</v>
      </c>
      <c r="G2164" s="12">
        <v>0</v>
      </c>
      <c r="H2164" s="12">
        <v>0</v>
      </c>
      <c r="I2164" s="13">
        <v>15</v>
      </c>
      <c r="J2164" s="13">
        <v>75</v>
      </c>
      <c r="K2164" s="13">
        <v>0</v>
      </c>
      <c r="L2164" s="13">
        <v>0</v>
      </c>
      <c r="M2164" s="13">
        <v>0</v>
      </c>
      <c r="N2164" s="14">
        <f>D2164*$D$8</f>
        <v>103.49999999999999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186.3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289.8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289.8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1"/>
      <c r="C2165" s="21" t="s">
        <v>1</v>
      </c>
      <c r="D2165" s="12">
        <v>45</v>
      </c>
      <c r="E2165" s="12">
        <v>100</v>
      </c>
      <c r="F2165" s="12">
        <v>0</v>
      </c>
      <c r="G2165" s="12">
        <v>0</v>
      </c>
      <c r="H2165" s="12">
        <v>0</v>
      </c>
      <c r="I2165" s="13">
        <v>15</v>
      </c>
      <c r="J2165" s="13">
        <v>75</v>
      </c>
      <c r="K2165" s="13">
        <v>95</v>
      </c>
      <c r="L2165" s="13">
        <v>0</v>
      </c>
      <c r="M2165" s="13">
        <v>0</v>
      </c>
      <c r="N2165" s="14">
        <f>D2165*$D$9</f>
        <v>47.7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42.930000000000007</v>
      </c>
      <c r="T2165" s="14">
        <f>(O2165/100)*(K2165*$K$9)</f>
        <v>140.98000000000002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90.63000000000001</v>
      </c>
      <c r="Y2165" s="14">
        <f t="shared" si="707"/>
        <v>246.98000000000002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337.6</v>
      </c>
      <c r="AD2165" s="48">
        <f>(ROUND(AC2165-AC2159,1)/AC2159)</f>
        <v>0.16494133885438231</v>
      </c>
      <c r="AE2165" s="113"/>
      <c r="AF2165" s="60"/>
      <c r="AH2165" s="20"/>
    </row>
    <row r="2166" spans="1:34">
      <c r="A2166" s="99" t="s">
        <v>820</v>
      </c>
      <c r="B2166" s="91"/>
      <c r="C2166" s="21" t="s">
        <v>2</v>
      </c>
      <c r="D2166" s="12">
        <v>45</v>
      </c>
      <c r="E2166" s="12">
        <v>0</v>
      </c>
      <c r="F2166" s="12">
        <v>100</v>
      </c>
      <c r="G2166" s="12">
        <v>0</v>
      </c>
      <c r="H2166" s="12">
        <v>0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D2166*$D$10</f>
        <v>47.7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42.930000000000007</v>
      </c>
      <c r="T2166" s="14">
        <f>(O2166/100)*(K2166*$J$10)</f>
        <v>0</v>
      </c>
      <c r="U2166" s="14">
        <f>(P2166/100)*(K2166*$K$10)+(P2166/100)*(L2166*$L$10)</f>
        <v>140.98000000000002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90.63000000000001</v>
      </c>
      <c r="Y2166" s="14">
        <f t="shared" si="707"/>
        <v>0</v>
      </c>
      <c r="Z2166" s="14">
        <f t="shared" si="708"/>
        <v>246.98000000000002</v>
      </c>
      <c r="AA2166" s="14">
        <f t="shared" si="709"/>
        <v>0</v>
      </c>
      <c r="AB2166" s="14">
        <f t="shared" si="711"/>
        <v>0</v>
      </c>
      <c r="AC2166" s="15">
        <f t="shared" si="710"/>
        <v>337.6</v>
      </c>
      <c r="AD2166" s="48">
        <f>(ROUND(AC2166-AC2159,1)/AC2159)</f>
        <v>0.16494133885438231</v>
      </c>
      <c r="AE2166" s="113"/>
      <c r="AF2166" s="60"/>
      <c r="AH2166" s="20"/>
    </row>
    <row r="2167" spans="1:34">
      <c r="A2167" s="99" t="s">
        <v>821</v>
      </c>
      <c r="B2167" s="91"/>
      <c r="C2167" s="21" t="s">
        <v>3</v>
      </c>
      <c r="D2167" s="12">
        <v>45</v>
      </c>
      <c r="E2167" s="12">
        <v>0</v>
      </c>
      <c r="F2167" s="12">
        <v>0</v>
      </c>
      <c r="G2167" s="12">
        <v>100</v>
      </c>
      <c r="H2167" s="12">
        <v>0</v>
      </c>
      <c r="I2167" s="13">
        <v>15</v>
      </c>
      <c r="J2167" s="13">
        <v>75</v>
      </c>
      <c r="K2167" s="13">
        <v>0</v>
      </c>
      <c r="L2167" s="13">
        <v>95</v>
      </c>
      <c r="M2167" s="13">
        <v>0</v>
      </c>
      <c r="N2167" s="14">
        <f>D2167*$D$11</f>
        <v>47.7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</f>
        <v>42.930000000000007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140.98000000000002</v>
      </c>
      <c r="W2167" s="14">
        <f>(R2167/100)*(K2167*$K$11)+(R2167/100)*(L2167*$L$11)</f>
        <v>0</v>
      </c>
      <c r="X2167" s="14">
        <f t="shared" si="706"/>
        <v>90.63000000000001</v>
      </c>
      <c r="Y2167" s="14">
        <f t="shared" si="707"/>
        <v>0</v>
      </c>
      <c r="Z2167" s="14">
        <f t="shared" si="708"/>
        <v>0</v>
      </c>
      <c r="AA2167" s="14">
        <f t="shared" si="709"/>
        <v>246.98000000000002</v>
      </c>
      <c r="AB2167" s="14">
        <f t="shared" si="711"/>
        <v>0</v>
      </c>
      <c r="AC2167" s="15">
        <f t="shared" si="710"/>
        <v>337.6</v>
      </c>
      <c r="AD2167" s="48">
        <f>(ROUND(AC2167-AC2159,1)/AC2159)</f>
        <v>0.16494133885438231</v>
      </c>
      <c r="AE2167" s="113"/>
      <c r="AF2167" s="60"/>
      <c r="AH2167" s="20"/>
    </row>
    <row r="2168" spans="1:34">
      <c r="A2168" s="99" t="s">
        <v>822</v>
      </c>
      <c r="B2168" s="91"/>
      <c r="C2168" s="21" t="s">
        <v>4</v>
      </c>
      <c r="D2168" s="12">
        <v>45</v>
      </c>
      <c r="E2168" s="12">
        <v>0</v>
      </c>
      <c r="F2168" s="12">
        <v>0</v>
      </c>
      <c r="G2168" s="12">
        <v>0</v>
      </c>
      <c r="H2168" s="12">
        <v>100</v>
      </c>
      <c r="I2168" s="13">
        <v>15</v>
      </c>
      <c r="J2168" s="13">
        <v>75</v>
      </c>
      <c r="K2168" s="13">
        <v>47.5</v>
      </c>
      <c r="L2168" s="13">
        <v>47.5</v>
      </c>
      <c r="M2168" s="13">
        <v>0</v>
      </c>
      <c r="N2168" s="14">
        <f>D2168*$D$12</f>
        <v>47.7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</f>
        <v>42.930000000000007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140.98000000000002</v>
      </c>
      <c r="X2168" s="14">
        <f t="shared" si="706"/>
        <v>90.63000000000001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246.98000000000002</v>
      </c>
      <c r="AC2168" s="15">
        <f t="shared" si="710"/>
        <v>337.6</v>
      </c>
      <c r="AD2168" s="48">
        <f>(ROUND(AC2168-AC2159,1)/AC2159)</f>
        <v>0.16494133885438231</v>
      </c>
      <c r="AE2168" s="113"/>
      <c r="AF2168" s="60"/>
      <c r="AH2168" s="20"/>
    </row>
    <row r="2169" spans="1:34">
      <c r="A2169" s="99" t="s">
        <v>823</v>
      </c>
      <c r="B2169" s="91"/>
      <c r="C2169" s="21" t="s">
        <v>326</v>
      </c>
      <c r="D2169" s="12">
        <v>90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0</v>
      </c>
      <c r="M2169" s="13">
        <v>75</v>
      </c>
      <c r="N2169" s="14">
        <f>D2169*$D$13</f>
        <v>95.4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228.96000000000004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324.36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324.39999999999998</v>
      </c>
      <c r="AD2169" s="48">
        <f>(ROUND(AC2169-AC2159,1)/AC2159)</f>
        <v>0.11939268461007592</v>
      </c>
      <c r="AE2169" s="113"/>
      <c r="AF2169" s="60"/>
      <c r="AH2169" s="20"/>
    </row>
    <row r="2170" spans="1:34">
      <c r="A2170" s="99" t="s">
        <v>824</v>
      </c>
      <c r="B2170" s="91"/>
      <c r="C2170" s="21" t="s">
        <v>327</v>
      </c>
      <c r="D2170" s="12">
        <v>90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75</v>
      </c>
      <c r="K2170" s="13">
        <v>75</v>
      </c>
      <c r="L2170" s="13">
        <v>0</v>
      </c>
      <c r="M2170" s="13">
        <v>0</v>
      </c>
      <c r="N2170" s="14">
        <f>D2170*$D$14</f>
        <v>95.4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228.96000000000004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324.36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324.39999999999998</v>
      </c>
      <c r="AD2170" s="48">
        <f>(ROUND(AC2170-AC2159,1)/AC2159)</f>
        <v>0.11939268461007592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90</v>
      </c>
      <c r="E2171" s="12">
        <v>0</v>
      </c>
      <c r="F2171" s="12">
        <v>0</v>
      </c>
      <c r="G2171" s="12">
        <v>0</v>
      </c>
      <c r="H2171" s="12">
        <v>0</v>
      </c>
      <c r="I2171" s="13">
        <v>15</v>
      </c>
      <c r="J2171" s="13">
        <v>75</v>
      </c>
      <c r="K2171" s="13">
        <v>0</v>
      </c>
      <c r="L2171" s="13">
        <v>75</v>
      </c>
      <c r="M2171" s="13">
        <v>0</v>
      </c>
      <c r="N2171" s="14">
        <f>D2171*$D$15</f>
        <v>95.4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228.96000000000004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324.36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324.39999999999998</v>
      </c>
      <c r="AD2171" s="48">
        <f>(ROUND(AC2171-AC2159,1)/AC2159)</f>
        <v>0.11939268461007592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90</v>
      </c>
      <c r="E2172" s="12">
        <v>0</v>
      </c>
      <c r="F2172" s="12">
        <v>0</v>
      </c>
      <c r="G2172" s="12">
        <v>0</v>
      </c>
      <c r="H2172" s="12">
        <v>0</v>
      </c>
      <c r="I2172" s="13">
        <v>15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95.4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228.96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324.36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324.39999999999998</v>
      </c>
      <c r="AD2172" s="48">
        <f>(ROUND(AC2172-AC2159,1)/AC2159)</f>
        <v>0.11939268461007592</v>
      </c>
      <c r="AE2172" s="113"/>
      <c r="AF2172" s="60"/>
      <c r="AH2172" s="20"/>
    </row>
    <row r="2173" spans="1:34">
      <c r="A2173" s="99"/>
      <c r="B2173" s="91"/>
      <c r="C2173" s="21" t="s">
        <v>325</v>
      </c>
      <c r="D2173" s="12">
        <v>90</v>
      </c>
      <c r="E2173" s="12">
        <v>0</v>
      </c>
      <c r="F2173" s="12">
        <v>0</v>
      </c>
      <c r="G2173" s="12">
        <v>0</v>
      </c>
      <c r="H2173" s="12">
        <v>0</v>
      </c>
      <c r="I2173" s="13">
        <v>57</v>
      </c>
      <c r="J2173" s="13">
        <v>75</v>
      </c>
      <c r="K2173" s="13">
        <v>0</v>
      </c>
      <c r="L2173" s="13">
        <v>0</v>
      </c>
      <c r="M2173" s="13">
        <v>0</v>
      </c>
      <c r="N2173" s="14">
        <f>D2173*$D$17</f>
        <v>95.4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207.49500000000003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302.89500000000004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302.89999999999998</v>
      </c>
      <c r="AD2173" s="48">
        <f>(ROUND(AC2173-AC2159,1)/AC2159)</f>
        <v>4.5203588681849545E-2</v>
      </c>
      <c r="AE2173" s="113"/>
      <c r="AF2173" s="60"/>
      <c r="AH2173" s="20"/>
    </row>
    <row r="2174" spans="1:34">
      <c r="A2174" s="106" t="s">
        <v>0</v>
      </c>
      <c r="B2174" s="92" t="s">
        <v>330</v>
      </c>
      <c r="C2174" s="50" t="s">
        <v>240</v>
      </c>
      <c r="D2174" s="11">
        <v>88</v>
      </c>
      <c r="E2174" s="11">
        <v>0</v>
      </c>
      <c r="F2174" s="11">
        <v>0</v>
      </c>
      <c r="G2174" s="11">
        <v>0</v>
      </c>
      <c r="H2174" s="11">
        <v>0</v>
      </c>
      <c r="I2174" s="51">
        <v>10</v>
      </c>
      <c r="J2174" s="51">
        <v>50</v>
      </c>
      <c r="K2174" s="51">
        <v>40</v>
      </c>
      <c r="L2174" s="51">
        <v>0</v>
      </c>
      <c r="M2174" s="51">
        <v>0</v>
      </c>
      <c r="N2174" s="52">
        <f>D2174*$D$3</f>
        <v>101.19999999999999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(N2174/100)*(I2174*$I$3)+(N2174/100)*(J2174*$J$3)+(N2174/100)*(K2174*$L$3)</f>
        <v>202.39999999999995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706"/>
        <v>303.59999999999991</v>
      </c>
      <c r="Y2174" s="52">
        <f t="shared" si="707"/>
        <v>0</v>
      </c>
      <c r="Z2174" s="52">
        <f t="shared" si="708"/>
        <v>0</v>
      </c>
      <c r="AA2174" s="52">
        <f t="shared" si="709"/>
        <v>0</v>
      </c>
      <c r="AB2174" s="52">
        <f>R2174+W2174</f>
        <v>0</v>
      </c>
      <c r="AC2174" s="53">
        <f>ROUND(X2174+Y2174+Z2174+AA2174+AB2174,1)</f>
        <v>303.60000000000002</v>
      </c>
      <c r="AD2174" s="58" t="s">
        <v>327</v>
      </c>
      <c r="AE2174" s="113"/>
      <c r="AF2174" s="60"/>
      <c r="AH2174" s="20"/>
    </row>
    <row r="2175" spans="1:34">
      <c r="A2175" s="99" t="s">
        <v>791</v>
      </c>
      <c r="B2175" s="93">
        <v>0</v>
      </c>
      <c r="C2175" s="21" t="s">
        <v>323</v>
      </c>
      <c r="D2175" s="12">
        <v>88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40</v>
      </c>
      <c r="L2175" s="13">
        <v>0</v>
      </c>
      <c r="M2175" s="13">
        <v>0</v>
      </c>
      <c r="N2175" s="14">
        <f>D2175*$D$4</f>
        <v>93.28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(N2175/100)*(I2175*$I$4)+(N2175/100)*(J2175*$J$4)+(N2175/100)*(K2175*$L$4)</f>
        <v>223.87199999999999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06"/>
        <v>317.15199999999999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>ROUND(X2175+Y2175+Z2175+AA2175+AB2175,1)</f>
        <v>317.2</v>
      </c>
      <c r="AD2175" s="48">
        <f>(ROUND(AC2175-AC2174,1)/AC2174)</f>
        <v>4.4795783926218705E-2</v>
      </c>
      <c r="AE2175" s="113" t="s">
        <v>790</v>
      </c>
      <c r="AF2175" s="60"/>
      <c r="AH2175" s="20"/>
    </row>
    <row r="2176" spans="1:34">
      <c r="A2176" s="99" t="s">
        <v>792</v>
      </c>
      <c r="B2176" s="93">
        <v>20</v>
      </c>
      <c r="C2176" s="21" t="s">
        <v>825</v>
      </c>
      <c r="D2176" s="12">
        <v>88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D2176*$D$5</f>
        <v>101.19999999999999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(N2176/100)*(I2176*$I$5)+(N2176/100)*(J2176*$J$5)+(N2176/100)*(K2176*$L$5)</f>
        <v>202.39999999999995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6"/>
        <v>303.59999999999991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>R2176+W2176</f>
        <v>0</v>
      </c>
      <c r="AC2176" s="15">
        <f t="shared" ref="AC2176:AC2188" si="712">ROUND(X2176+Y2176+Z2176+AA2176+AB2176,1)</f>
        <v>303.60000000000002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3">
        <v>32</v>
      </c>
      <c r="C2177" s="21" t="s">
        <v>336</v>
      </c>
      <c r="D2177" s="12">
        <v>88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D2177*$D$6</f>
        <v>101.19999999999999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(N2177/100)*(I2177*$I$6)+(N2177/100)*(J2177*$J$6)+(N2177/100)*(K2177*$L$6)</f>
        <v>202.39999999999995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6"/>
        <v>303.59999999999991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ref="AB2177:AB2188" si="713">R2177+W2177</f>
        <v>0</v>
      </c>
      <c r="AC2177" s="15">
        <f t="shared" si="712"/>
        <v>303.60000000000002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3">
        <v>0</v>
      </c>
      <c r="C2178" s="21" t="s">
        <v>337</v>
      </c>
      <c r="D2178" s="12">
        <v>88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40</v>
      </c>
      <c r="L2178" s="13">
        <v>0</v>
      </c>
      <c r="M2178" s="13">
        <v>0</v>
      </c>
      <c r="N2178" s="14">
        <f>D2178*$D$7</f>
        <v>101.19999999999999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(N2178/100)*(I2178*$I$7)+(N2178/100)*(J2178*$J$7)+(N2178/100)*(K2178*$L$7)</f>
        <v>202.39999999999995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6"/>
        <v>303.59999999999991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3"/>
        <v>0</v>
      </c>
      <c r="AC2178" s="15">
        <f t="shared" si="712"/>
        <v>303.60000000000002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3"/>
      <c r="C2179" s="21" t="s">
        <v>338</v>
      </c>
      <c r="D2179" s="12">
        <v>88</v>
      </c>
      <c r="E2179" s="12">
        <v>0</v>
      </c>
      <c r="F2179" s="12">
        <v>0</v>
      </c>
      <c r="G2179" s="12">
        <v>0</v>
      </c>
      <c r="H2179" s="12">
        <v>0</v>
      </c>
      <c r="I2179" s="13">
        <v>10</v>
      </c>
      <c r="J2179" s="13">
        <v>50</v>
      </c>
      <c r="K2179" s="13">
        <v>40</v>
      </c>
      <c r="L2179" s="13">
        <v>0</v>
      </c>
      <c r="M2179" s="13">
        <v>0</v>
      </c>
      <c r="N2179" s="14">
        <f>D2179*$D$8</f>
        <v>101.19999999999999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(N2179/100)*(I2179*$I$8)+(N2179/100)*(J2179*$J$8)+(N2179/100)*(K2179*$L$8)</f>
        <v>202.39999999999995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6"/>
        <v>303.59999999999991</v>
      </c>
      <c r="Y2179" s="14">
        <f t="shared" si="707"/>
        <v>0</v>
      </c>
      <c r="Z2179" s="14">
        <f t="shared" si="708"/>
        <v>0</v>
      </c>
      <c r="AA2179" s="14">
        <f t="shared" si="709"/>
        <v>0</v>
      </c>
      <c r="AB2179" s="14">
        <f t="shared" si="713"/>
        <v>0</v>
      </c>
      <c r="AC2179" s="15">
        <f t="shared" si="712"/>
        <v>303.60000000000002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3"/>
      <c r="C2180" s="21" t="s">
        <v>1</v>
      </c>
      <c r="D2180" s="12">
        <v>44</v>
      </c>
      <c r="E2180" s="12">
        <v>100</v>
      </c>
      <c r="F2180" s="12">
        <v>0</v>
      </c>
      <c r="G2180" s="12">
        <v>0</v>
      </c>
      <c r="H2180" s="12">
        <v>0</v>
      </c>
      <c r="I2180" s="13">
        <v>10</v>
      </c>
      <c r="J2180" s="13">
        <v>50</v>
      </c>
      <c r="K2180" s="13">
        <v>85</v>
      </c>
      <c r="L2180" s="13">
        <v>0</v>
      </c>
      <c r="M2180" s="13">
        <v>0</v>
      </c>
      <c r="N2180" s="14">
        <f>D2180*$D$9</f>
        <v>46.64</v>
      </c>
      <c r="O2180" s="14">
        <f>E2180*$E$9</f>
        <v>106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(N2180/100)*(I2180*$I$9)+(N2180/100)*(J2180*$J$9)+(N2180/100)*(K2180*$L$9)</f>
        <v>67.628</v>
      </c>
      <c r="T2180" s="14">
        <f>(O2180/100)*(K2180*$K$9)</f>
        <v>126.13999999999999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6"/>
        <v>114.268</v>
      </c>
      <c r="Y2180" s="14">
        <f t="shared" si="707"/>
        <v>232.14</v>
      </c>
      <c r="Z2180" s="14">
        <f t="shared" si="708"/>
        <v>0</v>
      </c>
      <c r="AA2180" s="14">
        <f t="shared" si="709"/>
        <v>0</v>
      </c>
      <c r="AB2180" s="14">
        <f t="shared" si="713"/>
        <v>0</v>
      </c>
      <c r="AC2180" s="15">
        <f t="shared" si="712"/>
        <v>346.4</v>
      </c>
      <c r="AD2180" s="48">
        <f>(ROUND(AC2180-AC2174,1)/AC2174)</f>
        <v>0.14097496706192356</v>
      </c>
      <c r="AE2180" s="113"/>
      <c r="AF2180" s="60"/>
      <c r="AH2180" s="20"/>
    </row>
    <row r="2181" spans="1:34">
      <c r="A2181" s="99" t="s">
        <v>820</v>
      </c>
      <c r="B2181" s="93"/>
      <c r="C2181" s="21" t="s">
        <v>2</v>
      </c>
      <c r="D2181" s="12">
        <v>44</v>
      </c>
      <c r="E2181" s="12">
        <v>0</v>
      </c>
      <c r="F2181" s="12">
        <v>100</v>
      </c>
      <c r="G2181" s="12">
        <v>0</v>
      </c>
      <c r="H2181" s="12">
        <v>0</v>
      </c>
      <c r="I2181" s="13">
        <v>10</v>
      </c>
      <c r="J2181" s="13">
        <v>50</v>
      </c>
      <c r="K2181" s="13">
        <v>50</v>
      </c>
      <c r="L2181" s="13">
        <v>50</v>
      </c>
      <c r="M2181" s="13">
        <v>0</v>
      </c>
      <c r="N2181" s="14">
        <f>D2181*$D$10</f>
        <v>46.64</v>
      </c>
      <c r="O2181" s="14">
        <f>E2181*$E$10</f>
        <v>0</v>
      </c>
      <c r="P2181" s="14">
        <f>F2181*$F$10</f>
        <v>106</v>
      </c>
      <c r="Q2181" s="14">
        <f>G2181*$G$10</f>
        <v>0</v>
      </c>
      <c r="R2181" s="14">
        <f>H2181*$H$10</f>
        <v>0</v>
      </c>
      <c r="S2181" s="14">
        <f>(N2181/100)*(I2181*$I$10)+(N2181/100)*(J2181*$J$10)+(N2181/100)*(K2181*$L$10)</f>
        <v>60.631999999999998</v>
      </c>
      <c r="T2181" s="14">
        <f>(O2181/100)*(K2181*$J$10)</f>
        <v>0</v>
      </c>
      <c r="U2181" s="14">
        <f>(P2181/100)*(K2181*$K$10)+(P2181/100)*(L2181*$L$10)</f>
        <v>148.4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6"/>
        <v>107.27199999999999</v>
      </c>
      <c r="Y2181" s="14">
        <f t="shared" si="707"/>
        <v>0</v>
      </c>
      <c r="Z2181" s="14">
        <f t="shared" si="708"/>
        <v>254.4</v>
      </c>
      <c r="AA2181" s="14">
        <f t="shared" si="709"/>
        <v>0</v>
      </c>
      <c r="AB2181" s="14">
        <f t="shared" si="713"/>
        <v>0</v>
      </c>
      <c r="AC2181" s="15">
        <f t="shared" si="712"/>
        <v>361.7</v>
      </c>
      <c r="AD2181" s="48">
        <f>(ROUND(AC2181-AC2174,1)/AC2174)</f>
        <v>0.19137022397891962</v>
      </c>
      <c r="AE2181" s="113"/>
      <c r="AF2181" s="60"/>
      <c r="AH2181" s="20"/>
    </row>
    <row r="2182" spans="1:34">
      <c r="A2182" s="99" t="s">
        <v>821</v>
      </c>
      <c r="B2182" s="93"/>
      <c r="C2182" s="21" t="s">
        <v>3</v>
      </c>
      <c r="D2182" s="12">
        <v>44</v>
      </c>
      <c r="E2182" s="12">
        <v>0</v>
      </c>
      <c r="F2182" s="12">
        <v>0</v>
      </c>
      <c r="G2182" s="12">
        <v>100</v>
      </c>
      <c r="H2182" s="12">
        <v>0</v>
      </c>
      <c r="I2182" s="13">
        <v>10</v>
      </c>
      <c r="J2182" s="13">
        <v>50</v>
      </c>
      <c r="K2182" s="13">
        <v>0</v>
      </c>
      <c r="L2182" s="13">
        <v>120</v>
      </c>
      <c r="M2182" s="13">
        <v>0</v>
      </c>
      <c r="N2182" s="14">
        <f>D2182*$D$11</f>
        <v>46.64</v>
      </c>
      <c r="O2182" s="14">
        <f>E2182*$E$11</f>
        <v>0</v>
      </c>
      <c r="P2182" s="14">
        <f>F2182*$F$11</f>
        <v>0</v>
      </c>
      <c r="Q2182" s="14">
        <f>G2182*$G$11</f>
        <v>106</v>
      </c>
      <c r="R2182" s="14">
        <f>H2182*$H$11</f>
        <v>0</v>
      </c>
      <c r="S2182" s="14">
        <f>(N2182/100)*(I2182*$I$11)+(N2182/100)*(J2182*$J$11)+(N2182/100)*(K2182*$L$11)</f>
        <v>27.984000000000002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178.08</v>
      </c>
      <c r="W2182" s="14">
        <f>(R2182/100)*(K2182*$K$11)+(R2182/100)*(L2182*$L$11)</f>
        <v>0</v>
      </c>
      <c r="X2182" s="14">
        <f t="shared" si="706"/>
        <v>74.623999999999995</v>
      </c>
      <c r="Y2182" s="14">
        <f t="shared" si="707"/>
        <v>0</v>
      </c>
      <c r="Z2182" s="14">
        <f t="shared" si="708"/>
        <v>0</v>
      </c>
      <c r="AA2182" s="14">
        <f t="shared" si="709"/>
        <v>284.08000000000004</v>
      </c>
      <c r="AB2182" s="14">
        <f t="shared" si="713"/>
        <v>0</v>
      </c>
      <c r="AC2182" s="15">
        <f t="shared" si="712"/>
        <v>358.7</v>
      </c>
      <c r="AD2182" s="48">
        <f>(ROUND(AC2182-AC2174,1)/AC2174)</f>
        <v>0.18148880105401843</v>
      </c>
      <c r="AE2182" s="113"/>
      <c r="AF2182" s="60"/>
      <c r="AH2182" s="20"/>
    </row>
    <row r="2183" spans="1:34">
      <c r="A2183" s="99" t="s">
        <v>822</v>
      </c>
      <c r="B2183" s="93"/>
      <c r="C2183" s="21" t="s">
        <v>4</v>
      </c>
      <c r="D2183" s="12">
        <v>44</v>
      </c>
      <c r="E2183" s="12">
        <v>0</v>
      </c>
      <c r="F2183" s="12">
        <v>0</v>
      </c>
      <c r="G2183" s="12">
        <v>0</v>
      </c>
      <c r="H2183" s="12">
        <v>100</v>
      </c>
      <c r="I2183" s="13">
        <v>10</v>
      </c>
      <c r="J2183" s="13">
        <v>50</v>
      </c>
      <c r="K2183" s="13">
        <v>50</v>
      </c>
      <c r="L2183" s="13">
        <v>50</v>
      </c>
      <c r="M2183" s="13">
        <v>0</v>
      </c>
      <c r="N2183" s="14">
        <f>D2183*$D$12</f>
        <v>46.64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106</v>
      </c>
      <c r="S2183" s="14">
        <f>(N2183/100)*(I2183*$I$12)+(N2183/100)*(J2183*$J$12)+(N2183/100)*(K2183*$L$12)</f>
        <v>60.631999999999998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148.4</v>
      </c>
      <c r="X2183" s="14">
        <f t="shared" si="706"/>
        <v>107.27199999999999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3"/>
        <v>254.4</v>
      </c>
      <c r="AC2183" s="15">
        <f t="shared" si="712"/>
        <v>361.7</v>
      </c>
      <c r="AD2183" s="48">
        <f>(ROUND(AC2183-AC2174,1)/AC2174)</f>
        <v>0.19137022397891962</v>
      </c>
      <c r="AE2183" s="113"/>
      <c r="AF2183" s="60"/>
      <c r="AH2183" s="20"/>
    </row>
    <row r="2184" spans="1:34">
      <c r="A2184" s="99" t="s">
        <v>823</v>
      </c>
      <c r="B2184" s="93"/>
      <c r="C2184" s="21" t="s">
        <v>326</v>
      </c>
      <c r="D2184" s="12">
        <v>88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40</v>
      </c>
      <c r="L2184" s="13">
        <v>0</v>
      </c>
      <c r="M2184" s="13">
        <v>80</v>
      </c>
      <c r="N2184" s="14">
        <f>D2184*$D$13</f>
        <v>93.28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(N2184/100)*(I2184*$I$13)+(N2184/100)*(J2184*$J$13)+(N2184/100)*(M2184*$M$13)+(N2184/100)*(K2184*$K$10)</f>
        <v>257.45280000000002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 t="shared" si="706"/>
        <v>350.7328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3"/>
        <v>0</v>
      </c>
      <c r="AC2184" s="15">
        <f t="shared" si="712"/>
        <v>350.7</v>
      </c>
      <c r="AD2184" s="48">
        <f>(ROUND(AC2184-AC2174,1)/AC2174)</f>
        <v>0.15513833992094861</v>
      </c>
      <c r="AE2184" s="113"/>
      <c r="AF2184" s="60"/>
      <c r="AH2184" s="20"/>
    </row>
    <row r="2185" spans="1:34">
      <c r="A2185" s="99" t="s">
        <v>824</v>
      </c>
      <c r="B2185" s="93"/>
      <c r="C2185" s="21" t="s">
        <v>327</v>
      </c>
      <c r="D2185" s="12">
        <v>105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50</v>
      </c>
      <c r="K2185" s="13">
        <v>75</v>
      </c>
      <c r="L2185" s="13">
        <v>0</v>
      </c>
      <c r="M2185" s="13">
        <v>0</v>
      </c>
      <c r="N2185" s="14">
        <f>D2185*$D$14</f>
        <v>111.30000000000001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233.73000000000008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6"/>
        <v>345.03000000000009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3"/>
        <v>0</v>
      </c>
      <c r="AC2185" s="15">
        <f t="shared" si="712"/>
        <v>345</v>
      </c>
      <c r="AD2185" s="48">
        <f>(ROUND(AC2185-AC2174,1)/AC2174)</f>
        <v>0.13636363636363635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105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50</v>
      </c>
      <c r="K2186" s="13">
        <v>0</v>
      </c>
      <c r="L2186" s="13">
        <v>75</v>
      </c>
      <c r="M2186" s="13">
        <v>0</v>
      </c>
      <c r="N2186" s="14">
        <f>D2186*$D$15</f>
        <v>111.30000000000001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233.73000000000008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6"/>
        <v>345.03000000000009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3"/>
        <v>0</v>
      </c>
      <c r="AC2186" s="15">
        <f t="shared" si="712"/>
        <v>345</v>
      </c>
      <c r="AD2186" s="48">
        <f>(ROUND(AC2186-AC2174,1)/AC2174)</f>
        <v>0.13636363636363635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88</v>
      </c>
      <c r="E2187" s="12">
        <v>0</v>
      </c>
      <c r="F2187" s="12">
        <v>0</v>
      </c>
      <c r="G2187" s="12">
        <v>0</v>
      </c>
      <c r="H2187" s="12">
        <v>0</v>
      </c>
      <c r="I2187" s="13">
        <v>10</v>
      </c>
      <c r="J2187" s="13">
        <v>90</v>
      </c>
      <c r="K2187" s="13">
        <v>40</v>
      </c>
      <c r="L2187" s="13">
        <v>0</v>
      </c>
      <c r="M2187" s="13">
        <v>0</v>
      </c>
      <c r="N2187" s="14">
        <f>D2187*$D$16</f>
        <v>93.28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(N2187/100)*(I2187*$I$16)+(N2187/100)*(J2187*$J$16)+(N2187/100)*(K2187*$L$16)</f>
        <v>256.52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6"/>
        <v>349.79999999999995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3"/>
        <v>0</v>
      </c>
      <c r="AC2187" s="15">
        <f t="shared" si="712"/>
        <v>349.8</v>
      </c>
      <c r="AD2187" s="48">
        <f>(ROUND(AC2187-AC2174,1)/AC2174)</f>
        <v>0.15217391304347827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88</v>
      </c>
      <c r="E2188" s="12">
        <v>0</v>
      </c>
      <c r="F2188" s="12">
        <v>0</v>
      </c>
      <c r="G2188" s="12">
        <v>0</v>
      </c>
      <c r="H2188" s="12">
        <v>0</v>
      </c>
      <c r="I2188" s="13">
        <v>50</v>
      </c>
      <c r="J2188" s="13">
        <v>50</v>
      </c>
      <c r="K2188" s="13">
        <v>40</v>
      </c>
      <c r="L2188" s="13">
        <v>0</v>
      </c>
      <c r="M2188" s="13">
        <v>0</v>
      </c>
      <c r="N2188" s="14">
        <f>D2188*$D$17</f>
        <v>93.28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(N2188/100)*(I2188*$I$17)+(N2188/100)*(J2188*$J$17)+(N2188/100)*(K2188*$L$17)</f>
        <v>200.55200000000002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6"/>
        <v>293.83199999999999</v>
      </c>
      <c r="Y2188" s="14">
        <f t="shared" si="707"/>
        <v>0</v>
      </c>
      <c r="Z2188" s="14">
        <f t="shared" si="708"/>
        <v>0</v>
      </c>
      <c r="AA2188" s="14">
        <f t="shared" si="709"/>
        <v>0</v>
      </c>
      <c r="AB2188" s="14">
        <f t="shared" si="713"/>
        <v>0</v>
      </c>
      <c r="AC2188" s="15">
        <f t="shared" si="712"/>
        <v>293.8</v>
      </c>
      <c r="AD2188" s="48">
        <f>(ROUND(AC2188-AC2174,1)/AC2174)</f>
        <v>-3.2279314888010543E-2</v>
      </c>
      <c r="AE2188" s="113"/>
      <c r="AF2188" s="60"/>
      <c r="AH2188" s="20"/>
    </row>
    <row r="2189" spans="1:34">
      <c r="A2189" s="106" t="s">
        <v>0</v>
      </c>
      <c r="B2189" s="90" t="s">
        <v>572</v>
      </c>
      <c r="C2189" s="50" t="s">
        <v>240</v>
      </c>
      <c r="D2189" s="11">
        <v>100</v>
      </c>
      <c r="E2189" s="11">
        <v>0</v>
      </c>
      <c r="F2189" s="11">
        <v>0</v>
      </c>
      <c r="G2189" s="11">
        <v>0</v>
      </c>
      <c r="H2189" s="11">
        <v>0</v>
      </c>
      <c r="I2189" s="51">
        <v>40</v>
      </c>
      <c r="J2189" s="51">
        <v>40</v>
      </c>
      <c r="K2189" s="51">
        <v>0</v>
      </c>
      <c r="L2189" s="51">
        <v>0</v>
      </c>
      <c r="M2189" s="51">
        <v>0</v>
      </c>
      <c r="N2189" s="52">
        <f>D2189*$D$3</f>
        <v>114.99999999999999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184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4">N2189+S2189</f>
        <v>299</v>
      </c>
      <c r="Y2189" s="52">
        <f t="shared" ref="Y2189:Y2203" si="715">O2189+T2189</f>
        <v>0</v>
      </c>
      <c r="Z2189" s="52">
        <f t="shared" ref="Z2189:Z2203" si="716">P2189+U2189</f>
        <v>0</v>
      </c>
      <c r="AA2189" s="52">
        <f t="shared" ref="AA2189:AA2203" si="717">Q2189+V2189</f>
        <v>0</v>
      </c>
      <c r="AB2189" s="52">
        <f>R2189+W2189</f>
        <v>0</v>
      </c>
      <c r="AC2189" s="53">
        <f>ROUND(X2189+Y2189+Z2189+AA2189+AB2189,1)</f>
        <v>299</v>
      </c>
      <c r="AD2189" s="58"/>
      <c r="AE2189" s="113"/>
      <c r="AF2189" s="60"/>
      <c r="AH2189" s="20"/>
    </row>
    <row r="2190" spans="1:34">
      <c r="A2190" s="99" t="s">
        <v>791</v>
      </c>
      <c r="B2190" s="91">
        <v>10</v>
      </c>
      <c r="C2190" s="21" t="s">
        <v>323</v>
      </c>
      <c r="D2190" s="12">
        <v>100</v>
      </c>
      <c r="E2190" s="12">
        <v>0</v>
      </c>
      <c r="F2190" s="12">
        <v>0</v>
      </c>
      <c r="G2190" s="12">
        <v>0</v>
      </c>
      <c r="H2190" s="12">
        <v>0</v>
      </c>
      <c r="I2190" s="13">
        <v>60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D2190*$D$4</f>
        <v>106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254.4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4"/>
        <v>360.4</v>
      </c>
      <c r="Y2190" s="14">
        <f t="shared" si="715"/>
        <v>0</v>
      </c>
      <c r="Z2190" s="14">
        <f t="shared" si="716"/>
        <v>0</v>
      </c>
      <c r="AA2190" s="14">
        <f t="shared" si="717"/>
        <v>0</v>
      </c>
      <c r="AB2190" s="14">
        <f>R2190+W2190</f>
        <v>0</v>
      </c>
      <c r="AC2190" s="15">
        <f>ROUND(X2190+Y2190+Z2190+AA2190+AB2190,1)</f>
        <v>360.4</v>
      </c>
      <c r="AD2190" s="48">
        <f>(ROUND(AC2190-AC2189,1)/AC2189)</f>
        <v>0.20535117056856186</v>
      </c>
      <c r="AE2190" s="113" t="s">
        <v>790</v>
      </c>
      <c r="AF2190" s="60"/>
      <c r="AH2190" s="20"/>
    </row>
    <row r="2191" spans="1:34">
      <c r="A2191" s="99" t="s">
        <v>792</v>
      </c>
      <c r="B2191" s="91">
        <v>18</v>
      </c>
      <c r="C2191" s="21" t="s">
        <v>825</v>
      </c>
      <c r="D2191" s="12">
        <v>100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D2191*$D$5</f>
        <v>114.99999999999999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184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299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299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1">
        <v>0</v>
      </c>
      <c r="C2192" s="21" t="s">
        <v>336</v>
      </c>
      <c r="D2192" s="12">
        <v>100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D2192*$D$6</f>
        <v>114.99999999999999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184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299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299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1">
        <v>0</v>
      </c>
      <c r="C2193" s="21" t="s">
        <v>337</v>
      </c>
      <c r="D2193" s="12">
        <v>100</v>
      </c>
      <c r="E2193" s="12">
        <v>0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0</v>
      </c>
      <c r="L2193" s="13">
        <v>0</v>
      </c>
      <c r="M2193" s="13">
        <v>0</v>
      </c>
      <c r="N2193" s="14">
        <f>D2193*$D$7</f>
        <v>114.99999999999999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184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299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299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1"/>
      <c r="C2194" s="21" t="s">
        <v>338</v>
      </c>
      <c r="D2194" s="12">
        <v>100</v>
      </c>
      <c r="E2194" s="12">
        <v>0</v>
      </c>
      <c r="F2194" s="12">
        <v>0</v>
      </c>
      <c r="G2194" s="12">
        <v>0</v>
      </c>
      <c r="H2194" s="12">
        <v>0</v>
      </c>
      <c r="I2194" s="13">
        <v>40</v>
      </c>
      <c r="J2194" s="13">
        <v>40</v>
      </c>
      <c r="K2194" s="13">
        <v>0</v>
      </c>
      <c r="L2194" s="13">
        <v>0</v>
      </c>
      <c r="M2194" s="13">
        <v>0</v>
      </c>
      <c r="N2194" s="14">
        <f>D2194*$D$8</f>
        <v>114.99999999999999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184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299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299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1"/>
      <c r="C2195" s="21" t="s">
        <v>1</v>
      </c>
      <c r="D2195" s="12">
        <v>50</v>
      </c>
      <c r="E2195" s="12">
        <v>110</v>
      </c>
      <c r="F2195" s="12">
        <v>0</v>
      </c>
      <c r="G2195" s="12">
        <v>0</v>
      </c>
      <c r="H2195" s="12">
        <v>0</v>
      </c>
      <c r="I2195" s="13">
        <v>40</v>
      </c>
      <c r="J2195" s="13">
        <v>40</v>
      </c>
      <c r="K2195" s="13">
        <v>85</v>
      </c>
      <c r="L2195" s="13">
        <v>0</v>
      </c>
      <c r="M2195" s="13">
        <v>0</v>
      </c>
      <c r="N2195" s="14">
        <f>D2195*$D$9</f>
        <v>53</v>
      </c>
      <c r="O2195" s="14">
        <f>E2195*$E$9</f>
        <v>116.60000000000001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42.400000000000006</v>
      </c>
      <c r="T2195" s="14">
        <f>(O2195/100)*(K2195*$K$9)</f>
        <v>138.75399999999999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95.4</v>
      </c>
      <c r="Y2195" s="14">
        <f t="shared" si="715"/>
        <v>255.35399999999998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350.8</v>
      </c>
      <c r="AD2195" s="48">
        <f>(ROUND(AC2195-AC2189,1)/AC2189)</f>
        <v>0.17324414715719064</v>
      </c>
      <c r="AE2195" s="113"/>
      <c r="AF2195" s="60"/>
      <c r="AH2195" s="20"/>
    </row>
    <row r="2196" spans="1:34">
      <c r="A2196" s="99" t="s">
        <v>820</v>
      </c>
      <c r="B2196" s="91"/>
      <c r="C2196" s="21" t="s">
        <v>2</v>
      </c>
      <c r="D2196" s="12">
        <v>50</v>
      </c>
      <c r="E2196" s="12">
        <v>0</v>
      </c>
      <c r="F2196" s="12">
        <v>110</v>
      </c>
      <c r="G2196" s="12">
        <v>0</v>
      </c>
      <c r="H2196" s="12">
        <v>0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D2196*$D$10</f>
        <v>53</v>
      </c>
      <c r="O2196" s="14">
        <f>E2196*$E$10</f>
        <v>0</v>
      </c>
      <c r="P2196" s="14">
        <f>F2196*$F$10</f>
        <v>116.60000000000001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42.400000000000006</v>
      </c>
      <c r="T2196" s="14">
        <f>(O2196/100)*(K2196*$J$10)</f>
        <v>0</v>
      </c>
      <c r="U2196" s="14">
        <f>(P2196/100)*(K2196*$K$10)+(P2196/100)*(L2196*$L$10)</f>
        <v>138.75399999999999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95.4</v>
      </c>
      <c r="Y2196" s="14">
        <f t="shared" si="715"/>
        <v>0</v>
      </c>
      <c r="Z2196" s="14">
        <f t="shared" si="716"/>
        <v>255.35399999999998</v>
      </c>
      <c r="AA2196" s="14">
        <f t="shared" si="717"/>
        <v>0</v>
      </c>
      <c r="AB2196" s="14">
        <f t="shared" si="719"/>
        <v>0</v>
      </c>
      <c r="AC2196" s="15">
        <f t="shared" si="718"/>
        <v>350.8</v>
      </c>
      <c r="AD2196" s="48">
        <f>(ROUND(AC2196-AC2189,1)/AC2189)</f>
        <v>0.17324414715719064</v>
      </c>
      <c r="AE2196" s="113"/>
      <c r="AF2196" s="60"/>
      <c r="AH2196" s="20"/>
    </row>
    <row r="2197" spans="1:34">
      <c r="A2197" s="99" t="s">
        <v>821</v>
      </c>
      <c r="B2197" s="91"/>
      <c r="C2197" s="21" t="s">
        <v>3</v>
      </c>
      <c r="D2197" s="12">
        <v>50</v>
      </c>
      <c r="E2197" s="12">
        <v>0</v>
      </c>
      <c r="F2197" s="12">
        <v>0</v>
      </c>
      <c r="G2197" s="12">
        <v>110</v>
      </c>
      <c r="H2197" s="12">
        <v>0</v>
      </c>
      <c r="I2197" s="13">
        <v>40</v>
      </c>
      <c r="J2197" s="13">
        <v>40</v>
      </c>
      <c r="K2197" s="13">
        <v>0</v>
      </c>
      <c r="L2197" s="13">
        <v>85</v>
      </c>
      <c r="M2197" s="13">
        <v>0</v>
      </c>
      <c r="N2197" s="14">
        <f>D2197*$D$11</f>
        <v>53</v>
      </c>
      <c r="O2197" s="14">
        <f>E2197*$E$11</f>
        <v>0</v>
      </c>
      <c r="P2197" s="14">
        <f>F2197*$F$11</f>
        <v>0</v>
      </c>
      <c r="Q2197" s="14">
        <f>G2197*$G$11</f>
        <v>116.60000000000001</v>
      </c>
      <c r="R2197" s="14">
        <f>H2197*$H$11</f>
        <v>0</v>
      </c>
      <c r="S2197" s="14">
        <f>(N2197/100)*(I2197*$I$11)+(N2197/100)*(J2197*$J$11)</f>
        <v>42.400000000000006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138.75399999999999</v>
      </c>
      <c r="W2197" s="14">
        <f>(R2197/100)*(K2197*$K$11)+(R2197/100)*(L2197*$L$11)</f>
        <v>0</v>
      </c>
      <c r="X2197" s="14">
        <f t="shared" si="714"/>
        <v>95.4</v>
      </c>
      <c r="Y2197" s="14">
        <f t="shared" si="715"/>
        <v>0</v>
      </c>
      <c r="Z2197" s="14">
        <f t="shared" si="716"/>
        <v>0</v>
      </c>
      <c r="AA2197" s="14">
        <f t="shared" si="717"/>
        <v>255.35399999999998</v>
      </c>
      <c r="AB2197" s="14">
        <f t="shared" si="719"/>
        <v>0</v>
      </c>
      <c r="AC2197" s="15">
        <f t="shared" si="718"/>
        <v>350.8</v>
      </c>
      <c r="AD2197" s="48">
        <f>(ROUND(AC2197-AC2189,1)/AC2189)</f>
        <v>0.17324414715719064</v>
      </c>
      <c r="AE2197" s="113"/>
      <c r="AF2197" s="60"/>
      <c r="AH2197" s="20"/>
    </row>
    <row r="2198" spans="1:34">
      <c r="A2198" s="99" t="s">
        <v>822</v>
      </c>
      <c r="B2198" s="91"/>
      <c r="C2198" s="21" t="s">
        <v>4</v>
      </c>
      <c r="D2198" s="12">
        <v>50</v>
      </c>
      <c r="E2198" s="12">
        <v>0</v>
      </c>
      <c r="F2198" s="12">
        <v>0</v>
      </c>
      <c r="G2198" s="12">
        <v>0</v>
      </c>
      <c r="H2198" s="12">
        <v>110</v>
      </c>
      <c r="I2198" s="13">
        <v>40</v>
      </c>
      <c r="J2198" s="13">
        <v>40</v>
      </c>
      <c r="K2198" s="13">
        <v>42.5</v>
      </c>
      <c r="L2198" s="13">
        <v>42.5</v>
      </c>
      <c r="M2198" s="13">
        <v>0</v>
      </c>
      <c r="N2198" s="14">
        <f>D2198*$D$12</f>
        <v>53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116.60000000000001</v>
      </c>
      <c r="S2198" s="14">
        <f>(N2198/100)*(I2198*$I$12)+(N2198/100)*(J2198*$J$12)</f>
        <v>42.400000000000006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138.75399999999999</v>
      </c>
      <c r="X2198" s="14">
        <f t="shared" si="714"/>
        <v>95.4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255.35399999999998</v>
      </c>
      <c r="AC2198" s="15">
        <f t="shared" si="718"/>
        <v>350.8</v>
      </c>
      <c r="AD2198" s="48">
        <f>(ROUND(AC2198-AC2189,1)/AC2189)</f>
        <v>0.17324414715719064</v>
      </c>
      <c r="AE2198" s="113"/>
      <c r="AF2198" s="60"/>
      <c r="AH2198" s="20"/>
    </row>
    <row r="2199" spans="1:34">
      <c r="A2199" s="99" t="s">
        <v>823</v>
      </c>
      <c r="B2199" s="91"/>
      <c r="C2199" s="21" t="s">
        <v>326</v>
      </c>
      <c r="D2199" s="12">
        <v>100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0</v>
      </c>
      <c r="M2199" s="13">
        <v>70</v>
      </c>
      <c r="N2199" s="14">
        <f>D2199*$D$13</f>
        <v>106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233.20000000000002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339.20000000000005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339.2</v>
      </c>
      <c r="AD2199" s="48">
        <f>(ROUND(AC2199-AC2189,1)/AC2189)</f>
        <v>0.13444816053511707</v>
      </c>
      <c r="AE2199" s="113"/>
      <c r="AF2199" s="60"/>
      <c r="AH2199" s="20"/>
    </row>
    <row r="2200" spans="1:34">
      <c r="A2200" s="99" t="s">
        <v>824</v>
      </c>
      <c r="B2200" s="91"/>
      <c r="C2200" s="21" t="s">
        <v>327</v>
      </c>
      <c r="D2200" s="12">
        <v>100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40</v>
      </c>
      <c r="K2200" s="13">
        <v>70</v>
      </c>
      <c r="L2200" s="13">
        <v>0</v>
      </c>
      <c r="M2200" s="13">
        <v>0</v>
      </c>
      <c r="N2200" s="14">
        <f>D2200*$D$14</f>
        <v>106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233.20000000000002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339.20000000000005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339.2</v>
      </c>
      <c r="AD2200" s="48">
        <f>(ROUND(AC2200-AC2189,1)/AC2189)</f>
        <v>0.13444816053511707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100</v>
      </c>
      <c r="E2201" s="12">
        <v>0</v>
      </c>
      <c r="F2201" s="12">
        <v>0</v>
      </c>
      <c r="G2201" s="12">
        <v>0</v>
      </c>
      <c r="H2201" s="12">
        <v>0</v>
      </c>
      <c r="I2201" s="13">
        <v>40</v>
      </c>
      <c r="J2201" s="13">
        <v>40</v>
      </c>
      <c r="K2201" s="13">
        <v>0</v>
      </c>
      <c r="L2201" s="13">
        <v>70</v>
      </c>
      <c r="M2201" s="13">
        <v>0</v>
      </c>
      <c r="N2201" s="14">
        <f>D2201*$D$15</f>
        <v>106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233.20000000000002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339.20000000000005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339.2</v>
      </c>
      <c r="AD2201" s="48">
        <f>(ROUND(AC2201-AC2189,1)/AC2189)</f>
        <v>0.13444816053511707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100</v>
      </c>
      <c r="E2202" s="12">
        <v>0</v>
      </c>
      <c r="F2202" s="12">
        <v>0</v>
      </c>
      <c r="G2202" s="12">
        <v>0</v>
      </c>
      <c r="H2202" s="12">
        <v>0</v>
      </c>
      <c r="I2202" s="13">
        <v>40</v>
      </c>
      <c r="J2202" s="13">
        <v>69</v>
      </c>
      <c r="K2202" s="13">
        <v>0</v>
      </c>
      <c r="L2202" s="13">
        <v>0</v>
      </c>
      <c r="M2202" s="13">
        <v>0</v>
      </c>
      <c r="N2202" s="14">
        <f>D2202*$D$16</f>
        <v>106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225.25000000000003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331.25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331.3</v>
      </c>
      <c r="AD2202" s="48">
        <f>(ROUND(AC2202-AC2189,1)/AC2189)</f>
        <v>0.1080267558528428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69</v>
      </c>
      <c r="J2203" s="13">
        <v>40</v>
      </c>
      <c r="K2203" s="13">
        <v>0</v>
      </c>
      <c r="L2203" s="13">
        <v>0</v>
      </c>
      <c r="M2203" s="13">
        <v>0</v>
      </c>
      <c r="N2203" s="14">
        <f>D2203*$D$17</f>
        <v>106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225.25000000000003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331.25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331.3</v>
      </c>
      <c r="AD2203" s="48">
        <f>(ROUND(AC2203-AC2189,1)/AC2189)</f>
        <v>0.1080267558528428</v>
      </c>
      <c r="AE2203" s="113"/>
      <c r="AF2203" s="60"/>
      <c r="AH2203" s="20"/>
    </row>
    <row r="2204" spans="1:34">
      <c r="A2204" s="106" t="s">
        <v>0</v>
      </c>
      <c r="B2204" s="92" t="s">
        <v>99</v>
      </c>
      <c r="C2204" s="50" t="s">
        <v>240</v>
      </c>
      <c r="D2204" s="11">
        <v>0</v>
      </c>
      <c r="E2204" s="11">
        <v>85</v>
      </c>
      <c r="F2204" s="11">
        <v>0</v>
      </c>
      <c r="G2204" s="11">
        <v>0</v>
      </c>
      <c r="H2204" s="11">
        <v>0</v>
      </c>
      <c r="I2204" s="51">
        <v>0</v>
      </c>
      <c r="J2204" s="51">
        <v>0</v>
      </c>
      <c r="K2204" s="51">
        <v>100</v>
      </c>
      <c r="L2204" s="51">
        <v>0</v>
      </c>
      <c r="M2204" s="51">
        <v>0</v>
      </c>
      <c r="N2204" s="52">
        <f>D2204*$D$3</f>
        <v>0</v>
      </c>
      <c r="O2204" s="52">
        <f>E2204*$E$3</f>
        <v>97.749999999999986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0</v>
      </c>
      <c r="T2204" s="52">
        <f>(O2204/100)*(K2204*$K$3)</f>
        <v>195.49999999999997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8" si="720">N2204+S2204</f>
        <v>0</v>
      </c>
      <c r="Y2204" s="52">
        <f t="shared" ref="Y2204:Y2218" si="721">O2204+T2204</f>
        <v>293.24999999999994</v>
      </c>
      <c r="Z2204" s="52">
        <f t="shared" ref="Z2204:Z2218" si="722">P2204+U2204</f>
        <v>0</v>
      </c>
      <c r="AA2204" s="52">
        <f t="shared" ref="AA2204:AA2218" si="723">Q2204+V2204</f>
        <v>0</v>
      </c>
      <c r="AB2204" s="52">
        <f>R2204+W2204</f>
        <v>0</v>
      </c>
      <c r="AC2204" s="53">
        <f>ROUND(X2204+Y2204+Z2204+AA2204+AB2204,1)</f>
        <v>293.3</v>
      </c>
      <c r="AD2204" s="58"/>
      <c r="AE2204" s="113"/>
      <c r="AF2204" s="60"/>
      <c r="AH2204" s="20"/>
    </row>
    <row r="2205" spans="1:34">
      <c r="A2205" s="99" t="s">
        <v>791</v>
      </c>
      <c r="B2205" s="92">
        <v>0</v>
      </c>
      <c r="C2205" s="21"/>
      <c r="D2205" s="12"/>
      <c r="E2205" s="12"/>
      <c r="F2205" s="12"/>
      <c r="G2205" s="12"/>
      <c r="H2205" s="12"/>
      <c r="I2205" s="13"/>
      <c r="J2205" s="13"/>
      <c r="K2205" s="13"/>
      <c r="L2205" s="13"/>
      <c r="M2205" s="13"/>
      <c r="N2205" s="14">
        <f>D2205*$D$4</f>
        <v>0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0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0</v>
      </c>
      <c r="Y2205" s="14">
        <f t="shared" si="721"/>
        <v>0</v>
      </c>
      <c r="Z2205" s="14">
        <f t="shared" si="722"/>
        <v>0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0</v>
      </c>
      <c r="AD2205" s="48">
        <f>(ROUND(AC2205-AC2204,1)/AC2204)</f>
        <v>-1</v>
      </c>
      <c r="AE2205" s="113" t="s">
        <v>790</v>
      </c>
      <c r="AF2205" s="60"/>
      <c r="AH2205" s="20"/>
    </row>
    <row r="2206" spans="1:34">
      <c r="A2206" s="99" t="s">
        <v>792</v>
      </c>
      <c r="B2206" s="93">
        <v>20</v>
      </c>
      <c r="C2206" s="21" t="s">
        <v>825</v>
      </c>
      <c r="D2206" s="12">
        <v>0</v>
      </c>
      <c r="E2206" s="12">
        <v>85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D2206*$D$5</f>
        <v>0</v>
      </c>
      <c r="O2206" s="14">
        <f>E2206*$E$5</f>
        <v>97.749999999999986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0</v>
      </c>
      <c r="T2206" s="14">
        <f>(O2206/100)*(K2206*$K$5)</f>
        <v>195.49999999999997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0</v>
      </c>
      <c r="Y2206" s="14">
        <f t="shared" si="721"/>
        <v>293.24999999999994</v>
      </c>
      <c r="Z2206" s="14">
        <f t="shared" si="722"/>
        <v>0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293.3</v>
      </c>
      <c r="AD2206" s="48">
        <f>(ROUND(AC2206-AC2204,1)/AC2204)</f>
        <v>0</v>
      </c>
      <c r="AE2206" s="113"/>
      <c r="AF2206" s="60"/>
      <c r="AH2206" s="20"/>
    </row>
    <row r="2207" spans="1:34">
      <c r="A2207" s="99" t="s">
        <v>793</v>
      </c>
      <c r="B2207" s="93">
        <v>40</v>
      </c>
      <c r="C2207" s="21" t="s">
        <v>336</v>
      </c>
      <c r="D2207" s="12">
        <v>0</v>
      </c>
      <c r="E2207" s="12">
        <v>85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D2207*$D$6</f>
        <v>0</v>
      </c>
      <c r="O2207" s="14">
        <f>E2207*$E$6</f>
        <v>97.749999999999986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0</v>
      </c>
      <c r="T2207" s="14">
        <f>(O2207/100)*(K2207*$K$6)</f>
        <v>195.49999999999997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0</v>
      </c>
      <c r="Y2207" s="14">
        <f t="shared" si="721"/>
        <v>293.24999999999994</v>
      </c>
      <c r="Z2207" s="14">
        <f t="shared" si="722"/>
        <v>0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293.3</v>
      </c>
      <c r="AD2207" s="48">
        <f>(ROUND(AC2207-AC2204,1)/AC2204)</f>
        <v>0</v>
      </c>
      <c r="AE2207" s="113"/>
      <c r="AF2207" s="60"/>
      <c r="AH2207" s="20"/>
    </row>
    <row r="2208" spans="1:34">
      <c r="A2208" s="99" t="s">
        <v>794</v>
      </c>
      <c r="B2208" s="93">
        <v>0</v>
      </c>
      <c r="C2208" s="21" t="s">
        <v>337</v>
      </c>
      <c r="D2208" s="12">
        <v>0</v>
      </c>
      <c r="E2208" s="12">
        <v>85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D2208*$D$7</f>
        <v>0</v>
      </c>
      <c r="O2208" s="14">
        <f>E2208*$E$7</f>
        <v>97.749999999999986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0</v>
      </c>
      <c r="T2208" s="14">
        <f>(O2208/100)*(K2208*$K$7)</f>
        <v>195.49999999999997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0</v>
      </c>
      <c r="Y2208" s="14">
        <f t="shared" si="721"/>
        <v>293.24999999999994</v>
      </c>
      <c r="Z2208" s="14">
        <f t="shared" si="722"/>
        <v>0</v>
      </c>
      <c r="AA2208" s="14">
        <f t="shared" si="723"/>
        <v>0</v>
      </c>
      <c r="AB2208" s="14">
        <f t="shared" si="725"/>
        <v>0</v>
      </c>
      <c r="AC2208" s="15">
        <f t="shared" si="724"/>
        <v>293.3</v>
      </c>
      <c r="AD2208" s="48">
        <f>(ROUND(AC2208-AC2204,1)/AC2204)</f>
        <v>0</v>
      </c>
      <c r="AE2208" s="113"/>
      <c r="AF2208" s="60"/>
      <c r="AH2208" s="20"/>
    </row>
    <row r="2209" spans="1:34">
      <c r="A2209" s="99" t="s">
        <v>644</v>
      </c>
      <c r="B2209" s="93"/>
      <c r="C2209" s="21" t="s">
        <v>338</v>
      </c>
      <c r="D2209" s="12">
        <v>0</v>
      </c>
      <c r="E2209" s="12">
        <v>85</v>
      </c>
      <c r="F2209" s="12">
        <v>0</v>
      </c>
      <c r="G2209" s="12">
        <v>0</v>
      </c>
      <c r="H2209" s="12">
        <v>0</v>
      </c>
      <c r="I2209" s="13">
        <v>0</v>
      </c>
      <c r="J2209" s="13">
        <v>0</v>
      </c>
      <c r="K2209" s="13">
        <v>100</v>
      </c>
      <c r="L2209" s="13">
        <v>0</v>
      </c>
      <c r="M2209" s="13">
        <v>0</v>
      </c>
      <c r="N2209" s="14">
        <f>D2209*$D$8</f>
        <v>0</v>
      </c>
      <c r="O2209" s="14">
        <f>E2209*$E$8</f>
        <v>97.749999999999986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0</v>
      </c>
      <c r="T2209" s="14">
        <f>(O2209/100)*(K2209*$K$8)</f>
        <v>195.49999999999997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0</v>
      </c>
      <c r="Y2209" s="14">
        <f t="shared" si="721"/>
        <v>293.24999999999994</v>
      </c>
      <c r="Z2209" s="14">
        <f t="shared" si="722"/>
        <v>0</v>
      </c>
      <c r="AA2209" s="14">
        <f t="shared" si="723"/>
        <v>0</v>
      </c>
      <c r="AB2209" s="14">
        <f t="shared" si="725"/>
        <v>0</v>
      </c>
      <c r="AC2209" s="15">
        <f t="shared" si="724"/>
        <v>293.3</v>
      </c>
      <c r="AD2209" s="48">
        <f>(ROUND(AC2209-AC2204,1)/AC2204)</f>
        <v>0</v>
      </c>
      <c r="AE2209" s="113"/>
      <c r="AF2209" s="60"/>
      <c r="AH2209" s="20"/>
    </row>
    <row r="2210" spans="1:34">
      <c r="A2210" s="99" t="s">
        <v>585</v>
      </c>
      <c r="B2210" s="93"/>
      <c r="C2210" s="21" t="s">
        <v>1</v>
      </c>
      <c r="D2210" s="12">
        <v>0</v>
      </c>
      <c r="E2210" s="12">
        <v>120</v>
      </c>
      <c r="F2210" s="12">
        <v>0</v>
      </c>
      <c r="G2210" s="12">
        <v>0</v>
      </c>
      <c r="H2210" s="12">
        <v>0</v>
      </c>
      <c r="I2210" s="13">
        <v>0</v>
      </c>
      <c r="J2210" s="13">
        <v>0</v>
      </c>
      <c r="K2210" s="13">
        <v>130</v>
      </c>
      <c r="L2210" s="13">
        <v>0</v>
      </c>
      <c r="M2210" s="13">
        <v>0</v>
      </c>
      <c r="N2210" s="14">
        <f>D2210*$D$9</f>
        <v>0</v>
      </c>
      <c r="O2210" s="14">
        <f>E2210*$E$9</f>
        <v>127.2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0</v>
      </c>
      <c r="T2210" s="14">
        <f>(O2210/100)*(K2210*$K$9)</f>
        <v>231.50399999999999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0</v>
      </c>
      <c r="Y2210" s="14">
        <f t="shared" si="721"/>
        <v>358.70400000000001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358.7</v>
      </c>
      <c r="AD2210" s="48">
        <f>(ROUND(AC2210-AC2204,1)/AC2204)</f>
        <v>0.22297988407773611</v>
      </c>
      <c r="AE2210" s="113"/>
      <c r="AF2210" s="60"/>
      <c r="AH2210" s="20"/>
    </row>
    <row r="2211" spans="1:34">
      <c r="A2211" s="99" t="s">
        <v>820</v>
      </c>
      <c r="B2211" s="93"/>
      <c r="C2211" s="21" t="s">
        <v>2</v>
      </c>
      <c r="D2211" s="12">
        <v>0</v>
      </c>
      <c r="E2211" s="12">
        <v>0</v>
      </c>
      <c r="F2211" s="12">
        <v>120</v>
      </c>
      <c r="G2211" s="12">
        <v>0</v>
      </c>
      <c r="H2211" s="12">
        <v>0</v>
      </c>
      <c r="I2211" s="13">
        <v>0</v>
      </c>
      <c r="J2211" s="13">
        <v>0</v>
      </c>
      <c r="K2211" s="13">
        <v>60</v>
      </c>
      <c r="L2211" s="13">
        <v>60</v>
      </c>
      <c r="M2211" s="13">
        <v>0</v>
      </c>
      <c r="N2211" s="14">
        <f>D2211*$D$10</f>
        <v>0</v>
      </c>
      <c r="O2211" s="14">
        <f>E2211*$E$10</f>
        <v>0</v>
      </c>
      <c r="P2211" s="14">
        <f>F2211*$F$10</f>
        <v>127.2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213.696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0</v>
      </c>
      <c r="Y2211" s="14">
        <f t="shared" si="721"/>
        <v>0</v>
      </c>
      <c r="Z2211" s="14">
        <f t="shared" si="722"/>
        <v>340.89600000000002</v>
      </c>
      <c r="AA2211" s="14">
        <f t="shared" si="723"/>
        <v>0</v>
      </c>
      <c r="AB2211" s="14">
        <f t="shared" si="725"/>
        <v>0</v>
      </c>
      <c r="AC2211" s="15">
        <f t="shared" si="724"/>
        <v>340.9</v>
      </c>
      <c r="AD2211" s="48">
        <f>(ROUND(AC2211-AC2204,1)/AC2204)</f>
        <v>0.162291169451074</v>
      </c>
      <c r="AE2211" s="113"/>
      <c r="AF2211" s="60"/>
      <c r="AH2211" s="20"/>
    </row>
    <row r="2212" spans="1:34">
      <c r="A2212" s="99" t="s">
        <v>821</v>
      </c>
      <c r="B2212" s="93"/>
      <c r="C2212" s="21" t="s">
        <v>3</v>
      </c>
      <c r="D2212" s="12">
        <v>0</v>
      </c>
      <c r="E2212" s="12">
        <v>0</v>
      </c>
      <c r="F2212" s="12">
        <v>0</v>
      </c>
      <c r="G2212" s="12">
        <v>120</v>
      </c>
      <c r="H2212" s="12">
        <v>0</v>
      </c>
      <c r="I2212" s="13">
        <v>0</v>
      </c>
      <c r="J2212" s="13">
        <v>0</v>
      </c>
      <c r="K2212" s="13">
        <v>0</v>
      </c>
      <c r="L2212" s="13">
        <v>120</v>
      </c>
      <c r="M2212" s="13">
        <v>0</v>
      </c>
      <c r="N2212" s="14">
        <f>D2212*$D$11</f>
        <v>0</v>
      </c>
      <c r="O2212" s="14">
        <f>E2212*$E$11</f>
        <v>0</v>
      </c>
      <c r="P2212" s="14">
        <f>F2212*$F$11</f>
        <v>0</v>
      </c>
      <c r="Q2212" s="14">
        <f>G2212*$G$11</f>
        <v>127.2</v>
      </c>
      <c r="R2212" s="14">
        <f>H2212*$H$11</f>
        <v>0</v>
      </c>
      <c r="S2212" s="14">
        <f>(N2212/100)*(I2212*$I$11)+(N2212/100)*(J2212*$J$11)</f>
        <v>0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213.696</v>
      </c>
      <c r="W2212" s="14">
        <f>(R2212/100)*(K2212*$K$11)+(R2212/100)*(L2212*$L$11)</f>
        <v>0</v>
      </c>
      <c r="X2212" s="14">
        <f t="shared" si="720"/>
        <v>0</v>
      </c>
      <c r="Y2212" s="14">
        <f t="shared" si="721"/>
        <v>0</v>
      </c>
      <c r="Z2212" s="14">
        <f t="shared" si="722"/>
        <v>0</v>
      </c>
      <c r="AA2212" s="14">
        <f t="shared" si="723"/>
        <v>340.89600000000002</v>
      </c>
      <c r="AB2212" s="14">
        <f t="shared" si="725"/>
        <v>0</v>
      </c>
      <c r="AC2212" s="15">
        <f t="shared" si="724"/>
        <v>340.9</v>
      </c>
      <c r="AD2212" s="48">
        <f>(ROUND(AC2212-AC2204,1)/AC2204)</f>
        <v>0.162291169451074</v>
      </c>
      <c r="AE2212" s="113"/>
      <c r="AF2212" s="60"/>
      <c r="AH2212" s="20"/>
    </row>
    <row r="2213" spans="1:34">
      <c r="A2213" s="99" t="s">
        <v>822</v>
      </c>
      <c r="B2213" s="93"/>
      <c r="C2213" s="21" t="s">
        <v>4</v>
      </c>
      <c r="D2213" s="12">
        <v>0</v>
      </c>
      <c r="E2213" s="12">
        <v>0</v>
      </c>
      <c r="F2213" s="12">
        <v>0</v>
      </c>
      <c r="G2213" s="12">
        <v>0</v>
      </c>
      <c r="H2213" s="12">
        <v>120</v>
      </c>
      <c r="I2213" s="13">
        <v>0</v>
      </c>
      <c r="J2213" s="13">
        <v>0</v>
      </c>
      <c r="K2213" s="13">
        <v>60</v>
      </c>
      <c r="L2213" s="13">
        <v>60</v>
      </c>
      <c r="M2213" s="13">
        <v>0</v>
      </c>
      <c r="N2213" s="14">
        <f>D2213*$D$12</f>
        <v>0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127.2</v>
      </c>
      <c r="S2213" s="14">
        <f>(N2213/100)*(I2213*$I$12)+(N2213/100)*(J2213*$J$12)</f>
        <v>0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213.696</v>
      </c>
      <c r="X2213" s="14">
        <f t="shared" si="720"/>
        <v>0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340.89600000000002</v>
      </c>
      <c r="AC2213" s="15">
        <f t="shared" si="724"/>
        <v>340.9</v>
      </c>
      <c r="AD2213" s="48">
        <f>(ROUND(AC2213-AC2204,1)/AC2204)</f>
        <v>0.162291169451074</v>
      </c>
      <c r="AE2213" s="113"/>
      <c r="AF2213" s="60"/>
      <c r="AH2213" s="20"/>
    </row>
    <row r="2214" spans="1:34">
      <c r="A2214" s="99" t="s">
        <v>823</v>
      </c>
      <c r="B2214" s="93"/>
      <c r="C2214" s="21" t="s">
        <v>326</v>
      </c>
      <c r="D2214" s="12">
        <v>0</v>
      </c>
      <c r="E2214" s="12">
        <v>85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100</v>
      </c>
      <c r="L2214" s="13">
        <v>0</v>
      </c>
      <c r="M2214" s="13">
        <v>90</v>
      </c>
      <c r="N2214" s="14">
        <f>D2214*$D$13</f>
        <v>0</v>
      </c>
      <c r="O2214" s="14">
        <f>E2214*$E$13</f>
        <v>90.100000000000009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0</v>
      </c>
      <c r="T2214" s="14">
        <f>(O2214/100)*(K2214*$K$13)+(O2214/100)*(M2214*$M$13)</f>
        <v>252.28000000000003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0</v>
      </c>
      <c r="Y2214" s="14">
        <f t="shared" si="721"/>
        <v>342.38000000000005</v>
      </c>
      <c r="Z2214" s="14">
        <f t="shared" si="722"/>
        <v>0</v>
      </c>
      <c r="AA2214" s="14">
        <f t="shared" si="723"/>
        <v>0</v>
      </c>
      <c r="AB2214" s="14">
        <f t="shared" si="725"/>
        <v>0</v>
      </c>
      <c r="AC2214" s="15">
        <f t="shared" si="724"/>
        <v>342.4</v>
      </c>
      <c r="AD2214" s="48">
        <f>(ROUND(AC2214-AC2204,1)/AC2204)</f>
        <v>0.16740538697579271</v>
      </c>
      <c r="AE2214" s="113"/>
      <c r="AF2214" s="60"/>
      <c r="AH2214" s="20"/>
    </row>
    <row r="2215" spans="1:34">
      <c r="A2215" s="99" t="s">
        <v>824</v>
      </c>
      <c r="B2215" s="93"/>
      <c r="C2215" s="21" t="s">
        <v>327</v>
      </c>
      <c r="D2215" s="12">
        <v>120</v>
      </c>
      <c r="E2215" s="12">
        <v>0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85</v>
      </c>
      <c r="L2215" s="13">
        <v>0</v>
      </c>
      <c r="M2215" s="13">
        <v>0</v>
      </c>
      <c r="N2215" s="14">
        <f>D2215*$D$14</f>
        <v>127.2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216.24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343.44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343.4</v>
      </c>
      <c r="AD2215" s="48">
        <f>(ROUND(AC2215-AC2204,1)/AC2204)</f>
        <v>0.17081486532560519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120</v>
      </c>
      <c r="E2216" s="12">
        <v>0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0</v>
      </c>
      <c r="L2216" s="13">
        <v>85</v>
      </c>
      <c r="M2216" s="13">
        <v>0</v>
      </c>
      <c r="N2216" s="14">
        <f>D2216*$D$15</f>
        <v>127.2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216.24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343.44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343.4</v>
      </c>
      <c r="AD2216" s="48">
        <f>(ROUND(AC2216-AC2204,1)/AC2204)</f>
        <v>0.17081486532560519</v>
      </c>
      <c r="AE2216" s="113"/>
      <c r="AF2216" s="60"/>
      <c r="AH2216" s="20"/>
    </row>
    <row r="2217" spans="1:34">
      <c r="A2217" s="99"/>
      <c r="B2217" s="93"/>
      <c r="C2217" s="21"/>
      <c r="D2217" s="12"/>
      <c r="E2217" s="12"/>
      <c r="F2217" s="12"/>
      <c r="G2217" s="12"/>
      <c r="H2217" s="12"/>
      <c r="I2217" s="13"/>
      <c r="J2217" s="13"/>
      <c r="K2217" s="13"/>
      <c r="L2217" s="13"/>
      <c r="M2217" s="13"/>
      <c r="N2217" s="14">
        <f>D2217*$D$16</f>
        <v>0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0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0</v>
      </c>
      <c r="Y2217" s="14">
        <f t="shared" si="721"/>
        <v>0</v>
      </c>
      <c r="Z2217" s="14">
        <f t="shared" si="722"/>
        <v>0</v>
      </c>
      <c r="AA2217" s="14">
        <f t="shared" si="723"/>
        <v>0</v>
      </c>
      <c r="AB2217" s="14">
        <f t="shared" si="725"/>
        <v>0</v>
      </c>
      <c r="AC2217" s="15">
        <f t="shared" si="724"/>
        <v>0</v>
      </c>
      <c r="AD2217" s="48">
        <f>(ROUND(AC2217-AC2204,1)/AC2204)</f>
        <v>-1</v>
      </c>
      <c r="AE2217" s="113"/>
      <c r="AF2217" s="60"/>
      <c r="AH2217" s="20"/>
    </row>
    <row r="2218" spans="1:34">
      <c r="A2218" s="99"/>
      <c r="B2218" s="93"/>
      <c r="C2218" s="21"/>
      <c r="D2218" s="12"/>
      <c r="E2218" s="12"/>
      <c r="F2218" s="12"/>
      <c r="G2218" s="12"/>
      <c r="H2218" s="12"/>
      <c r="I2218" s="13"/>
      <c r="J2218" s="13"/>
      <c r="K2218" s="13"/>
      <c r="L2218" s="13"/>
      <c r="M2218" s="13"/>
      <c r="N2218" s="14">
        <f>D2218*$D$17</f>
        <v>0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0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0</v>
      </c>
      <c r="Y2218" s="14">
        <f t="shared" si="721"/>
        <v>0</v>
      </c>
      <c r="Z2218" s="14">
        <f t="shared" si="722"/>
        <v>0</v>
      </c>
      <c r="AA2218" s="14">
        <f t="shared" si="723"/>
        <v>0</v>
      </c>
      <c r="AB2218" s="14">
        <f t="shared" si="725"/>
        <v>0</v>
      </c>
      <c r="AC2218" s="15">
        <f t="shared" si="724"/>
        <v>0</v>
      </c>
      <c r="AD2218" s="48">
        <f>(ROUND(AC2218-AC2204,1)/AC2204)</f>
        <v>-1</v>
      </c>
      <c r="AE2218" s="113"/>
      <c r="AF2218" s="60"/>
      <c r="AH2218" s="20"/>
    </row>
    <row r="2219" spans="1:34">
      <c r="A2219" s="107"/>
      <c r="B2219" s="152" t="s">
        <v>101</v>
      </c>
      <c r="C2219" s="152"/>
      <c r="D2219" s="152"/>
      <c r="E2219" s="152"/>
      <c r="F2219" s="152"/>
      <c r="G2219" s="152"/>
      <c r="H2219" s="152"/>
      <c r="I2219" s="152"/>
      <c r="J2219" s="152"/>
      <c r="K2219" s="152"/>
      <c r="L2219" s="152"/>
      <c r="M2219" s="152"/>
      <c r="N2219" s="152"/>
      <c r="O2219" s="152"/>
      <c r="P2219" s="152"/>
      <c r="Q2219" s="152"/>
      <c r="R2219" s="152"/>
      <c r="S2219" s="152"/>
      <c r="T2219" s="152"/>
      <c r="U2219" s="152"/>
      <c r="V2219" s="152"/>
      <c r="W2219" s="152"/>
      <c r="X2219" s="152"/>
      <c r="Y2219" s="152"/>
      <c r="Z2219" s="152"/>
      <c r="AA2219" s="152"/>
      <c r="AB2219" s="152"/>
      <c r="AC2219" s="18">
        <v>600</v>
      </c>
      <c r="AD2219" s="18"/>
      <c r="AE2219" s="113"/>
      <c r="AF2219" s="60"/>
      <c r="AH2219" s="20"/>
    </row>
    <row r="2220" spans="1:34">
      <c r="A2220" s="106" t="s">
        <v>0</v>
      </c>
      <c r="B2220" s="87" t="s">
        <v>102</v>
      </c>
      <c r="C2220" s="21" t="s">
        <v>242</v>
      </c>
      <c r="D2220" s="12">
        <v>116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D2220*$D$3</f>
        <v>133.39999999999998</v>
      </c>
      <c r="O2220" s="14">
        <f>E2220*$E$3</f>
        <v>0</v>
      </c>
      <c r="P2220" s="14">
        <f>F2220*$F$3</f>
        <v>0</v>
      </c>
      <c r="Q2220" s="14">
        <f>G2220*$G$3</f>
        <v>0</v>
      </c>
      <c r="R2220" s="14">
        <f>H2220*$H$3</f>
        <v>0</v>
      </c>
      <c r="S2220" s="14">
        <f>(N2220/100)*(I2220*$I$3)+(N2220/100)*(J2220*$J$3)</f>
        <v>213.43999999999997</v>
      </c>
      <c r="T2220" s="14">
        <f>(O2220/100)*(K2220*$K$3)</f>
        <v>0</v>
      </c>
      <c r="U2220" s="14">
        <f>(P2220/100)*(K2220*$K$3)+(P2220/100)*(L2220*$L$3)</f>
        <v>0</v>
      </c>
      <c r="V2220" s="14">
        <f>(Q2220/100)*(L2220*$L$3)</f>
        <v>0</v>
      </c>
      <c r="W2220" s="14">
        <f>(R2220/100)*(K2220*$K$3)+(R2220/100)*(L2220*$L$3)</f>
        <v>0</v>
      </c>
      <c r="X2220" s="14">
        <f t="shared" ref="X2220:X2249" si="726">N2220+S2220</f>
        <v>346.83999999999992</v>
      </c>
      <c r="Y2220" s="14">
        <f t="shared" ref="Y2220:Y2249" si="727">O2220+T2220</f>
        <v>0</v>
      </c>
      <c r="Z2220" s="14">
        <f t="shared" ref="Z2220:Z2249" si="728">P2220+U2220</f>
        <v>0</v>
      </c>
      <c r="AA2220" s="14">
        <f t="shared" ref="AA2220:AA2249" si="729">Q2220+V2220</f>
        <v>0</v>
      </c>
      <c r="AB2220" s="14">
        <f>R2220+W2220</f>
        <v>0</v>
      </c>
      <c r="AC2220" s="15">
        <f>ROUND(X2220+Y2220+Z2220+AA2220+AB2220,1)</f>
        <v>346.8</v>
      </c>
      <c r="AD2220" s="4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7">
        <v>12</v>
      </c>
      <c r="C2221" s="21" t="s">
        <v>323</v>
      </c>
      <c r="D2221" s="12">
        <v>116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D2221*$D$4</f>
        <v>122.96000000000001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245.92000000000002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6"/>
        <v>368.88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>ROUND(X2221+Y2221+Z2221+AA2221+AB2221,1)</f>
        <v>368.9</v>
      </c>
      <c r="AD2221" s="48">
        <f>(ROUND(AC2221-AC2220,1)/AC2220)</f>
        <v>6.3725490196078427E-2</v>
      </c>
      <c r="AE2221" s="113"/>
      <c r="AF2221" s="60"/>
      <c r="AH2221" s="20"/>
    </row>
    <row r="2222" spans="1:34">
      <c r="A2222" s="99" t="s">
        <v>792</v>
      </c>
      <c r="B2222" s="87">
        <v>12</v>
      </c>
      <c r="C2222" s="21" t="s">
        <v>825</v>
      </c>
      <c r="D2222" s="12">
        <v>116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D2222*$D$5</f>
        <v>133.39999999999998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213.43999999999997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6"/>
        <v>346.83999999999992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>R2222+W2222</f>
        <v>0</v>
      </c>
      <c r="AC2222" s="15">
        <f t="shared" ref="AC2222:AC2234" si="730">ROUND(X2222+Y2222+Z2222+AA2222+AB2222,1)</f>
        <v>346.8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7">
        <v>0</v>
      </c>
      <c r="C2223" s="21" t="s">
        <v>336</v>
      </c>
      <c r="D2223" s="12">
        <v>116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D2223*$D$6</f>
        <v>133.39999999999998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213.43999999999997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6"/>
        <v>346.83999999999992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ref="AB2223:AB2235" si="731">R2223+W2223</f>
        <v>0</v>
      </c>
      <c r="AC2223" s="15">
        <f t="shared" si="730"/>
        <v>346.8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7">
        <v>0</v>
      </c>
      <c r="C2224" s="21" t="s">
        <v>337</v>
      </c>
      <c r="D2224" s="12">
        <v>116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0</v>
      </c>
      <c r="L2224" s="13">
        <v>0</v>
      </c>
      <c r="M2224" s="13">
        <v>0</v>
      </c>
      <c r="N2224" s="14">
        <f>D2224*$D$7</f>
        <v>133.39999999999998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213.43999999999997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6"/>
        <v>346.83999999999992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346.8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7"/>
      <c r="C2225" s="21" t="s">
        <v>338</v>
      </c>
      <c r="D2225" s="12">
        <v>116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60</v>
      </c>
      <c r="K2225" s="13">
        <v>0</v>
      </c>
      <c r="L2225" s="13">
        <v>0</v>
      </c>
      <c r="M2225" s="13">
        <v>0</v>
      </c>
      <c r="N2225" s="14">
        <f>D2225*$D$8</f>
        <v>133.39999999999998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213.43999999999997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6"/>
        <v>346.83999999999992</v>
      </c>
      <c r="Y2225" s="14">
        <f t="shared" si="727"/>
        <v>0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346.8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7"/>
      <c r="C2226" s="21" t="s">
        <v>1</v>
      </c>
      <c r="D2226" s="12">
        <v>58</v>
      </c>
      <c r="E2226" s="12">
        <v>125</v>
      </c>
      <c r="F2226" s="12">
        <v>0</v>
      </c>
      <c r="G2226" s="12">
        <v>0</v>
      </c>
      <c r="H2226" s="12">
        <v>0</v>
      </c>
      <c r="I2226" s="13">
        <v>20</v>
      </c>
      <c r="J2226" s="13">
        <v>60</v>
      </c>
      <c r="K2226" s="13">
        <v>85</v>
      </c>
      <c r="L2226" s="13">
        <v>0</v>
      </c>
      <c r="M2226" s="13">
        <v>0</v>
      </c>
      <c r="N2226" s="14">
        <f>D2226*$D$9</f>
        <v>61.480000000000004</v>
      </c>
      <c r="O2226" s="14">
        <f>E2226*$E$9</f>
        <v>132.5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49.183999999999997</v>
      </c>
      <c r="T2226" s="14">
        <f>(O2226/100)*(K2226*$K$9)</f>
        <v>157.67499999999998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6"/>
        <v>110.664</v>
      </c>
      <c r="Y2226" s="14">
        <f t="shared" si="727"/>
        <v>290.17499999999995</v>
      </c>
      <c r="Z2226" s="14">
        <f t="shared" si="728"/>
        <v>0</v>
      </c>
      <c r="AA2226" s="14">
        <f t="shared" si="729"/>
        <v>0</v>
      </c>
      <c r="AB2226" s="14">
        <f t="shared" si="731"/>
        <v>0</v>
      </c>
      <c r="AC2226" s="15">
        <f t="shared" si="730"/>
        <v>400.8</v>
      </c>
      <c r="AD2226" s="48">
        <f>(ROUND(AC2226-AC2220,1)/AC2220)</f>
        <v>0.15570934256055363</v>
      </c>
      <c r="AE2226" s="113"/>
      <c r="AF2226" s="60"/>
      <c r="AH2226" s="20"/>
    </row>
    <row r="2227" spans="1:34">
      <c r="A2227" s="99" t="s">
        <v>820</v>
      </c>
      <c r="B2227" s="87"/>
      <c r="C2227" s="21" t="s">
        <v>2</v>
      </c>
      <c r="D2227" s="12">
        <v>58</v>
      </c>
      <c r="E2227" s="12">
        <v>0</v>
      </c>
      <c r="F2227" s="12">
        <v>125</v>
      </c>
      <c r="G2227" s="12">
        <v>0</v>
      </c>
      <c r="H2227" s="12">
        <v>0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D2227*$D$10</f>
        <v>61.480000000000004</v>
      </c>
      <c r="O2227" s="14">
        <f>E2227*$E$10</f>
        <v>0</v>
      </c>
      <c r="P2227" s="14">
        <f>F2227*$F$10</f>
        <v>132.5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49.183999999999997</v>
      </c>
      <c r="T2227" s="14">
        <f>(O2227/100)*(K2227*$J$10)</f>
        <v>0</v>
      </c>
      <c r="U2227" s="14">
        <f>(P2227/100)*(K2227*$K$10)+(P2227/100)*(L2227*$L$10)</f>
        <v>157.67499999999998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6"/>
        <v>110.664</v>
      </c>
      <c r="Y2227" s="14">
        <f t="shared" si="727"/>
        <v>0</v>
      </c>
      <c r="Z2227" s="14">
        <f t="shared" si="728"/>
        <v>290.17499999999995</v>
      </c>
      <c r="AA2227" s="14">
        <f t="shared" si="729"/>
        <v>0</v>
      </c>
      <c r="AB2227" s="14">
        <f t="shared" si="731"/>
        <v>0</v>
      </c>
      <c r="AC2227" s="15">
        <f t="shared" si="730"/>
        <v>400.8</v>
      </c>
      <c r="AD2227" s="48">
        <f>(ROUND(AC2227-AC2220,1)/AC2220)</f>
        <v>0.15570934256055363</v>
      </c>
      <c r="AE2227" s="113"/>
      <c r="AF2227" s="60"/>
      <c r="AH2227" s="20"/>
    </row>
    <row r="2228" spans="1:34">
      <c r="A2228" s="99" t="s">
        <v>821</v>
      </c>
      <c r="B2228" s="87"/>
      <c r="C2228" s="21" t="s">
        <v>3</v>
      </c>
      <c r="D2228" s="12">
        <v>58</v>
      </c>
      <c r="E2228" s="12">
        <v>0</v>
      </c>
      <c r="F2228" s="12">
        <v>0</v>
      </c>
      <c r="G2228" s="12">
        <v>125</v>
      </c>
      <c r="H2228" s="12">
        <v>0</v>
      </c>
      <c r="I2228" s="13">
        <v>20</v>
      </c>
      <c r="J2228" s="13">
        <v>60</v>
      </c>
      <c r="K2228" s="13">
        <v>0</v>
      </c>
      <c r="L2228" s="13">
        <v>85</v>
      </c>
      <c r="M2228" s="13">
        <v>0</v>
      </c>
      <c r="N2228" s="14">
        <f>D2228*$D$11</f>
        <v>61.480000000000004</v>
      </c>
      <c r="O2228" s="14">
        <f>E2228*$E$11</f>
        <v>0</v>
      </c>
      <c r="P2228" s="14">
        <f>F2228*$F$11</f>
        <v>0</v>
      </c>
      <c r="Q2228" s="14">
        <f>G2228*$G$11</f>
        <v>132.5</v>
      </c>
      <c r="R2228" s="14">
        <f>H2228*$H$11</f>
        <v>0</v>
      </c>
      <c r="S2228" s="14">
        <f>(N2228/100)*(I2228*$I$11)+(N2228/100)*(J2228*$J$11)</f>
        <v>49.183999999999997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157.67499999999998</v>
      </c>
      <c r="W2228" s="14">
        <f>(R2228/100)*(K2228*$K$11)+(R2228/100)*(L2228*$L$11)</f>
        <v>0</v>
      </c>
      <c r="X2228" s="14">
        <f t="shared" si="726"/>
        <v>110.664</v>
      </c>
      <c r="Y2228" s="14">
        <f t="shared" si="727"/>
        <v>0</v>
      </c>
      <c r="Z2228" s="14">
        <f t="shared" si="728"/>
        <v>0</v>
      </c>
      <c r="AA2228" s="14">
        <f t="shared" si="729"/>
        <v>290.17499999999995</v>
      </c>
      <c r="AB2228" s="14">
        <f t="shared" si="731"/>
        <v>0</v>
      </c>
      <c r="AC2228" s="15">
        <f t="shared" si="730"/>
        <v>400.8</v>
      </c>
      <c r="AD2228" s="48">
        <f>(ROUND(AC2228-AC2220,1)/AC2220)</f>
        <v>0.15570934256055363</v>
      </c>
      <c r="AE2228" s="113"/>
      <c r="AF2228" s="60"/>
      <c r="AH2228" s="20"/>
    </row>
    <row r="2229" spans="1:34">
      <c r="A2229" s="99" t="s">
        <v>822</v>
      </c>
      <c r="B2229" s="87"/>
      <c r="C2229" s="21" t="s">
        <v>4</v>
      </c>
      <c r="D2229" s="12">
        <v>58</v>
      </c>
      <c r="E2229" s="12">
        <v>0</v>
      </c>
      <c r="F2229" s="12">
        <v>0</v>
      </c>
      <c r="G2229" s="12">
        <v>0</v>
      </c>
      <c r="H2229" s="12">
        <v>125</v>
      </c>
      <c r="I2229" s="13">
        <v>20</v>
      </c>
      <c r="J2229" s="13">
        <v>60</v>
      </c>
      <c r="K2229" s="13">
        <v>42.5</v>
      </c>
      <c r="L2229" s="13">
        <v>42.5</v>
      </c>
      <c r="M2229" s="13">
        <v>0</v>
      </c>
      <c r="N2229" s="14">
        <f>D2229*$D$12</f>
        <v>61.480000000000004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132.5</v>
      </c>
      <c r="S2229" s="14">
        <f>(N2229/100)*(I2229*$I$12)+(N2229/100)*(J2229*$J$12)</f>
        <v>49.183999999999997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157.67499999999998</v>
      </c>
      <c r="X2229" s="14">
        <f t="shared" si="726"/>
        <v>110.664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290.17499999999995</v>
      </c>
      <c r="AC2229" s="15">
        <f t="shared" si="730"/>
        <v>400.8</v>
      </c>
      <c r="AD2229" s="48">
        <f>(ROUND(AC2229-AC2220,1)/AC2220)</f>
        <v>0.15570934256055363</v>
      </c>
      <c r="AE2229" s="113"/>
      <c r="AF2229" s="60"/>
      <c r="AH2229" s="20"/>
    </row>
    <row r="2230" spans="1:34">
      <c r="A2230" s="99" t="s">
        <v>823</v>
      </c>
      <c r="B2230" s="87"/>
      <c r="C2230" s="21" t="s">
        <v>326</v>
      </c>
      <c r="D2230" s="12">
        <v>116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0</v>
      </c>
      <c r="M2230" s="13">
        <v>70</v>
      </c>
      <c r="N2230" s="14">
        <f>D2230*$D$13</f>
        <v>122.96000000000001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270.512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393.47199999999998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393.5</v>
      </c>
      <c r="AD2230" s="48">
        <f>(ROUND(AC2230-AC2220,1)/AC2220)</f>
        <v>0.13465974625144175</v>
      </c>
      <c r="AE2230" s="113"/>
      <c r="AF2230" s="60"/>
      <c r="AH2230" s="20"/>
    </row>
    <row r="2231" spans="1:34">
      <c r="A2231" s="99" t="s">
        <v>824</v>
      </c>
      <c r="B2231" s="87"/>
      <c r="C2231" s="21" t="s">
        <v>327</v>
      </c>
      <c r="D2231" s="12">
        <v>116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60</v>
      </c>
      <c r="K2231" s="13">
        <v>70</v>
      </c>
      <c r="L2231" s="13">
        <v>0</v>
      </c>
      <c r="M2231" s="13">
        <v>0</v>
      </c>
      <c r="N2231" s="14">
        <f>D2231*$D$14</f>
        <v>122.96000000000001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270.512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6"/>
        <v>393.47199999999998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393.5</v>
      </c>
      <c r="AD2231" s="48">
        <f>(ROUND(AC2231-AC2220,1)/AC2220)</f>
        <v>0.13465974625144175</v>
      </c>
      <c r="AE2231" s="113"/>
      <c r="AF2231" s="60"/>
      <c r="AH2231" s="20"/>
    </row>
    <row r="2232" spans="1:34">
      <c r="A2232" s="99"/>
      <c r="B2232" s="87"/>
      <c r="C2232" s="21" t="s">
        <v>328</v>
      </c>
      <c r="D2232" s="12">
        <v>116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60</v>
      </c>
      <c r="K2232" s="13">
        <v>0</v>
      </c>
      <c r="L2232" s="13">
        <v>70</v>
      </c>
      <c r="M2232" s="13">
        <v>0</v>
      </c>
      <c r="N2232" s="14">
        <f>D2232*$D$15</f>
        <v>122.96000000000001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270.512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6"/>
        <v>393.47199999999998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393.5</v>
      </c>
      <c r="AD2232" s="48">
        <f>(ROUND(AC2232-AC2220,1)/AC2220)</f>
        <v>0.13465974625144175</v>
      </c>
      <c r="AE2232" s="113"/>
      <c r="AF2232" s="60"/>
      <c r="AH2232" s="20"/>
    </row>
    <row r="2233" spans="1:34">
      <c r="A2233" s="99"/>
      <c r="B2233" s="87"/>
      <c r="C2233" s="21" t="s">
        <v>324</v>
      </c>
      <c r="D2233" s="12">
        <v>116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90</v>
      </c>
      <c r="K2233" s="13">
        <v>0</v>
      </c>
      <c r="L2233" s="13">
        <v>0</v>
      </c>
      <c r="M2233" s="13">
        <v>0</v>
      </c>
      <c r="N2233" s="14">
        <f>D2233*$D$16</f>
        <v>122.96000000000001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301.25200000000001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6"/>
        <v>424.21199999999999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424.2</v>
      </c>
      <c r="AD2233" s="48">
        <f>(ROUND(AC2233-AC2220,1)/AC2220)</f>
        <v>0.22318339100346021</v>
      </c>
      <c r="AE2233" s="113"/>
      <c r="AF2233" s="63"/>
      <c r="AH2233" s="20"/>
    </row>
    <row r="2234" spans="1:34">
      <c r="A2234" s="99"/>
      <c r="B2234" s="87"/>
      <c r="C2234" s="21" t="s">
        <v>325</v>
      </c>
      <c r="D2234" s="12">
        <v>116</v>
      </c>
      <c r="E2234" s="12">
        <v>0</v>
      </c>
      <c r="F2234" s="12">
        <v>0</v>
      </c>
      <c r="G2234" s="12">
        <v>0</v>
      </c>
      <c r="H2234" s="12">
        <v>0</v>
      </c>
      <c r="I2234" s="13">
        <v>55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D2234*$D$17</f>
        <v>122.96000000000001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242.846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6"/>
        <v>365.80600000000004</v>
      </c>
      <c r="Y2234" s="14">
        <f t="shared" si="727"/>
        <v>0</v>
      </c>
      <c r="Z2234" s="14">
        <f t="shared" si="728"/>
        <v>0</v>
      </c>
      <c r="AA2234" s="14">
        <f t="shared" si="729"/>
        <v>0</v>
      </c>
      <c r="AB2234" s="14">
        <f t="shared" si="731"/>
        <v>0</v>
      </c>
      <c r="AC2234" s="15">
        <f t="shared" si="730"/>
        <v>365.8</v>
      </c>
      <c r="AD2234" s="48">
        <f>(ROUND(AC2234-AC2220,1)/AC2220)</f>
        <v>5.4786620530565162E-2</v>
      </c>
      <c r="AE2234" s="113"/>
      <c r="AF2234" s="60"/>
      <c r="AH2234" s="20"/>
    </row>
    <row r="2235" spans="1:34">
      <c r="A2235" s="106" t="s">
        <v>0</v>
      </c>
      <c r="B2235" s="88" t="s">
        <v>103</v>
      </c>
      <c r="C2235" s="50" t="s">
        <v>242</v>
      </c>
      <c r="D2235" s="11">
        <v>138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40</v>
      </c>
      <c r="K2235" s="51">
        <v>0</v>
      </c>
      <c r="L2235" s="51">
        <v>0</v>
      </c>
      <c r="M2235" s="51">
        <v>0</v>
      </c>
      <c r="N2235" s="52">
        <f>D2235*$D$3</f>
        <v>158.69999999999999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190.44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si="726"/>
        <v>349.14</v>
      </c>
      <c r="Y2235" s="52">
        <f t="shared" si="727"/>
        <v>0</v>
      </c>
      <c r="Z2235" s="52">
        <f t="shared" si="728"/>
        <v>0</v>
      </c>
      <c r="AA2235" s="52">
        <f t="shared" si="729"/>
        <v>0</v>
      </c>
      <c r="AB2235" s="52">
        <f t="shared" si="731"/>
        <v>0</v>
      </c>
      <c r="AC2235" s="53">
        <f>ROUND(X2235+Y2235+Z2235+AA2235+AB2235,1)</f>
        <v>349.1</v>
      </c>
      <c r="AD2235" s="58">
        <v>0</v>
      </c>
      <c r="AE2235" s="113" t="s">
        <v>790</v>
      </c>
      <c r="AF2235" s="60"/>
      <c r="AH2235" s="20"/>
    </row>
    <row r="2236" spans="1:34">
      <c r="A2236" s="99" t="s">
        <v>791</v>
      </c>
      <c r="B2236" s="89">
        <v>12</v>
      </c>
      <c r="C2236" s="21" t="s">
        <v>323</v>
      </c>
      <c r="D2236" s="12">
        <v>138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50</v>
      </c>
      <c r="K2236" s="13">
        <v>0</v>
      </c>
      <c r="L2236" s="13">
        <v>0</v>
      </c>
      <c r="M2236" s="13">
        <v>0</v>
      </c>
      <c r="N2236" s="14">
        <f>D2236*$D$4</f>
        <v>146.28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234.048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26"/>
        <v>380.32799999999997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>ROUND(X2236+Y2236+Z2236+AA2236+AB2236,1)</f>
        <v>380.3</v>
      </c>
      <c r="AD2236" s="48">
        <f>(ROUND(AC2236-AC2235,1)/AC2235)</f>
        <v>8.937267258665138E-2</v>
      </c>
      <c r="AE2236" s="113"/>
      <c r="AF2236" s="60"/>
      <c r="AH2236" s="20"/>
    </row>
    <row r="2237" spans="1:34">
      <c r="A2237" s="99" t="s">
        <v>792</v>
      </c>
      <c r="B2237" s="89">
        <v>18</v>
      </c>
      <c r="C2237" s="21" t="s">
        <v>825</v>
      </c>
      <c r="D2237" s="12">
        <v>138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D2237*$D$5</f>
        <v>158.69999999999999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190.44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26"/>
        <v>349.14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>R2237+W2237</f>
        <v>0</v>
      </c>
      <c r="AC2237" s="15">
        <f t="shared" ref="AC2237:AC2249" si="732">ROUND(X2237+Y2237+Z2237+AA2237+AB2237,1)</f>
        <v>349.1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89">
        <v>0</v>
      </c>
      <c r="C2238" s="21" t="s">
        <v>336</v>
      </c>
      <c r="D2238" s="12">
        <v>138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D2238*$D$6</f>
        <v>158.69999999999999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190.44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26"/>
        <v>349.14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ref="AB2238:AB2249" si="733">R2238+W2238</f>
        <v>0</v>
      </c>
      <c r="AC2238" s="15">
        <f t="shared" si="732"/>
        <v>349.1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89">
        <v>0</v>
      </c>
      <c r="C2239" s="21" t="s">
        <v>337</v>
      </c>
      <c r="D2239" s="12">
        <v>138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D2239*$D$7</f>
        <v>158.69999999999999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190.44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26"/>
        <v>349.14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349.1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89"/>
      <c r="C2240" s="21" t="s">
        <v>338</v>
      </c>
      <c r="D2240" s="12">
        <v>138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40</v>
      </c>
      <c r="K2240" s="13">
        <v>0</v>
      </c>
      <c r="L2240" s="13">
        <v>0</v>
      </c>
      <c r="M2240" s="13">
        <v>0</v>
      </c>
      <c r="N2240" s="14">
        <f>D2240*$D$8</f>
        <v>158.69999999999999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190.44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26"/>
        <v>349.14</v>
      </c>
      <c r="Y2240" s="14">
        <f t="shared" si="727"/>
        <v>0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349.1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89"/>
      <c r="C2241" s="21" t="s">
        <v>1</v>
      </c>
      <c r="D2241" s="12">
        <v>69</v>
      </c>
      <c r="E2241" s="12">
        <v>150</v>
      </c>
      <c r="F2241" s="12">
        <v>0</v>
      </c>
      <c r="G2241" s="12">
        <v>0</v>
      </c>
      <c r="H2241" s="12">
        <v>0</v>
      </c>
      <c r="I2241" s="13">
        <v>20</v>
      </c>
      <c r="J2241" s="13">
        <v>40</v>
      </c>
      <c r="K2241" s="13">
        <v>65</v>
      </c>
      <c r="L2241" s="13">
        <v>0</v>
      </c>
      <c r="M2241" s="13">
        <v>0</v>
      </c>
      <c r="N2241" s="14">
        <f>D2241*$D$9</f>
        <v>73.14</v>
      </c>
      <c r="O2241" s="14">
        <f>E2241*$E$9</f>
        <v>159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43.884</v>
      </c>
      <c r="T2241" s="14">
        <f>(O2241/100)*(K2241*$K$9)</f>
        <v>144.69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26"/>
        <v>117.024</v>
      </c>
      <c r="Y2241" s="14">
        <f t="shared" si="727"/>
        <v>303.69</v>
      </c>
      <c r="Z2241" s="14">
        <f t="shared" si="728"/>
        <v>0</v>
      </c>
      <c r="AA2241" s="14">
        <f t="shared" si="729"/>
        <v>0</v>
      </c>
      <c r="AB2241" s="14">
        <f t="shared" si="733"/>
        <v>0</v>
      </c>
      <c r="AC2241" s="15">
        <f t="shared" si="732"/>
        <v>420.7</v>
      </c>
      <c r="AD2241" s="48">
        <f>(ROUND(AC2241-AC2235,1)/AC2235)</f>
        <v>0.2050988255514179</v>
      </c>
      <c r="AE2241" s="113"/>
      <c r="AF2241" s="60"/>
      <c r="AH2241" s="20"/>
    </row>
    <row r="2242" spans="1:34">
      <c r="A2242" s="99" t="s">
        <v>820</v>
      </c>
      <c r="B2242" s="89"/>
      <c r="C2242" s="21" t="s">
        <v>2</v>
      </c>
      <c r="D2242" s="12">
        <v>69</v>
      </c>
      <c r="E2242" s="12">
        <v>0</v>
      </c>
      <c r="F2242" s="12">
        <v>150</v>
      </c>
      <c r="G2242" s="12">
        <v>0</v>
      </c>
      <c r="H2242" s="12">
        <v>0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D2242*$D$10</f>
        <v>73.14</v>
      </c>
      <c r="O2242" s="14">
        <f>E2242*$E$10</f>
        <v>0</v>
      </c>
      <c r="P2242" s="14">
        <f>F2242*$F$10</f>
        <v>159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43.884</v>
      </c>
      <c r="T2242" s="14">
        <f>(O2242/100)*(K2242*$J$10)</f>
        <v>0</v>
      </c>
      <c r="U2242" s="14">
        <f>(P2242/100)*(K2242*$K$10)+(P2242/100)*(L2242*$L$10)</f>
        <v>144.69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26"/>
        <v>117.024</v>
      </c>
      <c r="Y2242" s="14">
        <f t="shared" si="727"/>
        <v>0</v>
      </c>
      <c r="Z2242" s="14">
        <f t="shared" si="728"/>
        <v>303.69</v>
      </c>
      <c r="AA2242" s="14">
        <f t="shared" si="729"/>
        <v>0</v>
      </c>
      <c r="AB2242" s="14">
        <f t="shared" si="733"/>
        <v>0</v>
      </c>
      <c r="AC2242" s="15">
        <f t="shared" si="732"/>
        <v>420.7</v>
      </c>
      <c r="AD2242" s="48">
        <f>(ROUND(AC2242-AC2235,1)/AC2235)</f>
        <v>0.2050988255514179</v>
      </c>
      <c r="AE2242" s="113"/>
      <c r="AF2242" s="60"/>
      <c r="AH2242" s="20"/>
    </row>
    <row r="2243" spans="1:34">
      <c r="A2243" s="99" t="s">
        <v>821</v>
      </c>
      <c r="B2243" s="89"/>
      <c r="C2243" s="21" t="s">
        <v>3</v>
      </c>
      <c r="D2243" s="12">
        <v>69</v>
      </c>
      <c r="E2243" s="12">
        <v>0</v>
      </c>
      <c r="F2243" s="12">
        <v>0</v>
      </c>
      <c r="G2243" s="12">
        <v>150</v>
      </c>
      <c r="H2243" s="12">
        <v>0</v>
      </c>
      <c r="I2243" s="13">
        <v>20</v>
      </c>
      <c r="J2243" s="13">
        <v>40</v>
      </c>
      <c r="K2243" s="13">
        <v>0</v>
      </c>
      <c r="L2243" s="13">
        <v>65</v>
      </c>
      <c r="M2243" s="13">
        <v>0</v>
      </c>
      <c r="N2243" s="14">
        <f>D2243*$D$11</f>
        <v>73.14</v>
      </c>
      <c r="O2243" s="14">
        <f>E2243*$E$11</f>
        <v>0</v>
      </c>
      <c r="P2243" s="14">
        <f>F2243*$F$11</f>
        <v>0</v>
      </c>
      <c r="Q2243" s="14">
        <f>G2243*$G$11</f>
        <v>159</v>
      </c>
      <c r="R2243" s="14">
        <f>H2243*$H$11</f>
        <v>0</v>
      </c>
      <c r="S2243" s="14">
        <f>(N2243/100)*(I2243*$I$11)+(N2243/100)*(J2243*$J$11)</f>
        <v>43.884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144.69</v>
      </c>
      <c r="W2243" s="14">
        <f>(R2243/100)*(K2243*$K$11)+(R2243/100)*(L2243*$L$11)</f>
        <v>0</v>
      </c>
      <c r="X2243" s="14">
        <f t="shared" si="726"/>
        <v>117.024</v>
      </c>
      <c r="Y2243" s="14">
        <f t="shared" si="727"/>
        <v>0</v>
      </c>
      <c r="Z2243" s="14">
        <f t="shared" si="728"/>
        <v>0</v>
      </c>
      <c r="AA2243" s="14">
        <f t="shared" si="729"/>
        <v>303.69</v>
      </c>
      <c r="AB2243" s="14">
        <f t="shared" si="733"/>
        <v>0</v>
      </c>
      <c r="AC2243" s="15">
        <f t="shared" si="732"/>
        <v>420.7</v>
      </c>
      <c r="AD2243" s="48">
        <f>(ROUND(AC2243-AC2235,1)/AC2235)</f>
        <v>0.2050988255514179</v>
      </c>
      <c r="AE2243" s="113"/>
      <c r="AF2243" s="60"/>
      <c r="AH2243" s="20"/>
    </row>
    <row r="2244" spans="1:34">
      <c r="A2244" s="99" t="s">
        <v>822</v>
      </c>
      <c r="B2244" s="89"/>
      <c r="C2244" s="21" t="s">
        <v>4</v>
      </c>
      <c r="D2244" s="12">
        <v>69</v>
      </c>
      <c r="E2244" s="12">
        <v>0</v>
      </c>
      <c r="F2244" s="12">
        <v>0</v>
      </c>
      <c r="G2244" s="12">
        <v>0</v>
      </c>
      <c r="H2244" s="12">
        <v>150</v>
      </c>
      <c r="I2244" s="13">
        <v>20</v>
      </c>
      <c r="J2244" s="13">
        <v>40</v>
      </c>
      <c r="K2244" s="13">
        <v>32.5</v>
      </c>
      <c r="L2244" s="13">
        <v>32.5</v>
      </c>
      <c r="M2244" s="13">
        <v>0</v>
      </c>
      <c r="N2244" s="14">
        <f>D2244*$D$12</f>
        <v>73.14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159</v>
      </c>
      <c r="S2244" s="14">
        <f>(N2244/100)*(I2244*$I$12)+(N2244/100)*(J2244*$J$12)</f>
        <v>43.884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144.69</v>
      </c>
      <c r="X2244" s="14">
        <f t="shared" si="726"/>
        <v>117.024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303.69</v>
      </c>
      <c r="AC2244" s="15">
        <f t="shared" si="732"/>
        <v>420.7</v>
      </c>
      <c r="AD2244" s="48">
        <f>(ROUND(AC2244-AC2235,1)/AC2235)</f>
        <v>0.2050988255514179</v>
      </c>
      <c r="AE2244" s="113"/>
      <c r="AF2244" s="60"/>
      <c r="AH2244" s="20"/>
    </row>
    <row r="2245" spans="1:34">
      <c r="A2245" s="99" t="s">
        <v>823</v>
      </c>
      <c r="B2245" s="89"/>
      <c r="C2245" s="21" t="s">
        <v>326</v>
      </c>
      <c r="D2245" s="12">
        <v>138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0</v>
      </c>
      <c r="M2245" s="13">
        <v>60</v>
      </c>
      <c r="N2245" s="14">
        <f>D2245*$D$13</f>
        <v>146.28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263.30399999999997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409.58399999999995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409.6</v>
      </c>
      <c r="AD2245" s="48">
        <f>(ROUND(AC2245-AC2235,1)/AC2235)</f>
        <v>0.17330277857347465</v>
      </c>
      <c r="AE2245" s="113"/>
      <c r="AF2245" s="60"/>
      <c r="AH2245" s="20"/>
    </row>
    <row r="2246" spans="1:34">
      <c r="A2246" s="99" t="s">
        <v>824</v>
      </c>
      <c r="B2246" s="89"/>
      <c r="C2246" s="21" t="s">
        <v>327</v>
      </c>
      <c r="D2246" s="12">
        <v>138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40</v>
      </c>
      <c r="K2246" s="13">
        <v>60</v>
      </c>
      <c r="L2246" s="13">
        <v>0</v>
      </c>
      <c r="M2246" s="13">
        <v>0</v>
      </c>
      <c r="N2246" s="14">
        <f>D2246*$D$14</f>
        <v>146.28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263.30399999999997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26"/>
        <v>409.58399999999995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409.6</v>
      </c>
      <c r="AD2246" s="48">
        <f>(ROUND(AC2246-AC2235,1)/AC2235)</f>
        <v>0.17330277857347465</v>
      </c>
      <c r="AE2246" s="113"/>
      <c r="AF2246" s="60"/>
      <c r="AH2246" s="20"/>
    </row>
    <row r="2247" spans="1:34">
      <c r="A2247" s="99"/>
      <c r="B2247" s="89"/>
      <c r="C2247" s="21" t="s">
        <v>328</v>
      </c>
      <c r="D2247" s="12">
        <v>138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40</v>
      </c>
      <c r="K2247" s="13">
        <v>0</v>
      </c>
      <c r="L2247" s="13">
        <v>60</v>
      </c>
      <c r="M2247" s="13">
        <v>0</v>
      </c>
      <c r="N2247" s="14">
        <f>D2247*$D$15</f>
        <v>146.28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263.30399999999997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26"/>
        <v>409.58399999999995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409.6</v>
      </c>
      <c r="AD2247" s="48">
        <f>(ROUND(AC2247-AC2235,1)/AC2235)</f>
        <v>0.17330277857347465</v>
      </c>
      <c r="AE2247" s="113"/>
      <c r="AF2247" s="60"/>
      <c r="AH2247" s="20"/>
    </row>
    <row r="2248" spans="1:34">
      <c r="A2248" s="99"/>
      <c r="B2248" s="89"/>
      <c r="C2248" s="21" t="s">
        <v>324</v>
      </c>
      <c r="D2248" s="12">
        <v>138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70</v>
      </c>
      <c r="K2248" s="13">
        <v>0</v>
      </c>
      <c r="L2248" s="13">
        <v>0</v>
      </c>
      <c r="M2248" s="13">
        <v>0</v>
      </c>
      <c r="N2248" s="14">
        <f>D2248*$D$16</f>
        <v>146.28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285.24599999999998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26"/>
        <v>431.52599999999995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431.5</v>
      </c>
      <c r="AD2248" s="48">
        <f>(ROUND(AC2248-AC2235,1)/AC2235)</f>
        <v>0.23603551990833571</v>
      </c>
      <c r="AE2248" s="113"/>
      <c r="AF2248" s="60"/>
      <c r="AH2248" s="20"/>
    </row>
    <row r="2249" spans="1:34">
      <c r="A2249" s="99"/>
      <c r="B2249" s="89"/>
      <c r="C2249" s="21" t="s">
        <v>325</v>
      </c>
      <c r="D2249" s="12">
        <v>138</v>
      </c>
      <c r="E2249" s="12">
        <v>0</v>
      </c>
      <c r="F2249" s="12">
        <v>0</v>
      </c>
      <c r="G2249" s="12">
        <v>0</v>
      </c>
      <c r="H2249" s="12">
        <v>0</v>
      </c>
      <c r="I2249" s="13">
        <v>45</v>
      </c>
      <c r="J2249" s="13">
        <v>40</v>
      </c>
      <c r="K2249" s="13">
        <v>0</v>
      </c>
      <c r="L2249" s="13">
        <v>0</v>
      </c>
      <c r="M2249" s="13">
        <v>0</v>
      </c>
      <c r="N2249" s="14">
        <f>D2249*$D$17</f>
        <v>146.28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223.077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26"/>
        <v>369.35699999999997</v>
      </c>
      <c r="Y2249" s="14">
        <f t="shared" si="727"/>
        <v>0</v>
      </c>
      <c r="Z2249" s="14">
        <f t="shared" si="728"/>
        <v>0</v>
      </c>
      <c r="AA2249" s="14">
        <f t="shared" si="729"/>
        <v>0</v>
      </c>
      <c r="AB2249" s="14">
        <f t="shared" si="733"/>
        <v>0</v>
      </c>
      <c r="AC2249" s="15">
        <f t="shared" si="732"/>
        <v>369.4</v>
      </c>
      <c r="AD2249" s="48">
        <f>(ROUND(AC2249-AC2235,1)/AC2235)</f>
        <v>5.8149527356058432E-2</v>
      </c>
      <c r="AE2249" s="113"/>
      <c r="AF2249" s="60"/>
      <c r="AH2249" s="20"/>
    </row>
    <row r="2250" spans="1:34">
      <c r="A2250" s="106" t="s">
        <v>0</v>
      </c>
      <c r="B2250" s="90" t="s">
        <v>234</v>
      </c>
      <c r="C2250" s="50" t="s">
        <v>240</v>
      </c>
      <c r="D2250" s="11">
        <v>118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135.69999999999999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217.12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ref="X2250:X2386" si="734">N2250+S2250</f>
        <v>352.82</v>
      </c>
      <c r="Y2250" s="52">
        <f t="shared" ref="Y2250:Y2386" si="735">O2250+T2250</f>
        <v>0</v>
      </c>
      <c r="Z2250" s="52">
        <f t="shared" ref="Z2250:Z2386" si="736">P2250+U2250</f>
        <v>0</v>
      </c>
      <c r="AA2250" s="52">
        <f t="shared" ref="AA2250:AA2386" si="737">Q2250+V2250</f>
        <v>0</v>
      </c>
      <c r="AB2250" s="52">
        <f>R2250+W2250</f>
        <v>0</v>
      </c>
      <c r="AC2250" s="53">
        <f>ROUND(X2250+Y2250+Z2250+AA2250+AB2250,1)</f>
        <v>352.8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1">
        <v>18</v>
      </c>
      <c r="C2251" s="21" t="s">
        <v>323</v>
      </c>
      <c r="D2251" s="12">
        <v>118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125.08000000000001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250.16000000000003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si="734"/>
        <v>375.24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>ROUND(X2251+Y2251+Z2251+AA2251+AB2251,1)</f>
        <v>375.2</v>
      </c>
      <c r="AD2251" s="48">
        <f>(ROUND(AC2251-AC2250,1)/AC2250)</f>
        <v>6.3492063492063489E-2</v>
      </c>
      <c r="AE2251" s="113"/>
      <c r="AF2251" s="60"/>
      <c r="AH2251" s="20"/>
    </row>
    <row r="2252" spans="1:34">
      <c r="A2252" s="99" t="s">
        <v>792</v>
      </c>
      <c r="B2252" s="91">
        <v>18</v>
      </c>
      <c r="C2252" s="21" t="s">
        <v>825</v>
      </c>
      <c r="D2252" s="12">
        <v>118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135.69999999999999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217.12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4"/>
        <v>352.82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>R2252+W2252</f>
        <v>0</v>
      </c>
      <c r="AC2252" s="15">
        <f t="shared" ref="AC2252:AC2264" si="738">ROUND(X2252+Y2252+Z2252+AA2252+AB2252,1)</f>
        <v>352.8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1">
        <v>0</v>
      </c>
      <c r="C2253" s="21" t="s">
        <v>336</v>
      </c>
      <c r="D2253" s="12">
        <v>118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135.69999999999999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217.12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4"/>
        <v>352.82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ref="AB2253:AB2264" si="739">R2253+W2253</f>
        <v>0</v>
      </c>
      <c r="AC2253" s="15">
        <f t="shared" si="738"/>
        <v>352.8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1">
        <v>0</v>
      </c>
      <c r="C2254" s="21" t="s">
        <v>337</v>
      </c>
      <c r="D2254" s="12">
        <v>118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135.69999999999999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217.12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4"/>
        <v>352.82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352.8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1"/>
      <c r="C2255" s="21" t="s">
        <v>338</v>
      </c>
      <c r="D2255" s="12">
        <v>118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135.69999999999999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217.12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4"/>
        <v>352.82</v>
      </c>
      <c r="Y2255" s="14">
        <f t="shared" si="735"/>
        <v>0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352.8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1"/>
      <c r="C2256" s="21" t="s">
        <v>1</v>
      </c>
      <c r="D2256" s="12">
        <v>57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60.42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48.336000000000006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4"/>
        <v>108.756</v>
      </c>
      <c r="Y2256" s="14">
        <f t="shared" si="735"/>
        <v>301.78200000000004</v>
      </c>
      <c r="Z2256" s="14">
        <f t="shared" si="736"/>
        <v>0</v>
      </c>
      <c r="AA2256" s="14">
        <f t="shared" si="737"/>
        <v>0</v>
      </c>
      <c r="AB2256" s="14">
        <f t="shared" si="739"/>
        <v>0</v>
      </c>
      <c r="AC2256" s="15">
        <f t="shared" si="738"/>
        <v>410.5</v>
      </c>
      <c r="AD2256" s="48">
        <f>(ROUND(AC2256-AC2250,1)/AC2250)</f>
        <v>0.16354875283446713</v>
      </c>
      <c r="AE2256" s="113"/>
      <c r="AF2256" s="60"/>
    </row>
    <row r="2257" spans="1:32">
      <c r="A2257" s="99" t="s">
        <v>820</v>
      </c>
      <c r="B2257" s="91"/>
      <c r="C2257" s="21" t="s">
        <v>2</v>
      </c>
      <c r="D2257" s="12">
        <v>57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60.42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48.336000000000006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4"/>
        <v>108.756</v>
      </c>
      <c r="Y2257" s="14">
        <f t="shared" si="735"/>
        <v>0</v>
      </c>
      <c r="Z2257" s="14">
        <f t="shared" si="736"/>
        <v>301.78200000000004</v>
      </c>
      <c r="AA2257" s="14">
        <f t="shared" si="737"/>
        <v>0</v>
      </c>
      <c r="AB2257" s="14">
        <f t="shared" si="739"/>
        <v>0</v>
      </c>
      <c r="AC2257" s="15">
        <f t="shared" si="738"/>
        <v>410.5</v>
      </c>
      <c r="AD2257" s="48">
        <f>(ROUND(AC2257-AC2250,1)/AC2250)</f>
        <v>0.16354875283446713</v>
      </c>
      <c r="AE2257" s="113"/>
      <c r="AF2257" s="60"/>
    </row>
    <row r="2258" spans="1:32">
      <c r="A2258" s="99" t="s">
        <v>821</v>
      </c>
      <c r="B2258" s="91"/>
      <c r="C2258" s="21" t="s">
        <v>3</v>
      </c>
      <c r="D2258" s="12">
        <v>57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60.42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48.336000000000006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4"/>
        <v>108.756</v>
      </c>
      <c r="Y2258" s="14">
        <f t="shared" si="735"/>
        <v>0</v>
      </c>
      <c r="Z2258" s="14">
        <f t="shared" si="736"/>
        <v>0</v>
      </c>
      <c r="AA2258" s="14">
        <f t="shared" si="737"/>
        <v>301.78200000000004</v>
      </c>
      <c r="AB2258" s="14">
        <f t="shared" si="739"/>
        <v>0</v>
      </c>
      <c r="AC2258" s="15">
        <f t="shared" si="738"/>
        <v>410.5</v>
      </c>
      <c r="AD2258" s="48">
        <f>(ROUND(AC2258-AC2250,1)/AC2250)</f>
        <v>0.16354875283446713</v>
      </c>
      <c r="AE2258" s="113"/>
      <c r="AF2258" s="60"/>
    </row>
    <row r="2259" spans="1:32">
      <c r="A2259" s="99" t="s">
        <v>822</v>
      </c>
      <c r="B2259" s="91"/>
      <c r="C2259" s="21" t="s">
        <v>4</v>
      </c>
      <c r="D2259" s="12">
        <v>57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60.42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48.336000000000006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4"/>
        <v>108.756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301.78200000000004</v>
      </c>
      <c r="AC2259" s="15">
        <f t="shared" si="738"/>
        <v>410.5</v>
      </c>
      <c r="AD2259" s="48">
        <f>(ROUND(AC2259-AC2250,1)/AC2250)</f>
        <v>0.16354875283446713</v>
      </c>
      <c r="AE2259" s="113"/>
      <c r="AF2259" s="60"/>
    </row>
    <row r="2260" spans="1:32">
      <c r="A2260" s="99" t="s">
        <v>823</v>
      </c>
      <c r="B2260" s="91"/>
      <c r="C2260" s="21" t="s">
        <v>326</v>
      </c>
      <c r="D2260" s="12">
        <v>118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125.08000000000001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275.17600000000004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400.25600000000009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400.3</v>
      </c>
      <c r="AD2260" s="48">
        <f>(ROUND(AC2260-AC2250,1)/AC2250)</f>
        <v>0.13463718820861678</v>
      </c>
      <c r="AE2260" s="113"/>
      <c r="AF2260" s="60"/>
    </row>
    <row r="2261" spans="1:32">
      <c r="A2261" s="99" t="s">
        <v>824</v>
      </c>
      <c r="B2261" s="91"/>
      <c r="C2261" s="21" t="s">
        <v>327</v>
      </c>
      <c r="D2261" s="12">
        <v>118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125.08000000000001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275.17600000000004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4"/>
        <v>400.25600000000009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400.3</v>
      </c>
      <c r="AD2261" s="48">
        <f>(ROUND(AC2261-AC2250,1)/AC2250)</f>
        <v>0.13463718820861678</v>
      </c>
      <c r="AE2261" s="113"/>
      <c r="AF2261" s="60"/>
    </row>
    <row r="2262" spans="1:32">
      <c r="A2262" s="99"/>
      <c r="B2262" s="91"/>
      <c r="C2262" s="21" t="s">
        <v>328</v>
      </c>
      <c r="D2262" s="12">
        <v>118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125.08000000000001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275.17600000000004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4"/>
        <v>400.25600000000009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400.3</v>
      </c>
      <c r="AD2262" s="48">
        <f>(ROUND(AC2262-AC2250,1)/AC2250)</f>
        <v>0.13463718820861678</v>
      </c>
      <c r="AE2262" s="113"/>
      <c r="AF2262" s="60"/>
    </row>
    <row r="2263" spans="1:32">
      <c r="A2263" s="99"/>
      <c r="B2263" s="91"/>
      <c r="C2263" s="21" t="s">
        <v>324</v>
      </c>
      <c r="D2263" s="12">
        <v>118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125.08000000000001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306.44600000000003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4"/>
        <v>431.52600000000007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431.5</v>
      </c>
      <c r="AD2263" s="48">
        <f>(ROUND(AC2263-AC2250,1)/AC2250)</f>
        <v>0.22307256235827663</v>
      </c>
      <c r="AE2263" s="113"/>
      <c r="AF2263" s="60"/>
    </row>
    <row r="2264" spans="1:32">
      <c r="A2264" s="99"/>
      <c r="B2264" s="91"/>
      <c r="C2264" s="21" t="s">
        <v>325</v>
      </c>
      <c r="D2264" s="12">
        <v>118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125.08000000000001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247.03300000000002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4"/>
        <v>372.11300000000006</v>
      </c>
      <c r="Y2264" s="14">
        <f t="shared" si="735"/>
        <v>0</v>
      </c>
      <c r="Z2264" s="14">
        <f t="shared" si="736"/>
        <v>0</v>
      </c>
      <c r="AA2264" s="14">
        <f t="shared" si="737"/>
        <v>0</v>
      </c>
      <c r="AB2264" s="14">
        <f t="shared" si="739"/>
        <v>0</v>
      </c>
      <c r="AC2264" s="15">
        <f t="shared" si="738"/>
        <v>372.1</v>
      </c>
      <c r="AD2264" s="48">
        <f>(ROUND(AC2264-AC2250,1)/AC2250)</f>
        <v>5.4705215419501137E-2</v>
      </c>
      <c r="AE2264" s="113"/>
      <c r="AF2264" s="60"/>
    </row>
    <row r="2265" spans="1:32">
      <c r="A2265" s="106" t="s">
        <v>0</v>
      </c>
      <c r="B2265" s="92" t="s">
        <v>104</v>
      </c>
      <c r="C2265" s="50" t="s">
        <v>240</v>
      </c>
      <c r="D2265" s="11">
        <v>116</v>
      </c>
      <c r="E2265" s="11">
        <v>0</v>
      </c>
      <c r="F2265" s="11">
        <v>0</v>
      </c>
      <c r="G2265" s="11">
        <v>0</v>
      </c>
      <c r="H2265" s="11">
        <v>0</v>
      </c>
      <c r="I2265" s="51">
        <v>20</v>
      </c>
      <c r="J2265" s="51">
        <v>60</v>
      </c>
      <c r="K2265" s="51">
        <v>0</v>
      </c>
      <c r="L2265" s="51">
        <v>0</v>
      </c>
      <c r="M2265" s="51">
        <v>0</v>
      </c>
      <c r="N2265" s="52">
        <f>D2265*$D$3</f>
        <v>133.39999999999998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213.43999999999997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4"/>
        <v>346.83999999999992</v>
      </c>
      <c r="Y2265" s="52">
        <f t="shared" si="735"/>
        <v>0</v>
      </c>
      <c r="Z2265" s="52">
        <f t="shared" si="736"/>
        <v>0</v>
      </c>
      <c r="AA2265" s="52">
        <f t="shared" si="737"/>
        <v>0</v>
      </c>
      <c r="AB2265" s="52">
        <f>R2265+W2265</f>
        <v>0</v>
      </c>
      <c r="AC2265" s="53">
        <f>ROUND(X2265+Y2265+Z2265+AA2265+AB2265,1)</f>
        <v>346.8</v>
      </c>
      <c r="AD2265" s="58"/>
      <c r="AE2265" s="113" t="s">
        <v>790</v>
      </c>
      <c r="AF2265" s="60"/>
    </row>
    <row r="2266" spans="1:32">
      <c r="A2266" s="99" t="s">
        <v>791</v>
      </c>
      <c r="B2266" s="93">
        <v>18</v>
      </c>
      <c r="C2266" s="21" t="s">
        <v>323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30</v>
      </c>
      <c r="J2266" s="13">
        <v>70</v>
      </c>
      <c r="K2266" s="13">
        <v>0</v>
      </c>
      <c r="L2266" s="13">
        <v>0</v>
      </c>
      <c r="M2266" s="13">
        <v>0</v>
      </c>
      <c r="N2266" s="14">
        <f>D2266*$D$4</f>
        <v>122.96000000000001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245.92000000000002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ref="X2266:X2279" si="740">N2266+S2266</f>
        <v>368.88</v>
      </c>
      <c r="Y2266" s="14">
        <f t="shared" ref="Y2266:Y2279" si="741">O2266+T2266</f>
        <v>0</v>
      </c>
      <c r="Z2266" s="14">
        <f t="shared" ref="Z2266:Z2279" si="742">P2266+U2266</f>
        <v>0</v>
      </c>
      <c r="AA2266" s="14">
        <f t="shared" ref="AA2266:AA2279" si="743">Q2266+V2266</f>
        <v>0</v>
      </c>
      <c r="AB2266" s="14">
        <f>R2266+W2266</f>
        <v>0</v>
      </c>
      <c r="AC2266" s="15">
        <f>ROUND(X2266+Y2266+Z2266+AA2266+AB2266,1)</f>
        <v>368.9</v>
      </c>
      <c r="AD2266" s="48">
        <f>(ROUND(AC2266-AC2265,1)/AC2265)</f>
        <v>6.3725490196078427E-2</v>
      </c>
      <c r="AE2266" s="113"/>
      <c r="AF2266" s="60"/>
    </row>
    <row r="2267" spans="1:32">
      <c r="A2267" s="99" t="s">
        <v>792</v>
      </c>
      <c r="B2267" s="93">
        <v>12</v>
      </c>
      <c r="C2267" s="21" t="s">
        <v>825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133.39999999999998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213.43999999999997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0"/>
        <v>346.83999999999992</v>
      </c>
      <c r="Y2267" s="14">
        <f t="shared" si="741"/>
        <v>0</v>
      </c>
      <c r="Z2267" s="14">
        <f t="shared" si="742"/>
        <v>0</v>
      </c>
      <c r="AA2267" s="14">
        <f t="shared" si="743"/>
        <v>0</v>
      </c>
      <c r="AB2267" s="14">
        <f>R2267+W2267</f>
        <v>0</v>
      </c>
      <c r="AC2267" s="15">
        <f t="shared" ref="AC2267:AC2279" si="744">ROUND(X2267+Y2267+Z2267+AA2267+AB2267,1)</f>
        <v>346.8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3">
        <v>0</v>
      </c>
      <c r="C2268" s="21" t="s">
        <v>336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133.39999999999998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213.43999999999997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0"/>
        <v>346.83999999999992</v>
      </c>
      <c r="Y2268" s="14">
        <f t="shared" si="741"/>
        <v>0</v>
      </c>
      <c r="Z2268" s="14">
        <f t="shared" si="742"/>
        <v>0</v>
      </c>
      <c r="AA2268" s="14">
        <f t="shared" si="743"/>
        <v>0</v>
      </c>
      <c r="AB2268" s="14">
        <f t="shared" ref="AB2268:AB2279" si="745">R2268+W2268</f>
        <v>0</v>
      </c>
      <c r="AC2268" s="15">
        <f t="shared" si="744"/>
        <v>346.8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3">
        <v>0</v>
      </c>
      <c r="C2269" s="21" t="s">
        <v>337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133.39999999999998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213.43999999999997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0"/>
        <v>346.83999999999992</v>
      </c>
      <c r="Y2269" s="14">
        <f t="shared" si="741"/>
        <v>0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346.8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3"/>
      <c r="C2270" s="21" t="s">
        <v>338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133.39999999999998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213.43999999999997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0"/>
        <v>346.83999999999992</v>
      </c>
      <c r="Y2270" s="14">
        <f t="shared" si="741"/>
        <v>0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346.8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3"/>
      <c r="C2271" s="21" t="s">
        <v>1</v>
      </c>
      <c r="D2271" s="12">
        <v>56</v>
      </c>
      <c r="E2271" s="12">
        <v>130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59.36</v>
      </c>
      <c r="O2271" s="14">
        <f>E2271*$E$9</f>
        <v>137.80000000000001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47.488</v>
      </c>
      <c r="T2271" s="14">
        <f>(O2271/100)*(K2271*$K$9)</f>
        <v>163.982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0"/>
        <v>106.848</v>
      </c>
      <c r="Y2271" s="14">
        <f t="shared" si="741"/>
        <v>301.78200000000004</v>
      </c>
      <c r="Z2271" s="14">
        <f t="shared" si="742"/>
        <v>0</v>
      </c>
      <c r="AA2271" s="14">
        <f t="shared" si="743"/>
        <v>0</v>
      </c>
      <c r="AB2271" s="14">
        <f t="shared" si="745"/>
        <v>0</v>
      </c>
      <c r="AC2271" s="15">
        <f t="shared" si="744"/>
        <v>408.6</v>
      </c>
      <c r="AD2271" s="48">
        <f>(ROUND(AC2271-AC2265,1)/AC2265)</f>
        <v>0.17820069204152247</v>
      </c>
      <c r="AE2271" s="113"/>
      <c r="AF2271" s="60"/>
    </row>
    <row r="2272" spans="1:32">
      <c r="A2272" s="99" t="s">
        <v>820</v>
      </c>
      <c r="B2272" s="93"/>
      <c r="C2272" s="21" t="s">
        <v>2</v>
      </c>
      <c r="D2272" s="12">
        <v>56</v>
      </c>
      <c r="E2272" s="12">
        <v>0</v>
      </c>
      <c r="F2272" s="12">
        <v>130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59.36</v>
      </c>
      <c r="O2272" s="14">
        <f>E2272*$E$10</f>
        <v>0</v>
      </c>
      <c r="P2272" s="14">
        <f>F2272*$F$10</f>
        <v>137.80000000000001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47.488</v>
      </c>
      <c r="T2272" s="14">
        <f>(O2272/100)*(K2272*$J$10)</f>
        <v>0</v>
      </c>
      <c r="U2272" s="14">
        <f>(P2272/100)*(K2272*$K$10)+(P2272/100)*(L2272*$L$10)</f>
        <v>163.982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0"/>
        <v>106.848</v>
      </c>
      <c r="Y2272" s="14">
        <f t="shared" si="741"/>
        <v>0</v>
      </c>
      <c r="Z2272" s="14">
        <f t="shared" si="742"/>
        <v>301.78200000000004</v>
      </c>
      <c r="AA2272" s="14">
        <f t="shared" si="743"/>
        <v>0</v>
      </c>
      <c r="AB2272" s="14">
        <f t="shared" si="745"/>
        <v>0</v>
      </c>
      <c r="AC2272" s="15">
        <f t="shared" si="744"/>
        <v>408.6</v>
      </c>
      <c r="AD2272" s="48">
        <f>(ROUND(AC2272-AC2265,1)/AC2265)</f>
        <v>0.17820069204152247</v>
      </c>
      <c r="AE2272" s="113"/>
      <c r="AF2272" s="60"/>
    </row>
    <row r="2273" spans="1:32">
      <c r="A2273" s="99" t="s">
        <v>821</v>
      </c>
      <c r="B2273" s="93"/>
      <c r="C2273" s="21" t="s">
        <v>3</v>
      </c>
      <c r="D2273" s="12">
        <v>56</v>
      </c>
      <c r="E2273" s="12">
        <v>0</v>
      </c>
      <c r="F2273" s="12">
        <v>0</v>
      </c>
      <c r="G2273" s="12">
        <v>130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59.36</v>
      </c>
      <c r="O2273" s="14">
        <f>E2273*$E$11</f>
        <v>0</v>
      </c>
      <c r="P2273" s="14">
        <f>F2273*$F$11</f>
        <v>0</v>
      </c>
      <c r="Q2273" s="14">
        <f>G2273*$G$11</f>
        <v>137.80000000000001</v>
      </c>
      <c r="R2273" s="14">
        <f>H2273*$H$11</f>
        <v>0</v>
      </c>
      <c r="S2273" s="14">
        <f>(N2273/100)*(I2273*$I$11)+(N2273/100)*(J2273*$J$11)</f>
        <v>47.488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163.982</v>
      </c>
      <c r="W2273" s="14">
        <f>(R2273/100)*(K2273*$K$11)+(R2273/100)*(L2273*$L$11)</f>
        <v>0</v>
      </c>
      <c r="X2273" s="14">
        <f t="shared" si="740"/>
        <v>106.848</v>
      </c>
      <c r="Y2273" s="14">
        <f t="shared" si="741"/>
        <v>0</v>
      </c>
      <c r="Z2273" s="14">
        <f t="shared" si="742"/>
        <v>0</v>
      </c>
      <c r="AA2273" s="14">
        <f t="shared" si="743"/>
        <v>301.78200000000004</v>
      </c>
      <c r="AB2273" s="14">
        <f t="shared" si="745"/>
        <v>0</v>
      </c>
      <c r="AC2273" s="15">
        <f t="shared" si="744"/>
        <v>408.6</v>
      </c>
      <c r="AD2273" s="48">
        <f>(ROUND(AC2273-AC2265,1)/AC2265)</f>
        <v>0.17820069204152247</v>
      </c>
      <c r="AE2273" s="113"/>
      <c r="AF2273" s="60"/>
    </row>
    <row r="2274" spans="1:32">
      <c r="A2274" s="99" t="s">
        <v>822</v>
      </c>
      <c r="B2274" s="93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130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59.36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137.80000000000001</v>
      </c>
      <c r="S2274" s="14">
        <f>(N2274/100)*(I2274*$I$12)+(N2274/100)*(J2274*$J$12)</f>
        <v>47.488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163.982</v>
      </c>
      <c r="X2274" s="14">
        <f t="shared" si="740"/>
        <v>106.848</v>
      </c>
      <c r="Y2274" s="14">
        <f t="shared" si="741"/>
        <v>0</v>
      </c>
      <c r="Z2274" s="14">
        <f t="shared" si="742"/>
        <v>0</v>
      </c>
      <c r="AA2274" s="14">
        <f t="shared" si="743"/>
        <v>0</v>
      </c>
      <c r="AB2274" s="14">
        <f t="shared" si="745"/>
        <v>301.78200000000004</v>
      </c>
      <c r="AC2274" s="15">
        <f t="shared" si="744"/>
        <v>408.6</v>
      </c>
      <c r="AD2274" s="48">
        <f>(ROUND(AC2274-AC2265,1)/AC2265)</f>
        <v>0.17820069204152247</v>
      </c>
      <c r="AE2274" s="113"/>
      <c r="AF2274" s="60"/>
    </row>
    <row r="2275" spans="1:32">
      <c r="A2275" s="99" t="s">
        <v>823</v>
      </c>
      <c r="B2275" s="93"/>
      <c r="C2275" s="21" t="s">
        <v>326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122.96000000000001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270.512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393.47199999999998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393.5</v>
      </c>
      <c r="AD2275" s="48">
        <f>(ROUND(AC2275-AC2265,1)/AC2265)</f>
        <v>0.13465974625144175</v>
      </c>
      <c r="AE2275" s="113"/>
      <c r="AF2275" s="60"/>
    </row>
    <row r="2276" spans="1:32">
      <c r="A2276" s="99" t="s">
        <v>824</v>
      </c>
      <c r="B2276" s="93"/>
      <c r="C2276" s="21" t="s">
        <v>327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122.96000000000001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270.512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0"/>
        <v>393.47199999999998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393.5</v>
      </c>
      <c r="AD2276" s="48">
        <f>(ROUND(AC2276-AC2265,1)/AC2265)</f>
        <v>0.13465974625144175</v>
      </c>
      <c r="AE2276" s="113"/>
      <c r="AF2276" s="60"/>
    </row>
    <row r="2277" spans="1:32">
      <c r="A2277" s="99"/>
      <c r="B2277" s="93"/>
      <c r="C2277" s="21" t="s">
        <v>328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122.96000000000001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270.512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0"/>
        <v>393.47199999999998</v>
      </c>
      <c r="Y2277" s="14">
        <f t="shared" si="741"/>
        <v>0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393.5</v>
      </c>
      <c r="AD2277" s="48">
        <f>(ROUND(AC2277-AC2265,1)/AC2265)</f>
        <v>0.13465974625144175</v>
      </c>
      <c r="AE2277" s="113"/>
      <c r="AF2277" s="60"/>
    </row>
    <row r="2278" spans="1:32">
      <c r="A2278" s="99"/>
      <c r="B2278" s="93"/>
      <c r="C2278" s="21" t="s">
        <v>324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90</v>
      </c>
      <c r="K2278" s="13">
        <v>0</v>
      </c>
      <c r="L2278" s="13">
        <v>0</v>
      </c>
      <c r="M2278" s="13">
        <v>0</v>
      </c>
      <c r="N2278" s="14">
        <f>D2278*$D$16</f>
        <v>122.96000000000001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301.25200000000001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0"/>
        <v>424.21199999999999</v>
      </c>
      <c r="Y2278" s="14">
        <f t="shared" si="741"/>
        <v>0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424.2</v>
      </c>
      <c r="AD2278" s="48">
        <f>(ROUND(AC2278-AC2265,1)/AC2265)</f>
        <v>0.22318339100346021</v>
      </c>
      <c r="AE2278" s="111"/>
      <c r="AF2278" s="60"/>
    </row>
    <row r="2279" spans="1:32">
      <c r="A2279" s="99"/>
      <c r="B2279" s="93"/>
      <c r="C2279" s="21" t="s">
        <v>325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122.96000000000001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242.846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0"/>
        <v>365.80600000000004</v>
      </c>
      <c r="Y2279" s="14">
        <f t="shared" si="741"/>
        <v>0</v>
      </c>
      <c r="Z2279" s="14">
        <f t="shared" si="742"/>
        <v>0</v>
      </c>
      <c r="AA2279" s="14">
        <f t="shared" si="743"/>
        <v>0</v>
      </c>
      <c r="AB2279" s="14">
        <f t="shared" si="745"/>
        <v>0</v>
      </c>
      <c r="AC2279" s="15">
        <f t="shared" si="744"/>
        <v>365.8</v>
      </c>
      <c r="AD2279" s="48">
        <f>(ROUND(AC2279-AC2265,1)/AC2265)</f>
        <v>5.4786620530565162E-2</v>
      </c>
      <c r="AE2279" s="113"/>
      <c r="AF2279" s="60"/>
    </row>
    <row r="2280" spans="1:32">
      <c r="A2280" s="106" t="s">
        <v>0</v>
      </c>
      <c r="B2280" s="90" t="s">
        <v>105</v>
      </c>
      <c r="C2280" s="50" t="s">
        <v>241</v>
      </c>
      <c r="D2280" s="11">
        <v>130</v>
      </c>
      <c r="E2280" s="11">
        <v>0</v>
      </c>
      <c r="F2280" s="11">
        <v>0</v>
      </c>
      <c r="G2280" s="11">
        <v>0</v>
      </c>
      <c r="H2280" s="11">
        <v>0</v>
      </c>
      <c r="I2280" s="51">
        <v>10</v>
      </c>
      <c r="J2280" s="51">
        <v>70</v>
      </c>
      <c r="K2280" s="51">
        <v>0</v>
      </c>
      <c r="L2280" s="51">
        <v>0</v>
      </c>
      <c r="M2280" s="51">
        <v>0</v>
      </c>
      <c r="N2280" s="52">
        <f>D2280*$D$3</f>
        <v>149.5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239.20000000000002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34"/>
        <v>388.70000000000005</v>
      </c>
      <c r="Y2280" s="52">
        <f t="shared" si="735"/>
        <v>0</v>
      </c>
      <c r="Z2280" s="52">
        <f t="shared" si="736"/>
        <v>0</v>
      </c>
      <c r="AA2280" s="52">
        <f t="shared" si="737"/>
        <v>0</v>
      </c>
      <c r="AB2280" s="52">
        <f>R2280+W2280</f>
        <v>0</v>
      </c>
      <c r="AC2280" s="53">
        <f>ROUND(X2280+Y2280+Z2280+AA2280+AB2280,1)</f>
        <v>388.7</v>
      </c>
      <c r="AD2280" s="58"/>
      <c r="AE2280" s="113"/>
      <c r="AF2280" s="60"/>
    </row>
    <row r="2281" spans="1:32">
      <c r="A2281" s="99" t="s">
        <v>791</v>
      </c>
      <c r="B2281" s="91">
        <v>0</v>
      </c>
      <c r="C2281" s="21" t="s">
        <v>323</v>
      </c>
      <c r="D2281" s="12">
        <v>130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D2281*$D$4</f>
        <v>137.80000000000001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275.60000000000002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34"/>
        <v>413.40000000000003</v>
      </c>
      <c r="Y2281" s="14">
        <f t="shared" si="735"/>
        <v>0</v>
      </c>
      <c r="Z2281" s="14">
        <f t="shared" si="736"/>
        <v>0</v>
      </c>
      <c r="AA2281" s="14">
        <f t="shared" si="737"/>
        <v>0</v>
      </c>
      <c r="AB2281" s="14">
        <f>R2281+W2281</f>
        <v>0</v>
      </c>
      <c r="AC2281" s="15">
        <f>ROUND(X2281+Y2281+Z2281+AA2281+AB2281,1)</f>
        <v>413.4</v>
      </c>
      <c r="AD2281" s="48">
        <f>(ROUND(AC2281-AC2280,1)/AC2280)</f>
        <v>6.354515050167224E-2</v>
      </c>
      <c r="AE2281" s="113" t="s">
        <v>790</v>
      </c>
      <c r="AF2281" s="60"/>
    </row>
    <row r="2282" spans="1:32">
      <c r="A2282" s="99" t="s">
        <v>792</v>
      </c>
      <c r="B2282" s="91">
        <v>32</v>
      </c>
      <c r="C2282" s="21" t="s">
        <v>825</v>
      </c>
      <c r="D2282" s="12">
        <v>130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D2282*$D$5</f>
        <v>149.5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239.20000000000002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34"/>
        <v>388.70000000000005</v>
      </c>
      <c r="Y2282" s="14">
        <f t="shared" si="735"/>
        <v>0</v>
      </c>
      <c r="Z2282" s="14">
        <f t="shared" si="736"/>
        <v>0</v>
      </c>
      <c r="AA2282" s="14">
        <f t="shared" si="737"/>
        <v>0</v>
      </c>
      <c r="AB2282" s="14">
        <f>R2282+W2282</f>
        <v>0</v>
      </c>
      <c r="AC2282" s="15">
        <f t="shared" ref="AC2282:AC2294" si="746">ROUND(X2282+Y2282+Z2282+AA2282+AB2282,1)</f>
        <v>388.7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1">
        <v>0</v>
      </c>
      <c r="C2283" s="21" t="s">
        <v>336</v>
      </c>
      <c r="D2283" s="12">
        <v>130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D2283*$D$6</f>
        <v>149.5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239.20000000000002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34"/>
        <v>388.70000000000005</v>
      </c>
      <c r="Y2283" s="14">
        <f t="shared" si="735"/>
        <v>0</v>
      </c>
      <c r="Z2283" s="14">
        <f t="shared" si="736"/>
        <v>0</v>
      </c>
      <c r="AA2283" s="14">
        <f t="shared" si="737"/>
        <v>0</v>
      </c>
      <c r="AB2283" s="14">
        <f t="shared" ref="AB2283:AB2294" si="747">R2283+W2283</f>
        <v>0</v>
      </c>
      <c r="AC2283" s="15">
        <f t="shared" si="746"/>
        <v>388.7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1">
        <v>0</v>
      </c>
      <c r="C2284" s="21" t="s">
        <v>337</v>
      </c>
      <c r="D2284" s="12">
        <v>130</v>
      </c>
      <c r="E2284" s="12">
        <v>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0</v>
      </c>
      <c r="L2284" s="13">
        <v>0</v>
      </c>
      <c r="M2284" s="13">
        <v>0</v>
      </c>
      <c r="N2284" s="14">
        <f>D2284*$D$7</f>
        <v>149.5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239.20000000000002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34"/>
        <v>388.70000000000005</v>
      </c>
      <c r="Y2284" s="14">
        <f t="shared" si="735"/>
        <v>0</v>
      </c>
      <c r="Z2284" s="14">
        <f t="shared" si="736"/>
        <v>0</v>
      </c>
      <c r="AA2284" s="14">
        <f t="shared" si="737"/>
        <v>0</v>
      </c>
      <c r="AB2284" s="14">
        <f t="shared" si="747"/>
        <v>0</v>
      </c>
      <c r="AC2284" s="15">
        <f t="shared" si="746"/>
        <v>388.7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1"/>
      <c r="C2285" s="21" t="s">
        <v>338</v>
      </c>
      <c r="D2285" s="12">
        <v>130</v>
      </c>
      <c r="E2285" s="12">
        <v>0</v>
      </c>
      <c r="F2285" s="12">
        <v>0</v>
      </c>
      <c r="G2285" s="12">
        <v>0</v>
      </c>
      <c r="H2285" s="12">
        <v>0</v>
      </c>
      <c r="I2285" s="13">
        <v>10</v>
      </c>
      <c r="J2285" s="13">
        <v>70</v>
      </c>
      <c r="K2285" s="13">
        <v>0</v>
      </c>
      <c r="L2285" s="13">
        <v>0</v>
      </c>
      <c r="M2285" s="13">
        <v>0</v>
      </c>
      <c r="N2285" s="14">
        <f>D2285*$D$8</f>
        <v>149.5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239.20000000000002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34"/>
        <v>388.70000000000005</v>
      </c>
      <c r="Y2285" s="14">
        <f t="shared" si="735"/>
        <v>0</v>
      </c>
      <c r="Z2285" s="14">
        <f t="shared" si="736"/>
        <v>0</v>
      </c>
      <c r="AA2285" s="14">
        <f t="shared" si="737"/>
        <v>0</v>
      </c>
      <c r="AB2285" s="14">
        <f t="shared" si="747"/>
        <v>0</v>
      </c>
      <c r="AC2285" s="15">
        <f t="shared" si="746"/>
        <v>388.7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1"/>
      <c r="C2286" s="21" t="s">
        <v>1</v>
      </c>
      <c r="D2286" s="12">
        <v>65</v>
      </c>
      <c r="E2286" s="12">
        <v>140</v>
      </c>
      <c r="F2286" s="12">
        <v>0</v>
      </c>
      <c r="G2286" s="12">
        <v>0</v>
      </c>
      <c r="H2286" s="12">
        <v>0</v>
      </c>
      <c r="I2286" s="13">
        <v>10</v>
      </c>
      <c r="J2286" s="13">
        <v>70</v>
      </c>
      <c r="K2286" s="13">
        <v>85</v>
      </c>
      <c r="L2286" s="13">
        <v>0</v>
      </c>
      <c r="M2286" s="13">
        <v>0</v>
      </c>
      <c r="N2286" s="14">
        <f>D2286*$D$9</f>
        <v>68.900000000000006</v>
      </c>
      <c r="O2286" s="14">
        <f>E2286*$E$9</f>
        <v>148.4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55.120000000000005</v>
      </c>
      <c r="T2286" s="14">
        <f>(O2286/100)*(K2286*$K$9)</f>
        <v>176.59599999999998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34"/>
        <v>124.02000000000001</v>
      </c>
      <c r="Y2286" s="14">
        <f t="shared" si="735"/>
        <v>324.99599999999998</v>
      </c>
      <c r="Z2286" s="14">
        <f t="shared" si="736"/>
        <v>0</v>
      </c>
      <c r="AA2286" s="14">
        <f t="shared" si="737"/>
        <v>0</v>
      </c>
      <c r="AB2286" s="14">
        <f t="shared" si="747"/>
        <v>0</v>
      </c>
      <c r="AC2286" s="15">
        <f t="shared" si="746"/>
        <v>449</v>
      </c>
      <c r="AD2286" s="48">
        <f>(ROUND(AC2286-AC2280,1)/AC2280)</f>
        <v>0.15513249292513506</v>
      </c>
      <c r="AE2286" s="113"/>
      <c r="AF2286" s="60"/>
    </row>
    <row r="2287" spans="1:32">
      <c r="A2287" s="99" t="s">
        <v>820</v>
      </c>
      <c r="B2287" s="91"/>
      <c r="C2287" s="21" t="s">
        <v>2</v>
      </c>
      <c r="D2287" s="12">
        <v>65</v>
      </c>
      <c r="E2287" s="12">
        <v>0</v>
      </c>
      <c r="F2287" s="12">
        <v>140</v>
      </c>
      <c r="G2287" s="12">
        <v>0</v>
      </c>
      <c r="H2287" s="12">
        <v>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D2287*$D$10</f>
        <v>68.900000000000006</v>
      </c>
      <c r="O2287" s="14">
        <f>E2287*$E$10</f>
        <v>0</v>
      </c>
      <c r="P2287" s="14">
        <f>F2287*$F$10</f>
        <v>148.4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55.120000000000005</v>
      </c>
      <c r="T2287" s="14">
        <f>(O2287/100)*(K2287*$J$10)</f>
        <v>0</v>
      </c>
      <c r="U2287" s="14">
        <f>(P2287/100)*(K2287*$K$10)+(P2287/100)*(L2287*$L$10)</f>
        <v>176.59599999999998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34"/>
        <v>124.02000000000001</v>
      </c>
      <c r="Y2287" s="14">
        <f t="shared" si="735"/>
        <v>0</v>
      </c>
      <c r="Z2287" s="14">
        <f t="shared" si="736"/>
        <v>324.99599999999998</v>
      </c>
      <c r="AA2287" s="14">
        <f t="shared" si="737"/>
        <v>0</v>
      </c>
      <c r="AB2287" s="14">
        <f t="shared" si="747"/>
        <v>0</v>
      </c>
      <c r="AC2287" s="15">
        <f t="shared" si="746"/>
        <v>449</v>
      </c>
      <c r="AD2287" s="48">
        <f>(ROUND(AC2287-AC2280,1)/AC2280)</f>
        <v>0.15513249292513506</v>
      </c>
      <c r="AE2287" s="113"/>
      <c r="AF2287" s="60"/>
    </row>
    <row r="2288" spans="1:32">
      <c r="A2288" s="99" t="s">
        <v>821</v>
      </c>
      <c r="B2288" s="91"/>
      <c r="C2288" s="21" t="s">
        <v>3</v>
      </c>
      <c r="D2288" s="12">
        <v>65</v>
      </c>
      <c r="E2288" s="12">
        <v>0</v>
      </c>
      <c r="F2288" s="12">
        <v>0</v>
      </c>
      <c r="G2288" s="12">
        <v>140</v>
      </c>
      <c r="H2288" s="12">
        <v>0</v>
      </c>
      <c r="I2288" s="13">
        <v>10</v>
      </c>
      <c r="J2288" s="13">
        <v>70</v>
      </c>
      <c r="K2288" s="13">
        <v>0</v>
      </c>
      <c r="L2288" s="13">
        <v>85</v>
      </c>
      <c r="M2288" s="13">
        <v>0</v>
      </c>
      <c r="N2288" s="14">
        <f>D2288*$D$11</f>
        <v>68.900000000000006</v>
      </c>
      <c r="O2288" s="14">
        <f>E2288*$E$11</f>
        <v>0</v>
      </c>
      <c r="P2288" s="14">
        <f>F2288*$F$11</f>
        <v>0</v>
      </c>
      <c r="Q2288" s="14">
        <f>G2288*$G$11</f>
        <v>148.4</v>
      </c>
      <c r="R2288" s="14">
        <f>H2288*$H$11</f>
        <v>0</v>
      </c>
      <c r="S2288" s="14">
        <f>(N2288/100)*(I2288*$I$11)+(N2288/100)*(J2288*$J$11)</f>
        <v>55.120000000000005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176.59599999999998</v>
      </c>
      <c r="W2288" s="14">
        <f>(R2288/100)*(K2288*$K$11)+(R2288/100)*(L2288*$L$11)</f>
        <v>0</v>
      </c>
      <c r="X2288" s="14">
        <f t="shared" si="734"/>
        <v>124.02000000000001</v>
      </c>
      <c r="Y2288" s="14">
        <f t="shared" si="735"/>
        <v>0</v>
      </c>
      <c r="Z2288" s="14">
        <f t="shared" si="736"/>
        <v>0</v>
      </c>
      <c r="AA2288" s="14">
        <f t="shared" si="737"/>
        <v>324.99599999999998</v>
      </c>
      <c r="AB2288" s="14">
        <f t="shared" si="747"/>
        <v>0</v>
      </c>
      <c r="AC2288" s="15">
        <f t="shared" si="746"/>
        <v>449</v>
      </c>
      <c r="AD2288" s="48">
        <f>(ROUND(AC2288-AC2280,1)/AC2280)</f>
        <v>0.15513249292513506</v>
      </c>
      <c r="AE2288" s="113"/>
      <c r="AF2288" s="60"/>
    </row>
    <row r="2289" spans="1:32">
      <c r="A2289" s="99" t="s">
        <v>822</v>
      </c>
      <c r="B2289" s="91"/>
      <c r="C2289" s="21" t="s">
        <v>4</v>
      </c>
      <c r="D2289" s="12">
        <v>65</v>
      </c>
      <c r="E2289" s="12">
        <v>0</v>
      </c>
      <c r="F2289" s="12">
        <v>0</v>
      </c>
      <c r="G2289" s="12">
        <v>0</v>
      </c>
      <c r="H2289" s="12">
        <v>140</v>
      </c>
      <c r="I2289" s="13">
        <v>10</v>
      </c>
      <c r="J2289" s="13">
        <v>70</v>
      </c>
      <c r="K2289" s="13">
        <v>42.5</v>
      </c>
      <c r="L2289" s="13">
        <v>42.5</v>
      </c>
      <c r="M2289" s="13">
        <v>0</v>
      </c>
      <c r="N2289" s="14">
        <f>D2289*$D$12</f>
        <v>68.900000000000006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148.4</v>
      </c>
      <c r="S2289" s="14">
        <f>(N2289/100)*(I2289*$I$12)+(N2289/100)*(J2289*$J$12)</f>
        <v>55.120000000000005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176.59599999999998</v>
      </c>
      <c r="X2289" s="14">
        <f t="shared" si="734"/>
        <v>124.02000000000001</v>
      </c>
      <c r="Y2289" s="14">
        <f t="shared" si="735"/>
        <v>0</v>
      </c>
      <c r="Z2289" s="14">
        <f t="shared" si="736"/>
        <v>0</v>
      </c>
      <c r="AA2289" s="14">
        <f t="shared" si="737"/>
        <v>0</v>
      </c>
      <c r="AB2289" s="14">
        <f t="shared" si="747"/>
        <v>324.99599999999998</v>
      </c>
      <c r="AC2289" s="15">
        <f t="shared" si="746"/>
        <v>449</v>
      </c>
      <c r="AD2289" s="48">
        <f>(ROUND(AC2289-AC2280,1)/AC2280)</f>
        <v>0.15513249292513506</v>
      </c>
      <c r="AE2289" s="113"/>
      <c r="AF2289" s="60"/>
    </row>
    <row r="2290" spans="1:32">
      <c r="A2290" s="99" t="s">
        <v>823</v>
      </c>
      <c r="B2290" s="91"/>
      <c r="C2290" s="21" t="s">
        <v>326</v>
      </c>
      <c r="D2290" s="12">
        <v>130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0</v>
      </c>
      <c r="M2290" s="13">
        <v>70</v>
      </c>
      <c r="N2290" s="14">
        <f>D2290*$D$13</f>
        <v>137.80000000000001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303.16000000000003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440.96000000000004</v>
      </c>
      <c r="Y2290" s="14">
        <f t="shared" si="735"/>
        <v>0</v>
      </c>
      <c r="Z2290" s="14">
        <f t="shared" si="736"/>
        <v>0</v>
      </c>
      <c r="AA2290" s="14">
        <f t="shared" si="737"/>
        <v>0</v>
      </c>
      <c r="AB2290" s="14">
        <f t="shared" si="747"/>
        <v>0</v>
      </c>
      <c r="AC2290" s="15">
        <f t="shared" si="746"/>
        <v>441</v>
      </c>
      <c r="AD2290" s="48">
        <f>(ROUND(AC2290-AC2280,1)/AC2280)</f>
        <v>0.13455106766143554</v>
      </c>
      <c r="AE2290" s="113"/>
      <c r="AF2290" s="60"/>
    </row>
    <row r="2291" spans="1:32">
      <c r="A2291" s="99" t="s">
        <v>824</v>
      </c>
      <c r="B2291" s="91"/>
      <c r="C2291" s="21" t="s">
        <v>327</v>
      </c>
      <c r="D2291" s="12">
        <v>130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70</v>
      </c>
      <c r="K2291" s="13">
        <v>70</v>
      </c>
      <c r="L2291" s="13">
        <v>0</v>
      </c>
      <c r="M2291" s="13">
        <v>0</v>
      </c>
      <c r="N2291" s="14">
        <f>D2291*$D$14</f>
        <v>137.80000000000001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303.16000000000003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34"/>
        <v>440.96000000000004</v>
      </c>
      <c r="Y2291" s="14">
        <f t="shared" si="735"/>
        <v>0</v>
      </c>
      <c r="Z2291" s="14">
        <f t="shared" si="736"/>
        <v>0</v>
      </c>
      <c r="AA2291" s="14">
        <f t="shared" si="737"/>
        <v>0</v>
      </c>
      <c r="AB2291" s="14">
        <f t="shared" si="747"/>
        <v>0</v>
      </c>
      <c r="AC2291" s="15">
        <f t="shared" si="746"/>
        <v>441</v>
      </c>
      <c r="AD2291" s="48">
        <f>(ROUND(AC2291-AC2280,1)/AC2280)</f>
        <v>0.13455106766143554</v>
      </c>
      <c r="AE2291" s="113"/>
      <c r="AF2291" s="60"/>
    </row>
    <row r="2292" spans="1:32">
      <c r="A2292" s="99"/>
      <c r="B2292" s="91"/>
      <c r="C2292" s="21" t="s">
        <v>328</v>
      </c>
      <c r="D2292" s="12">
        <v>130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70</v>
      </c>
      <c r="K2292" s="13">
        <v>0</v>
      </c>
      <c r="L2292" s="13">
        <v>70</v>
      </c>
      <c r="M2292" s="13">
        <v>0</v>
      </c>
      <c r="N2292" s="14">
        <f>D2292*$D$15</f>
        <v>137.80000000000001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303.16000000000003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34"/>
        <v>440.96000000000004</v>
      </c>
      <c r="Y2292" s="14">
        <f t="shared" si="735"/>
        <v>0</v>
      </c>
      <c r="Z2292" s="14">
        <f t="shared" si="736"/>
        <v>0</v>
      </c>
      <c r="AA2292" s="14">
        <f t="shared" si="737"/>
        <v>0</v>
      </c>
      <c r="AB2292" s="14">
        <f t="shared" si="747"/>
        <v>0</v>
      </c>
      <c r="AC2292" s="15">
        <f t="shared" si="746"/>
        <v>441</v>
      </c>
      <c r="AD2292" s="48">
        <f>(ROUND(AC2292-AC2280,1)/AC2280)</f>
        <v>0.13455106766143554</v>
      </c>
      <c r="AE2292" s="113"/>
      <c r="AF2292" s="60"/>
    </row>
    <row r="2293" spans="1:32">
      <c r="A2293" s="99"/>
      <c r="B2293" s="91"/>
      <c r="C2293" s="21" t="s">
        <v>324</v>
      </c>
      <c r="D2293" s="12">
        <v>130</v>
      </c>
      <c r="E2293" s="12">
        <v>0</v>
      </c>
      <c r="F2293" s="12">
        <v>0</v>
      </c>
      <c r="G2293" s="12">
        <v>0</v>
      </c>
      <c r="H2293" s="12">
        <v>0</v>
      </c>
      <c r="I2293" s="13">
        <v>10</v>
      </c>
      <c r="J2293" s="13">
        <v>95</v>
      </c>
      <c r="K2293" s="13">
        <v>0</v>
      </c>
      <c r="L2293" s="13">
        <v>0</v>
      </c>
      <c r="M2293" s="13">
        <v>0</v>
      </c>
      <c r="N2293" s="14">
        <f>D2293*$D$16</f>
        <v>137.80000000000001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341.05500000000006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34"/>
        <v>478.85500000000008</v>
      </c>
      <c r="Y2293" s="14">
        <f t="shared" si="735"/>
        <v>0</v>
      </c>
      <c r="Z2293" s="14">
        <f t="shared" si="736"/>
        <v>0</v>
      </c>
      <c r="AA2293" s="14">
        <f t="shared" si="737"/>
        <v>0</v>
      </c>
      <c r="AB2293" s="14">
        <f t="shared" si="747"/>
        <v>0</v>
      </c>
      <c r="AC2293" s="15">
        <f t="shared" si="746"/>
        <v>478.9</v>
      </c>
      <c r="AD2293" s="48">
        <f>(ROUND(AC2293-AC2280,1)/AC2280)</f>
        <v>0.23205556984821199</v>
      </c>
      <c r="AE2293" s="113"/>
      <c r="AF2293" s="60"/>
    </row>
    <row r="2294" spans="1:32">
      <c r="A2294" s="99"/>
      <c r="B2294" s="91"/>
      <c r="C2294" s="21" t="s">
        <v>325</v>
      </c>
      <c r="D2294" s="12">
        <v>130</v>
      </c>
      <c r="E2294" s="12">
        <v>0</v>
      </c>
      <c r="F2294" s="12">
        <v>0</v>
      </c>
      <c r="G2294" s="12">
        <v>0</v>
      </c>
      <c r="H2294" s="12">
        <v>0</v>
      </c>
      <c r="I2294" s="13">
        <v>50</v>
      </c>
      <c r="J2294" s="13">
        <v>70</v>
      </c>
      <c r="K2294" s="13">
        <v>0</v>
      </c>
      <c r="L2294" s="13">
        <v>0</v>
      </c>
      <c r="M2294" s="13">
        <v>0</v>
      </c>
      <c r="N2294" s="14">
        <f>D2294*$D$17</f>
        <v>137.80000000000001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268.71000000000004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34"/>
        <v>406.51000000000005</v>
      </c>
      <c r="Y2294" s="14">
        <f t="shared" si="735"/>
        <v>0</v>
      </c>
      <c r="Z2294" s="14">
        <f t="shared" si="736"/>
        <v>0</v>
      </c>
      <c r="AA2294" s="14">
        <f t="shared" si="737"/>
        <v>0</v>
      </c>
      <c r="AB2294" s="14">
        <f t="shared" si="747"/>
        <v>0</v>
      </c>
      <c r="AC2294" s="15">
        <f t="shared" si="746"/>
        <v>406.5</v>
      </c>
      <c r="AD2294" s="48">
        <f>(ROUND(AC2294-AC2280,1)/AC2280)</f>
        <v>4.5793671211731418E-2</v>
      </c>
      <c r="AE2294" s="113"/>
      <c r="AF2294" s="60"/>
    </row>
    <row r="2295" spans="1:32">
      <c r="A2295" s="106" t="s">
        <v>0</v>
      </c>
      <c r="B2295" s="92" t="s">
        <v>106</v>
      </c>
      <c r="C2295" s="50" t="s">
        <v>240</v>
      </c>
      <c r="D2295" s="11">
        <v>100</v>
      </c>
      <c r="E2295" s="11">
        <v>0</v>
      </c>
      <c r="F2295" s="11">
        <v>0</v>
      </c>
      <c r="G2295" s="11">
        <v>0</v>
      </c>
      <c r="H2295" s="11">
        <v>50</v>
      </c>
      <c r="I2295" s="51">
        <v>10</v>
      </c>
      <c r="J2295" s="51">
        <v>50</v>
      </c>
      <c r="K2295" s="51">
        <v>20</v>
      </c>
      <c r="L2295" s="51">
        <v>20</v>
      </c>
      <c r="M2295" s="51">
        <v>0</v>
      </c>
      <c r="N2295" s="52">
        <f>D2295*$D$3</f>
        <v>114.99999999999999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57.499999999999993</v>
      </c>
      <c r="S2295" s="52">
        <f>(N2295/100)*(I2295*$I$3)+(N2295/100)*(J2295*$J$3)</f>
        <v>138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46</v>
      </c>
      <c r="X2295" s="52">
        <f t="shared" si="734"/>
        <v>253</v>
      </c>
      <c r="Y2295" s="52">
        <f t="shared" si="735"/>
        <v>0</v>
      </c>
      <c r="Z2295" s="52">
        <f t="shared" si="736"/>
        <v>0</v>
      </c>
      <c r="AA2295" s="52">
        <f t="shared" si="737"/>
        <v>0</v>
      </c>
      <c r="AB2295" s="52">
        <f>R2295+W2295</f>
        <v>103.5</v>
      </c>
      <c r="AC2295" s="53">
        <f>ROUND(X2295+Y2295+Z2295+AA2295+AB2295,1)</f>
        <v>356.5</v>
      </c>
      <c r="AD2295" s="58"/>
      <c r="AE2295" s="113"/>
      <c r="AF2295" s="60"/>
    </row>
    <row r="2296" spans="1:32">
      <c r="A2296" s="99" t="s">
        <v>791</v>
      </c>
      <c r="B2296" s="93">
        <v>12</v>
      </c>
      <c r="C2296" s="21" t="s">
        <v>323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30</v>
      </c>
      <c r="J2296" s="13">
        <v>60</v>
      </c>
      <c r="K2296" s="13">
        <v>20</v>
      </c>
      <c r="L2296" s="13">
        <v>20</v>
      </c>
      <c r="M2296" s="13">
        <v>0</v>
      </c>
      <c r="N2296" s="14">
        <f>D2296*$D$4</f>
        <v>106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53</v>
      </c>
      <c r="S2296" s="14">
        <f>(N2296/100)*(I2296*$I$4)+(N2296/100)*(J2296*$J$4)</f>
        <v>190.8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42.400000000000006</v>
      </c>
      <c r="X2296" s="14">
        <f t="shared" ref="X2296:X2309" si="748">N2296+S2296</f>
        <v>296.8</v>
      </c>
      <c r="Y2296" s="14">
        <f t="shared" ref="Y2296:Y2309" si="749">O2296+T2296</f>
        <v>0</v>
      </c>
      <c r="Z2296" s="14">
        <f t="shared" ref="Z2296:Z2309" si="750">P2296+U2296</f>
        <v>0</v>
      </c>
      <c r="AA2296" s="14">
        <f t="shared" ref="AA2296:AA2309" si="751">Q2296+V2296</f>
        <v>0</v>
      </c>
      <c r="AB2296" s="14">
        <f>R2296+W2296</f>
        <v>95.4</v>
      </c>
      <c r="AC2296" s="15">
        <f>ROUND(X2296+Y2296+Z2296+AA2296+AB2296,1)</f>
        <v>392.2</v>
      </c>
      <c r="AD2296" s="48">
        <f>(ROUND(AC2296-AC2295,1)/AC2295)</f>
        <v>0.10014025245441796</v>
      </c>
      <c r="AE2296" s="113" t="s">
        <v>790</v>
      </c>
      <c r="AF2296" s="60"/>
    </row>
    <row r="2297" spans="1:32">
      <c r="A2297" s="99" t="s">
        <v>792</v>
      </c>
      <c r="B2297" s="93">
        <v>18</v>
      </c>
      <c r="C2297" s="21" t="s">
        <v>825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D2297*$D$5</f>
        <v>114.99999999999999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57.499999999999993</v>
      </c>
      <c r="S2297" s="14">
        <f>(N2297/100)*(I2297*$I$5)+(N2297/100)*(J2297*$J$5)</f>
        <v>138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46</v>
      </c>
      <c r="X2297" s="14">
        <f t="shared" si="748"/>
        <v>253</v>
      </c>
      <c r="Y2297" s="14">
        <f t="shared" si="749"/>
        <v>0</v>
      </c>
      <c r="Z2297" s="14">
        <f t="shared" si="750"/>
        <v>0</v>
      </c>
      <c r="AA2297" s="14">
        <f t="shared" si="751"/>
        <v>0</v>
      </c>
      <c r="AB2297" s="14">
        <f>R2297+W2297</f>
        <v>103.5</v>
      </c>
      <c r="AC2297" s="15">
        <f t="shared" ref="AC2297:AC2309" si="752">ROUND(X2297+Y2297+Z2297+AA2297+AB2297,1)</f>
        <v>356.5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3">
        <v>15</v>
      </c>
      <c r="C2298" s="21" t="s">
        <v>336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D2298*$D$6</f>
        <v>114.99999999999999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57.499999999999993</v>
      </c>
      <c r="S2298" s="14">
        <f>(N2298/100)*(I2298*$I$6)+(N2298/100)*(J2298*$J$6)</f>
        <v>138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46</v>
      </c>
      <c r="X2298" s="14">
        <f t="shared" si="748"/>
        <v>253</v>
      </c>
      <c r="Y2298" s="14">
        <f t="shared" si="749"/>
        <v>0</v>
      </c>
      <c r="Z2298" s="14">
        <f t="shared" si="750"/>
        <v>0</v>
      </c>
      <c r="AA2298" s="14">
        <f t="shared" si="751"/>
        <v>0</v>
      </c>
      <c r="AB2298" s="14">
        <f t="shared" ref="AB2298:AB2309" si="753">R2298+W2298</f>
        <v>103.5</v>
      </c>
      <c r="AC2298" s="15">
        <f t="shared" si="752"/>
        <v>356.5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3">
        <v>15</v>
      </c>
      <c r="C2299" s="21" t="s">
        <v>337</v>
      </c>
      <c r="D2299" s="12">
        <v>100</v>
      </c>
      <c r="E2299" s="12">
        <v>0</v>
      </c>
      <c r="F2299" s="12">
        <v>0</v>
      </c>
      <c r="G2299" s="12">
        <v>0</v>
      </c>
      <c r="H2299" s="12">
        <v>50</v>
      </c>
      <c r="I2299" s="13">
        <v>10</v>
      </c>
      <c r="J2299" s="13">
        <v>50</v>
      </c>
      <c r="K2299" s="13">
        <v>20</v>
      </c>
      <c r="L2299" s="13">
        <v>20</v>
      </c>
      <c r="M2299" s="13">
        <v>0</v>
      </c>
      <c r="N2299" s="14">
        <f>D2299*$D$7</f>
        <v>114.99999999999999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57.499999999999993</v>
      </c>
      <c r="S2299" s="14">
        <f>(N2299/100)*(I2299*$I$7)+(N2299/100)*(J2299*$J$7)</f>
        <v>138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46</v>
      </c>
      <c r="X2299" s="14">
        <f t="shared" si="748"/>
        <v>253</v>
      </c>
      <c r="Y2299" s="14">
        <f t="shared" si="749"/>
        <v>0</v>
      </c>
      <c r="Z2299" s="14">
        <f t="shared" si="750"/>
        <v>0</v>
      </c>
      <c r="AA2299" s="14">
        <f t="shared" si="751"/>
        <v>0</v>
      </c>
      <c r="AB2299" s="14">
        <f t="shared" si="753"/>
        <v>103.5</v>
      </c>
      <c r="AC2299" s="15">
        <f t="shared" si="752"/>
        <v>356.5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3"/>
      <c r="C2300" s="21" t="s">
        <v>338</v>
      </c>
      <c r="D2300" s="12">
        <v>100</v>
      </c>
      <c r="E2300" s="12">
        <v>0</v>
      </c>
      <c r="F2300" s="12">
        <v>0</v>
      </c>
      <c r="G2300" s="12">
        <v>0</v>
      </c>
      <c r="H2300" s="12">
        <v>50</v>
      </c>
      <c r="I2300" s="13">
        <v>10</v>
      </c>
      <c r="J2300" s="13">
        <v>50</v>
      </c>
      <c r="K2300" s="13">
        <v>20</v>
      </c>
      <c r="L2300" s="13">
        <v>20</v>
      </c>
      <c r="M2300" s="13">
        <v>0</v>
      </c>
      <c r="N2300" s="14">
        <f>D2300*$D$8</f>
        <v>114.99999999999999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57.499999999999993</v>
      </c>
      <c r="S2300" s="14">
        <f>(N2300/100)*(I2300*$I$8)+(N2300/100)*(J2300*$J$8)</f>
        <v>138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46</v>
      </c>
      <c r="X2300" s="14">
        <f t="shared" si="748"/>
        <v>253</v>
      </c>
      <c r="Y2300" s="14">
        <f t="shared" si="749"/>
        <v>0</v>
      </c>
      <c r="Z2300" s="14">
        <f t="shared" si="750"/>
        <v>0</v>
      </c>
      <c r="AA2300" s="14">
        <f t="shared" si="751"/>
        <v>0</v>
      </c>
      <c r="AB2300" s="14">
        <f t="shared" si="753"/>
        <v>103.5</v>
      </c>
      <c r="AC2300" s="15">
        <f t="shared" si="752"/>
        <v>356.5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3"/>
      <c r="C2301" s="21" t="s">
        <v>1</v>
      </c>
      <c r="D2301" s="12">
        <v>50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50</v>
      </c>
      <c r="K2301" s="13">
        <v>100</v>
      </c>
      <c r="L2301" s="13">
        <v>0</v>
      </c>
      <c r="M2301" s="13">
        <v>0</v>
      </c>
      <c r="N2301" s="14">
        <f>D2301*$D$9</f>
        <v>53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31.8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8"/>
        <v>84.8</v>
      </c>
      <c r="Y2301" s="14">
        <f t="shared" si="749"/>
        <v>330.72</v>
      </c>
      <c r="Z2301" s="14">
        <f t="shared" si="750"/>
        <v>0</v>
      </c>
      <c r="AA2301" s="14">
        <f t="shared" si="751"/>
        <v>0</v>
      </c>
      <c r="AB2301" s="14">
        <f t="shared" si="753"/>
        <v>0</v>
      </c>
      <c r="AC2301" s="15">
        <f t="shared" si="752"/>
        <v>415.5</v>
      </c>
      <c r="AD2301" s="48">
        <f>(ROUND(AC2301-AC2295,1)/AC2295)</f>
        <v>0.16549789621318373</v>
      </c>
      <c r="AE2301" s="113"/>
      <c r="AF2301" s="60"/>
    </row>
    <row r="2302" spans="1:32">
      <c r="A2302" s="99" t="s">
        <v>820</v>
      </c>
      <c r="B2302" s="93"/>
      <c r="C2302" s="21" t="s">
        <v>2</v>
      </c>
      <c r="D2302" s="12">
        <v>50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50</v>
      </c>
      <c r="K2302" s="13">
        <v>50</v>
      </c>
      <c r="L2302" s="13">
        <v>50</v>
      </c>
      <c r="M2302" s="13">
        <v>0</v>
      </c>
      <c r="N2302" s="14">
        <f>D2302*$D$10</f>
        <v>53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31.8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8"/>
        <v>84.8</v>
      </c>
      <c r="Y2302" s="14">
        <f t="shared" si="749"/>
        <v>0</v>
      </c>
      <c r="Z2302" s="14">
        <f t="shared" si="750"/>
        <v>330.72</v>
      </c>
      <c r="AA2302" s="14">
        <f t="shared" si="751"/>
        <v>0</v>
      </c>
      <c r="AB2302" s="14">
        <f t="shared" si="753"/>
        <v>0</v>
      </c>
      <c r="AC2302" s="15">
        <f t="shared" si="752"/>
        <v>415.5</v>
      </c>
      <c r="AD2302" s="48">
        <f>(ROUND(AC2302-AC2295,1)/AC2295)</f>
        <v>0.16549789621318373</v>
      </c>
      <c r="AE2302" s="113"/>
      <c r="AF2302" s="60"/>
    </row>
    <row r="2303" spans="1:32">
      <c r="A2303" s="99" t="s">
        <v>821</v>
      </c>
      <c r="B2303" s="93"/>
      <c r="C2303" s="21" t="s">
        <v>3</v>
      </c>
      <c r="D2303" s="12">
        <v>50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50</v>
      </c>
      <c r="K2303" s="13">
        <v>0</v>
      </c>
      <c r="L2303" s="13">
        <v>100</v>
      </c>
      <c r="M2303" s="13">
        <v>0</v>
      </c>
      <c r="N2303" s="14">
        <f>D2303*$D$11</f>
        <v>53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31.8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48"/>
        <v>84.8</v>
      </c>
      <c r="Y2303" s="14">
        <f t="shared" si="749"/>
        <v>0</v>
      </c>
      <c r="Z2303" s="14">
        <f t="shared" si="750"/>
        <v>0</v>
      </c>
      <c r="AA2303" s="14">
        <f t="shared" si="751"/>
        <v>330.72</v>
      </c>
      <c r="AB2303" s="14">
        <f t="shared" si="753"/>
        <v>0</v>
      </c>
      <c r="AC2303" s="15">
        <f t="shared" si="752"/>
        <v>415.5</v>
      </c>
      <c r="AD2303" s="48">
        <f>(ROUND(AC2303-AC2295,1)/AC2295)</f>
        <v>0.16549789621318373</v>
      </c>
      <c r="AE2303" s="113"/>
      <c r="AF2303" s="60"/>
    </row>
    <row r="2304" spans="1:32">
      <c r="A2304" s="99" t="s">
        <v>822</v>
      </c>
      <c r="B2304" s="93"/>
      <c r="C2304" s="21" t="s">
        <v>4</v>
      </c>
      <c r="D2304" s="12">
        <v>50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50</v>
      </c>
      <c r="K2304" s="13">
        <v>55</v>
      </c>
      <c r="L2304" s="13">
        <v>55</v>
      </c>
      <c r="M2304" s="13">
        <v>0</v>
      </c>
      <c r="N2304" s="14">
        <f>D2304*$D$12</f>
        <v>53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31.8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48"/>
        <v>84.8</v>
      </c>
      <c r="Y2304" s="14">
        <f t="shared" si="749"/>
        <v>0</v>
      </c>
      <c r="Z2304" s="14">
        <f t="shared" si="750"/>
        <v>0</v>
      </c>
      <c r="AA2304" s="14">
        <f t="shared" si="751"/>
        <v>0</v>
      </c>
      <c r="AB2304" s="14">
        <f t="shared" si="753"/>
        <v>350.01200000000006</v>
      </c>
      <c r="AC2304" s="15">
        <f t="shared" si="752"/>
        <v>434.8</v>
      </c>
      <c r="AD2304" s="48">
        <f>(ROUND(AC2304-AC2295,1)/AC2295)</f>
        <v>0.21963534361851331</v>
      </c>
      <c r="AE2304" s="113"/>
      <c r="AF2304" s="60"/>
    </row>
    <row r="2305" spans="1:32">
      <c r="A2305" s="99" t="s">
        <v>823</v>
      </c>
      <c r="B2305" s="93"/>
      <c r="C2305" s="21" t="s">
        <v>326</v>
      </c>
      <c r="D2305" s="12">
        <v>100</v>
      </c>
      <c r="E2305" s="12">
        <v>0</v>
      </c>
      <c r="F2305" s="12">
        <v>0</v>
      </c>
      <c r="G2305" s="12">
        <v>0</v>
      </c>
      <c r="H2305" s="12">
        <v>50</v>
      </c>
      <c r="I2305" s="13">
        <v>10</v>
      </c>
      <c r="J2305" s="13">
        <v>50</v>
      </c>
      <c r="K2305" s="13">
        <v>20</v>
      </c>
      <c r="L2305" s="13">
        <v>20</v>
      </c>
      <c r="M2305" s="13">
        <v>50</v>
      </c>
      <c r="N2305" s="14">
        <f>D2305*$D$13</f>
        <v>106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53</v>
      </c>
      <c r="S2305" s="14">
        <f>(N2305/100)*(I2305*$I$13)+(N2305/100)*(J2305*$J$13)+(N2305/100)*(M2305*$M$13)</f>
        <v>169.6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74.2</v>
      </c>
      <c r="X2305" s="14">
        <f>N2305+S2305</f>
        <v>275.60000000000002</v>
      </c>
      <c r="Y2305" s="14">
        <f t="shared" si="749"/>
        <v>0</v>
      </c>
      <c r="Z2305" s="14">
        <f t="shared" si="750"/>
        <v>0</v>
      </c>
      <c r="AA2305" s="14">
        <f t="shared" si="751"/>
        <v>0</v>
      </c>
      <c r="AB2305" s="14">
        <f t="shared" si="753"/>
        <v>127.2</v>
      </c>
      <c r="AC2305" s="15">
        <f t="shared" si="752"/>
        <v>402.8</v>
      </c>
      <c r="AD2305" s="48">
        <f>(ROUND(AC2305-AC2295,1)/AC2295)</f>
        <v>0.12987377279102383</v>
      </c>
      <c r="AE2305" s="113"/>
      <c r="AF2305" s="60"/>
    </row>
    <row r="2306" spans="1:32">
      <c r="A2306" s="99" t="s">
        <v>824</v>
      </c>
      <c r="B2306" s="93"/>
      <c r="C2306" s="21" t="s">
        <v>327</v>
      </c>
      <c r="D2306" s="12">
        <v>105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50</v>
      </c>
      <c r="K2306" s="13">
        <v>100</v>
      </c>
      <c r="L2306" s="13">
        <v>0</v>
      </c>
      <c r="M2306" s="13">
        <v>0</v>
      </c>
      <c r="N2306" s="14">
        <f>D2306*$D$14</f>
        <v>111.30000000000001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289.38000000000005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8"/>
        <v>400.68000000000006</v>
      </c>
      <c r="Y2306" s="14">
        <f t="shared" si="749"/>
        <v>0</v>
      </c>
      <c r="Z2306" s="14">
        <f t="shared" si="750"/>
        <v>0</v>
      </c>
      <c r="AA2306" s="14">
        <f t="shared" si="751"/>
        <v>0</v>
      </c>
      <c r="AB2306" s="14">
        <f t="shared" si="753"/>
        <v>0</v>
      </c>
      <c r="AC2306" s="15">
        <f t="shared" si="752"/>
        <v>400.7</v>
      </c>
      <c r="AD2306" s="48">
        <f>(ROUND(AC2306-AC2295,1)/AC2295)</f>
        <v>0.12398316970546985</v>
      </c>
      <c r="AE2306" s="113"/>
      <c r="AF2306" s="60"/>
    </row>
    <row r="2307" spans="1:32">
      <c r="A2307" s="99"/>
      <c r="B2307" s="93"/>
      <c r="C2307" s="21" t="s">
        <v>328</v>
      </c>
      <c r="D2307" s="12">
        <v>105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50</v>
      </c>
      <c r="K2307" s="13">
        <v>0</v>
      </c>
      <c r="L2307" s="13">
        <v>100</v>
      </c>
      <c r="M2307" s="13">
        <v>0</v>
      </c>
      <c r="N2307" s="14">
        <f>D2307*$D$15</f>
        <v>111.30000000000001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289.38000000000005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8"/>
        <v>400.68000000000006</v>
      </c>
      <c r="Y2307" s="14">
        <f t="shared" si="749"/>
        <v>0</v>
      </c>
      <c r="Z2307" s="14">
        <f t="shared" si="750"/>
        <v>0</v>
      </c>
      <c r="AA2307" s="14">
        <f t="shared" si="751"/>
        <v>0</v>
      </c>
      <c r="AB2307" s="14">
        <f t="shared" si="753"/>
        <v>0</v>
      </c>
      <c r="AC2307" s="15">
        <f t="shared" si="752"/>
        <v>400.7</v>
      </c>
      <c r="AD2307" s="48">
        <f>(ROUND(AC2307-AC2295,1)/AC2295)</f>
        <v>0.12398316970546985</v>
      </c>
      <c r="AE2307" s="113"/>
      <c r="AF2307" s="60"/>
    </row>
    <row r="2308" spans="1:32">
      <c r="A2308" s="99"/>
      <c r="B2308" s="93"/>
      <c r="C2308" s="21" t="s">
        <v>324</v>
      </c>
      <c r="D2308" s="12">
        <v>100</v>
      </c>
      <c r="E2308" s="12">
        <v>0</v>
      </c>
      <c r="F2308" s="12">
        <v>0</v>
      </c>
      <c r="G2308" s="12">
        <v>0</v>
      </c>
      <c r="H2308" s="12">
        <v>50</v>
      </c>
      <c r="I2308" s="13">
        <v>10</v>
      </c>
      <c r="J2308" s="13">
        <v>90</v>
      </c>
      <c r="K2308" s="13">
        <v>20</v>
      </c>
      <c r="L2308" s="13">
        <v>20</v>
      </c>
      <c r="M2308" s="13">
        <v>0</v>
      </c>
      <c r="N2308" s="14">
        <f>D2308*$D$16</f>
        <v>106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53</v>
      </c>
      <c r="S2308" s="14">
        <f>(N2308/100)*(I2308*$I$16)+(N2308/100)*(J2308*$J$16)</f>
        <v>249.1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21.200000000000003</v>
      </c>
      <c r="X2308" s="14">
        <f t="shared" si="748"/>
        <v>355.1</v>
      </c>
      <c r="Y2308" s="14">
        <f t="shared" si="749"/>
        <v>0</v>
      </c>
      <c r="Z2308" s="14">
        <f t="shared" si="750"/>
        <v>0</v>
      </c>
      <c r="AA2308" s="14">
        <f t="shared" si="751"/>
        <v>0</v>
      </c>
      <c r="AB2308" s="14">
        <f t="shared" si="753"/>
        <v>74.2</v>
      </c>
      <c r="AC2308" s="15">
        <f t="shared" si="752"/>
        <v>429.3</v>
      </c>
      <c r="AD2308" s="48">
        <f>(ROUND(AC2308-AC2295,1)/AC2295)</f>
        <v>0.20420757363253855</v>
      </c>
      <c r="AE2308" s="113"/>
      <c r="AF2308" s="60"/>
    </row>
    <row r="2309" spans="1:32">
      <c r="A2309" s="99"/>
      <c r="B2309" s="93"/>
      <c r="C2309" s="21" t="s">
        <v>325</v>
      </c>
      <c r="D2309" s="12">
        <v>100</v>
      </c>
      <c r="E2309" s="12">
        <v>0</v>
      </c>
      <c r="F2309" s="12">
        <v>0</v>
      </c>
      <c r="G2309" s="12">
        <v>0</v>
      </c>
      <c r="H2309" s="12">
        <v>50</v>
      </c>
      <c r="I2309" s="13">
        <v>50</v>
      </c>
      <c r="J2309" s="13">
        <v>50</v>
      </c>
      <c r="K2309" s="13">
        <v>20</v>
      </c>
      <c r="L2309" s="13">
        <v>20</v>
      </c>
      <c r="M2309" s="13">
        <v>0</v>
      </c>
      <c r="N2309" s="14">
        <f>D2309*$D$17</f>
        <v>106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53</v>
      </c>
      <c r="S2309" s="14">
        <f>(N2309/100)*(I2309*$I$17)+(N2309/100)*(J2309*$J$17)</f>
        <v>185.5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21.200000000000003</v>
      </c>
      <c r="X2309" s="14">
        <f t="shared" si="748"/>
        <v>291.5</v>
      </c>
      <c r="Y2309" s="14">
        <f t="shared" si="749"/>
        <v>0</v>
      </c>
      <c r="Z2309" s="14">
        <f t="shared" si="750"/>
        <v>0</v>
      </c>
      <c r="AA2309" s="14">
        <f t="shared" si="751"/>
        <v>0</v>
      </c>
      <c r="AB2309" s="14">
        <f t="shared" si="753"/>
        <v>74.2</v>
      </c>
      <c r="AC2309" s="15">
        <f t="shared" si="752"/>
        <v>365.7</v>
      </c>
      <c r="AD2309" s="48">
        <f>(ROUND(AC2309-AC2295,1)/AC2295)</f>
        <v>2.5806451612903222E-2</v>
      </c>
      <c r="AE2309" s="113"/>
      <c r="AF2309" s="60"/>
    </row>
    <row r="2310" spans="1:32">
      <c r="A2310" s="106" t="s">
        <v>0</v>
      </c>
      <c r="B2310" s="90" t="s">
        <v>107</v>
      </c>
      <c r="C2310" s="50" t="s">
        <v>241</v>
      </c>
      <c r="D2310" s="11">
        <v>90</v>
      </c>
      <c r="E2310" s="11">
        <v>0</v>
      </c>
      <c r="F2310" s="11">
        <v>0</v>
      </c>
      <c r="G2310" s="11">
        <v>0</v>
      </c>
      <c r="H2310" s="11">
        <v>75</v>
      </c>
      <c r="I2310" s="51">
        <v>10</v>
      </c>
      <c r="J2310" s="51">
        <v>70</v>
      </c>
      <c r="K2310" s="51">
        <v>0</v>
      </c>
      <c r="L2310" s="51">
        <v>0</v>
      </c>
      <c r="M2310" s="51">
        <v>0</v>
      </c>
      <c r="N2310" s="52">
        <f>D2310*$D$3</f>
        <v>103.49999999999999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86.25</v>
      </c>
      <c r="S2310" s="52">
        <f>(N2310/100)*(I2310*$I$3)+(N2310/100)*(J2310*$J$3)</f>
        <v>165.59999999999997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4"/>
        <v>269.09999999999997</v>
      </c>
      <c r="Y2310" s="52">
        <f t="shared" si="735"/>
        <v>0</v>
      </c>
      <c r="Z2310" s="52">
        <f t="shared" si="736"/>
        <v>0</v>
      </c>
      <c r="AA2310" s="52">
        <f t="shared" si="737"/>
        <v>0</v>
      </c>
      <c r="AB2310" s="52">
        <f>R2310+W2310</f>
        <v>86.25</v>
      </c>
      <c r="AC2310" s="53">
        <f>ROUND(X2310+Y2310+Z2310+AA2310+AB2310,1)</f>
        <v>355.4</v>
      </c>
      <c r="AD2310" s="58"/>
      <c r="AE2310" s="113"/>
      <c r="AF2310" s="60"/>
    </row>
    <row r="2311" spans="1:32">
      <c r="A2311" s="99" t="s">
        <v>791</v>
      </c>
      <c r="B2311" s="91">
        <v>10</v>
      </c>
      <c r="C2311" s="21" t="s">
        <v>323</v>
      </c>
      <c r="D2311" s="12">
        <v>90</v>
      </c>
      <c r="E2311" s="12">
        <v>0</v>
      </c>
      <c r="F2311" s="12">
        <v>0</v>
      </c>
      <c r="G2311" s="12">
        <v>0</v>
      </c>
      <c r="H2311" s="12">
        <v>75</v>
      </c>
      <c r="I2311" s="13">
        <v>30</v>
      </c>
      <c r="J2311" s="13">
        <v>90</v>
      </c>
      <c r="K2311" s="13">
        <v>0</v>
      </c>
      <c r="L2311" s="13">
        <v>0</v>
      </c>
      <c r="M2311" s="13">
        <v>0</v>
      </c>
      <c r="N2311" s="14">
        <f>D2311*$D$4</f>
        <v>95.4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79.5</v>
      </c>
      <c r="S2311" s="14">
        <f>(N2311/100)*(I2311*$I$4)+(N2311/100)*(J2311*$J$4)</f>
        <v>228.96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4"/>
        <v>324.36</v>
      </c>
      <c r="Y2311" s="14">
        <f t="shared" si="735"/>
        <v>0</v>
      </c>
      <c r="Z2311" s="14">
        <f t="shared" si="736"/>
        <v>0</v>
      </c>
      <c r="AA2311" s="14">
        <f t="shared" si="737"/>
        <v>0</v>
      </c>
      <c r="AB2311" s="14">
        <f>R2311+W2311</f>
        <v>79.5</v>
      </c>
      <c r="AC2311" s="15">
        <f>ROUND(X2311+Y2311+Z2311+AA2311+AB2311,1)</f>
        <v>403.9</v>
      </c>
      <c r="AD2311" s="48">
        <f>(ROUND(AC2311-AC2310,1)/AC2310)</f>
        <v>0.1364659538548115</v>
      </c>
      <c r="AE2311" s="113" t="s">
        <v>790</v>
      </c>
      <c r="AF2311" s="60"/>
    </row>
    <row r="2312" spans="1:32">
      <c r="A2312" s="99" t="s">
        <v>792</v>
      </c>
      <c r="B2312" s="91">
        <v>40</v>
      </c>
      <c r="C2312" s="21" t="s">
        <v>825</v>
      </c>
      <c r="D2312" s="12">
        <v>90</v>
      </c>
      <c r="E2312" s="12">
        <v>0</v>
      </c>
      <c r="F2312" s="12">
        <v>0</v>
      </c>
      <c r="G2312" s="12">
        <v>0</v>
      </c>
      <c r="H2312" s="12">
        <v>75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D2312*$D$5</f>
        <v>103.49999999999999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86.25</v>
      </c>
      <c r="S2312" s="14">
        <f>(N2312/100)*(I2312*$I$5)+(N2312/100)*(J2312*$J$5)</f>
        <v>165.59999999999997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4"/>
        <v>269.09999999999997</v>
      </c>
      <c r="Y2312" s="14">
        <f t="shared" si="735"/>
        <v>0</v>
      </c>
      <c r="Z2312" s="14">
        <f t="shared" si="736"/>
        <v>0</v>
      </c>
      <c r="AA2312" s="14">
        <f t="shared" si="737"/>
        <v>0</v>
      </c>
      <c r="AB2312" s="14">
        <f>R2312+W2312</f>
        <v>86.25</v>
      </c>
      <c r="AC2312" s="15">
        <f t="shared" ref="AC2312:AC2324" si="754">ROUND(X2312+Y2312+Z2312+AA2312+AB2312,1)</f>
        <v>355.4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1">
        <v>20</v>
      </c>
      <c r="C2313" s="21" t="s">
        <v>336</v>
      </c>
      <c r="D2313" s="12">
        <v>90</v>
      </c>
      <c r="E2313" s="12">
        <v>0</v>
      </c>
      <c r="F2313" s="12">
        <v>0</v>
      </c>
      <c r="G2313" s="12">
        <v>0</v>
      </c>
      <c r="H2313" s="12">
        <v>75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D2313*$D$6</f>
        <v>103.49999999999999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86.25</v>
      </c>
      <c r="S2313" s="14">
        <f>(N2313/100)*(I2313*$I$6)+(N2313/100)*(J2313*$J$6)</f>
        <v>165.59999999999997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4"/>
        <v>269.09999999999997</v>
      </c>
      <c r="Y2313" s="14">
        <f t="shared" si="735"/>
        <v>0</v>
      </c>
      <c r="Z2313" s="14">
        <f t="shared" si="736"/>
        <v>0</v>
      </c>
      <c r="AA2313" s="14">
        <f t="shared" si="737"/>
        <v>0</v>
      </c>
      <c r="AB2313" s="14">
        <f t="shared" ref="AB2313:AB2324" si="755">R2313+W2313</f>
        <v>86.25</v>
      </c>
      <c r="AC2313" s="15">
        <f t="shared" si="754"/>
        <v>355.4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1">
        <v>20</v>
      </c>
      <c r="C2314" s="21" t="s">
        <v>337</v>
      </c>
      <c r="D2314" s="12">
        <v>90</v>
      </c>
      <c r="E2314" s="12">
        <v>0</v>
      </c>
      <c r="F2314" s="12">
        <v>0</v>
      </c>
      <c r="G2314" s="12">
        <v>0</v>
      </c>
      <c r="H2314" s="12">
        <v>75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D2314*$D$7</f>
        <v>103.49999999999999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86.25</v>
      </c>
      <c r="S2314" s="14">
        <f>(N2314/100)*(I2314*$I$7)+(N2314/100)*(J2314*$J$7)</f>
        <v>165.59999999999997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4"/>
        <v>269.09999999999997</v>
      </c>
      <c r="Y2314" s="14">
        <f t="shared" si="735"/>
        <v>0</v>
      </c>
      <c r="Z2314" s="14">
        <f t="shared" si="736"/>
        <v>0</v>
      </c>
      <c r="AA2314" s="14">
        <f t="shared" si="737"/>
        <v>0</v>
      </c>
      <c r="AB2314" s="14">
        <f t="shared" si="755"/>
        <v>86.25</v>
      </c>
      <c r="AC2314" s="15">
        <f t="shared" si="754"/>
        <v>355.4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1"/>
      <c r="C2315" s="21" t="s">
        <v>338</v>
      </c>
      <c r="D2315" s="12">
        <v>90</v>
      </c>
      <c r="E2315" s="12">
        <v>0</v>
      </c>
      <c r="F2315" s="12">
        <v>0</v>
      </c>
      <c r="G2315" s="12">
        <v>0</v>
      </c>
      <c r="H2315" s="12">
        <v>75</v>
      </c>
      <c r="I2315" s="13">
        <v>10</v>
      </c>
      <c r="J2315" s="13">
        <v>70</v>
      </c>
      <c r="K2315" s="13">
        <v>0</v>
      </c>
      <c r="L2315" s="13">
        <v>0</v>
      </c>
      <c r="M2315" s="13">
        <v>0</v>
      </c>
      <c r="N2315" s="14">
        <f>D2315*$D$8</f>
        <v>103.49999999999999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86.25</v>
      </c>
      <c r="S2315" s="14">
        <f>(N2315/100)*(I2315*$I$8)+(N2315/100)*(J2315*$J$8)</f>
        <v>165.59999999999997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4"/>
        <v>269.09999999999997</v>
      </c>
      <c r="Y2315" s="14">
        <f t="shared" si="735"/>
        <v>0</v>
      </c>
      <c r="Z2315" s="14">
        <f t="shared" si="736"/>
        <v>0</v>
      </c>
      <c r="AA2315" s="14">
        <f t="shared" si="737"/>
        <v>0</v>
      </c>
      <c r="AB2315" s="14">
        <f t="shared" si="755"/>
        <v>86.25</v>
      </c>
      <c r="AC2315" s="15">
        <f t="shared" si="754"/>
        <v>355.4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1"/>
      <c r="C2316" s="21" t="s">
        <v>1</v>
      </c>
      <c r="D2316" s="12">
        <v>45</v>
      </c>
      <c r="E2316" s="12">
        <v>130</v>
      </c>
      <c r="F2316" s="12">
        <v>0</v>
      </c>
      <c r="G2316" s="12">
        <v>0</v>
      </c>
      <c r="H2316" s="12">
        <v>0</v>
      </c>
      <c r="I2316" s="13">
        <v>10</v>
      </c>
      <c r="J2316" s="13">
        <v>70</v>
      </c>
      <c r="K2316" s="13">
        <v>100</v>
      </c>
      <c r="L2316" s="13">
        <v>0</v>
      </c>
      <c r="M2316" s="13">
        <v>0</v>
      </c>
      <c r="N2316" s="14">
        <f>D2316*$D$9</f>
        <v>47.7</v>
      </c>
      <c r="O2316" s="14">
        <f>E2316*$E$9</f>
        <v>137.80000000000001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38.160000000000004</v>
      </c>
      <c r="T2316" s="14">
        <f>(O2316/100)*(K2316*$K$9)</f>
        <v>192.92000000000002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4"/>
        <v>85.860000000000014</v>
      </c>
      <c r="Y2316" s="14">
        <f t="shared" si="735"/>
        <v>330.72</v>
      </c>
      <c r="Z2316" s="14">
        <f t="shared" si="736"/>
        <v>0</v>
      </c>
      <c r="AA2316" s="14">
        <f t="shared" si="737"/>
        <v>0</v>
      </c>
      <c r="AB2316" s="14">
        <f t="shared" si="755"/>
        <v>0</v>
      </c>
      <c r="AC2316" s="15">
        <f t="shared" si="754"/>
        <v>416.6</v>
      </c>
      <c r="AD2316" s="48">
        <f>(ROUND(AC2316-AC2310,1)/AC2310)</f>
        <v>0.17220033764772089</v>
      </c>
      <c r="AE2316" s="113"/>
      <c r="AF2316" s="60"/>
    </row>
    <row r="2317" spans="1:32">
      <c r="A2317" s="99" t="s">
        <v>820</v>
      </c>
      <c r="B2317" s="91"/>
      <c r="C2317" s="21" t="s">
        <v>2</v>
      </c>
      <c r="D2317" s="12">
        <v>45</v>
      </c>
      <c r="E2317" s="12">
        <v>0</v>
      </c>
      <c r="F2317" s="12">
        <v>130</v>
      </c>
      <c r="G2317" s="12">
        <v>0</v>
      </c>
      <c r="H2317" s="12">
        <v>0</v>
      </c>
      <c r="I2317" s="13">
        <v>10</v>
      </c>
      <c r="J2317" s="13">
        <v>70</v>
      </c>
      <c r="K2317" s="13">
        <v>50</v>
      </c>
      <c r="L2317" s="13">
        <v>50</v>
      </c>
      <c r="M2317" s="13">
        <v>0</v>
      </c>
      <c r="N2317" s="14">
        <f>D2317*$D$10</f>
        <v>47.7</v>
      </c>
      <c r="O2317" s="14">
        <f>E2317*$E$10</f>
        <v>0</v>
      </c>
      <c r="P2317" s="14">
        <f>F2317*$F$10</f>
        <v>137.80000000000001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38.160000000000004</v>
      </c>
      <c r="T2317" s="14">
        <f>(O2317/100)*(K2317*$J$10)</f>
        <v>0</v>
      </c>
      <c r="U2317" s="14">
        <f>(P2317/100)*(K2317*$K$10)+(P2317/100)*(L2317*$L$10)</f>
        <v>192.92000000000002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4"/>
        <v>85.860000000000014</v>
      </c>
      <c r="Y2317" s="14">
        <f t="shared" si="735"/>
        <v>0</v>
      </c>
      <c r="Z2317" s="14">
        <f t="shared" si="736"/>
        <v>330.72</v>
      </c>
      <c r="AA2317" s="14">
        <f t="shared" si="737"/>
        <v>0</v>
      </c>
      <c r="AB2317" s="14">
        <f t="shared" si="755"/>
        <v>0</v>
      </c>
      <c r="AC2317" s="15">
        <f t="shared" si="754"/>
        <v>416.6</v>
      </c>
      <c r="AD2317" s="48">
        <f>(ROUND(AC2317-AC2310,1)/AC2310)</f>
        <v>0.17220033764772089</v>
      </c>
      <c r="AE2317" s="113"/>
      <c r="AF2317" s="60"/>
    </row>
    <row r="2318" spans="1:32">
      <c r="A2318" s="99" t="s">
        <v>821</v>
      </c>
      <c r="B2318" s="91"/>
      <c r="C2318" s="21" t="s">
        <v>3</v>
      </c>
      <c r="D2318" s="12">
        <v>45</v>
      </c>
      <c r="E2318" s="12">
        <v>0</v>
      </c>
      <c r="F2318" s="12">
        <v>0</v>
      </c>
      <c r="G2318" s="12">
        <v>130</v>
      </c>
      <c r="H2318" s="12">
        <v>0</v>
      </c>
      <c r="I2318" s="13">
        <v>10</v>
      </c>
      <c r="J2318" s="13">
        <v>70</v>
      </c>
      <c r="K2318" s="13">
        <v>0</v>
      </c>
      <c r="L2318" s="13">
        <v>100</v>
      </c>
      <c r="M2318" s="13">
        <v>0</v>
      </c>
      <c r="N2318" s="14">
        <f>D2318*$D$11</f>
        <v>47.7</v>
      </c>
      <c r="O2318" s="14">
        <f>E2318*$E$11</f>
        <v>0</v>
      </c>
      <c r="P2318" s="14">
        <f>F2318*$F$11</f>
        <v>0</v>
      </c>
      <c r="Q2318" s="14">
        <f>G2318*$G$11</f>
        <v>137.80000000000001</v>
      </c>
      <c r="R2318" s="14">
        <f>H2318*$H$11</f>
        <v>0</v>
      </c>
      <c r="S2318" s="14">
        <f>(N2318/100)*(I2318*$I$11)+(N2318/100)*(J2318*$J$11)</f>
        <v>38.160000000000004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192.92000000000002</v>
      </c>
      <c r="W2318" s="14">
        <f>(R2318/100)*(K2318*$K$11)+(R2318/100)*(L2318*$L$11)</f>
        <v>0</v>
      </c>
      <c r="X2318" s="14">
        <f t="shared" si="734"/>
        <v>85.860000000000014</v>
      </c>
      <c r="Y2318" s="14">
        <f t="shared" si="735"/>
        <v>0</v>
      </c>
      <c r="Z2318" s="14">
        <f t="shared" si="736"/>
        <v>0</v>
      </c>
      <c r="AA2318" s="14">
        <f t="shared" si="737"/>
        <v>330.72</v>
      </c>
      <c r="AB2318" s="14">
        <f t="shared" si="755"/>
        <v>0</v>
      </c>
      <c r="AC2318" s="15">
        <f t="shared" si="754"/>
        <v>416.6</v>
      </c>
      <c r="AD2318" s="48">
        <f>(ROUND(AC2318-AC2310,1)/AC2310)</f>
        <v>0.17220033764772089</v>
      </c>
      <c r="AE2318" s="113"/>
      <c r="AF2318" s="60"/>
    </row>
    <row r="2319" spans="1:32">
      <c r="A2319" s="99" t="s">
        <v>822</v>
      </c>
      <c r="B2319" s="91"/>
      <c r="C2319" s="21" t="s">
        <v>4</v>
      </c>
      <c r="D2319" s="12">
        <v>45</v>
      </c>
      <c r="E2319" s="12">
        <v>0</v>
      </c>
      <c r="F2319" s="12">
        <v>0</v>
      </c>
      <c r="G2319" s="12">
        <v>0</v>
      </c>
      <c r="H2319" s="12">
        <v>130</v>
      </c>
      <c r="I2319" s="13">
        <v>10</v>
      </c>
      <c r="J2319" s="13">
        <v>70</v>
      </c>
      <c r="K2319" s="13">
        <v>55</v>
      </c>
      <c r="L2319" s="13">
        <v>55</v>
      </c>
      <c r="M2319" s="13">
        <v>0</v>
      </c>
      <c r="N2319" s="14">
        <f>D2319*$D$12</f>
        <v>47.7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137.80000000000001</v>
      </c>
      <c r="S2319" s="14">
        <f>(N2319/100)*(I2319*$I$12)+(N2319/100)*(J2319*$J$12)</f>
        <v>38.160000000000004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212.21200000000002</v>
      </c>
      <c r="X2319" s="14">
        <f t="shared" si="734"/>
        <v>85.860000000000014</v>
      </c>
      <c r="Y2319" s="14">
        <f t="shared" si="735"/>
        <v>0</v>
      </c>
      <c r="Z2319" s="14">
        <f t="shared" si="736"/>
        <v>0</v>
      </c>
      <c r="AA2319" s="14">
        <f t="shared" si="737"/>
        <v>0</v>
      </c>
      <c r="AB2319" s="14">
        <f t="shared" si="755"/>
        <v>350.01200000000006</v>
      </c>
      <c r="AC2319" s="15">
        <f t="shared" si="754"/>
        <v>435.9</v>
      </c>
      <c r="AD2319" s="48">
        <f>(ROUND(AC2319-AC2310,1)/AC2310)</f>
        <v>0.22650534608891393</v>
      </c>
      <c r="AE2319" s="113"/>
      <c r="AF2319" s="60"/>
    </row>
    <row r="2320" spans="1:32">
      <c r="A2320" s="99" t="s">
        <v>823</v>
      </c>
      <c r="B2320" s="91"/>
      <c r="C2320" s="21" t="s">
        <v>326</v>
      </c>
      <c r="D2320" s="12">
        <v>90</v>
      </c>
      <c r="E2320" s="12">
        <v>0</v>
      </c>
      <c r="F2320" s="12">
        <v>0</v>
      </c>
      <c r="G2320" s="12">
        <v>0</v>
      </c>
      <c r="H2320" s="12">
        <v>75</v>
      </c>
      <c r="I2320" s="13">
        <v>10</v>
      </c>
      <c r="J2320" s="13">
        <v>70</v>
      </c>
      <c r="K2320" s="13">
        <v>0</v>
      </c>
      <c r="L2320" s="13">
        <v>0</v>
      </c>
      <c r="M2320" s="13">
        <v>50</v>
      </c>
      <c r="N2320" s="14">
        <f>D2320*$D$13</f>
        <v>95.4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79.5</v>
      </c>
      <c r="S2320" s="14">
        <f>(N2320/100)*(I2320*$I$13)+(N2320/100)*(J2320*$J$13)+(N2320/100)*(M2320*$M$13)</f>
        <v>171.72000000000003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79.5</v>
      </c>
      <c r="X2320" s="14">
        <f>N2320+S2320</f>
        <v>267.12</v>
      </c>
      <c r="Y2320" s="14">
        <f t="shared" si="735"/>
        <v>0</v>
      </c>
      <c r="Z2320" s="14">
        <f t="shared" si="736"/>
        <v>0</v>
      </c>
      <c r="AA2320" s="14">
        <f t="shared" si="737"/>
        <v>0</v>
      </c>
      <c r="AB2320" s="14">
        <f t="shared" si="755"/>
        <v>159</v>
      </c>
      <c r="AC2320" s="15">
        <f t="shared" si="754"/>
        <v>426.1</v>
      </c>
      <c r="AD2320" s="48">
        <f>(ROUND(AC2320-AC2310,1)/AC2310)</f>
        <v>0.19893078221722005</v>
      </c>
      <c r="AE2320" s="113"/>
      <c r="AF2320" s="60"/>
    </row>
    <row r="2321" spans="1:32">
      <c r="A2321" s="99" t="s">
        <v>824</v>
      </c>
      <c r="B2321" s="91"/>
      <c r="C2321" s="21" t="s">
        <v>327</v>
      </c>
      <c r="D2321" s="12">
        <v>110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80</v>
      </c>
      <c r="L2321" s="13">
        <v>0</v>
      </c>
      <c r="M2321" s="13">
        <v>0</v>
      </c>
      <c r="N2321" s="14">
        <f>D2321*$D$14</f>
        <v>116.60000000000001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279.84000000000003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4"/>
        <v>396.44000000000005</v>
      </c>
      <c r="Y2321" s="14">
        <f t="shared" si="735"/>
        <v>0</v>
      </c>
      <c r="Z2321" s="14">
        <f t="shared" si="736"/>
        <v>0</v>
      </c>
      <c r="AA2321" s="14">
        <f t="shared" si="737"/>
        <v>0</v>
      </c>
      <c r="AB2321" s="14">
        <f t="shared" si="755"/>
        <v>0</v>
      </c>
      <c r="AC2321" s="15">
        <f t="shared" si="754"/>
        <v>396.4</v>
      </c>
      <c r="AD2321" s="48">
        <f>(ROUND(AC2321-AC2310,1)/AC2310)</f>
        <v>0.11536297129994373</v>
      </c>
      <c r="AE2321" s="113"/>
      <c r="AF2321" s="60"/>
    </row>
    <row r="2322" spans="1:32">
      <c r="A2322" s="99"/>
      <c r="B2322" s="91"/>
      <c r="C2322" s="21" t="s">
        <v>328</v>
      </c>
      <c r="D2322" s="12">
        <v>110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70</v>
      </c>
      <c r="K2322" s="13">
        <v>0</v>
      </c>
      <c r="L2322" s="13">
        <v>80</v>
      </c>
      <c r="M2322" s="13">
        <v>0</v>
      </c>
      <c r="N2322" s="14">
        <f>D2322*$D$15</f>
        <v>116.60000000000001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279.84000000000003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4"/>
        <v>396.44000000000005</v>
      </c>
      <c r="Y2322" s="14">
        <f t="shared" si="735"/>
        <v>0</v>
      </c>
      <c r="Z2322" s="14">
        <f t="shared" si="736"/>
        <v>0</v>
      </c>
      <c r="AA2322" s="14">
        <f t="shared" si="737"/>
        <v>0</v>
      </c>
      <c r="AB2322" s="14">
        <f t="shared" si="755"/>
        <v>0</v>
      </c>
      <c r="AC2322" s="15">
        <f t="shared" si="754"/>
        <v>396.4</v>
      </c>
      <c r="AD2322" s="48">
        <f>(ROUND(AC2322-AC2310,1)/AC2310)</f>
        <v>0.11536297129994373</v>
      </c>
      <c r="AE2322" s="113"/>
      <c r="AF2322" s="60"/>
    </row>
    <row r="2323" spans="1:32">
      <c r="A2323" s="99"/>
      <c r="B2323" s="91"/>
      <c r="C2323" s="21" t="s">
        <v>324</v>
      </c>
      <c r="D2323" s="12">
        <v>90</v>
      </c>
      <c r="E2323" s="12">
        <v>0</v>
      </c>
      <c r="F2323" s="12">
        <v>0</v>
      </c>
      <c r="G2323" s="12">
        <v>0</v>
      </c>
      <c r="H2323" s="12">
        <v>75</v>
      </c>
      <c r="I2323" s="13">
        <v>10</v>
      </c>
      <c r="J2323" s="13">
        <v>100</v>
      </c>
      <c r="K2323" s="13">
        <v>0</v>
      </c>
      <c r="L2323" s="13">
        <v>0</v>
      </c>
      <c r="M2323" s="13">
        <v>0</v>
      </c>
      <c r="N2323" s="14">
        <f>D2323*$D$16</f>
        <v>95.4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79.5</v>
      </c>
      <c r="S2323" s="14">
        <f>(N2323/100)*(I2323*$I$16)+(N2323/100)*(J2323*$J$16)</f>
        <v>248.04000000000002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4"/>
        <v>343.44000000000005</v>
      </c>
      <c r="Y2323" s="14">
        <f t="shared" si="735"/>
        <v>0</v>
      </c>
      <c r="Z2323" s="14">
        <f t="shared" si="736"/>
        <v>0</v>
      </c>
      <c r="AA2323" s="14">
        <f t="shared" si="737"/>
        <v>0</v>
      </c>
      <c r="AB2323" s="14">
        <f t="shared" si="755"/>
        <v>79.5</v>
      </c>
      <c r="AC2323" s="15">
        <f t="shared" si="754"/>
        <v>422.9</v>
      </c>
      <c r="AD2323" s="48">
        <f>(ROUND(AC2323-AC2310,1)/AC2310)</f>
        <v>0.1899268429938098</v>
      </c>
      <c r="AE2323" s="113"/>
      <c r="AF2323" s="60"/>
    </row>
    <row r="2324" spans="1:32">
      <c r="A2324" s="99"/>
      <c r="B2324" s="91"/>
      <c r="C2324" s="21" t="s">
        <v>325</v>
      </c>
      <c r="D2324" s="12">
        <v>90</v>
      </c>
      <c r="E2324" s="12">
        <v>0</v>
      </c>
      <c r="F2324" s="12">
        <v>0</v>
      </c>
      <c r="G2324" s="12">
        <v>0</v>
      </c>
      <c r="H2324" s="12">
        <v>75</v>
      </c>
      <c r="I2324" s="13">
        <v>60</v>
      </c>
      <c r="J2324" s="13">
        <v>70</v>
      </c>
      <c r="K2324" s="13">
        <v>0</v>
      </c>
      <c r="L2324" s="13">
        <v>0</v>
      </c>
      <c r="M2324" s="13">
        <v>0</v>
      </c>
      <c r="N2324" s="14">
        <f>D2324*$D$17</f>
        <v>95.4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79.5</v>
      </c>
      <c r="S2324" s="14">
        <f>(N2324/100)*(I2324*$I$17)+(N2324/100)*(J2324*$J$17)</f>
        <v>209.88000000000002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4"/>
        <v>305.28000000000003</v>
      </c>
      <c r="Y2324" s="14">
        <f t="shared" si="735"/>
        <v>0</v>
      </c>
      <c r="Z2324" s="14">
        <f t="shared" si="736"/>
        <v>0</v>
      </c>
      <c r="AA2324" s="14">
        <f t="shared" si="737"/>
        <v>0</v>
      </c>
      <c r="AB2324" s="14">
        <f t="shared" si="755"/>
        <v>79.5</v>
      </c>
      <c r="AC2324" s="15">
        <f t="shared" si="754"/>
        <v>384.8</v>
      </c>
      <c r="AD2324" s="48">
        <f>(ROUND(AC2324-AC2310,1)/AC2310)</f>
        <v>8.2723691615081599E-2</v>
      </c>
      <c r="AE2324" s="113"/>
      <c r="AF2324" s="60"/>
    </row>
    <row r="2325" spans="1:32">
      <c r="A2325" s="106" t="s">
        <v>0</v>
      </c>
      <c r="B2325" s="92" t="s">
        <v>566</v>
      </c>
      <c r="C2325" s="50" t="s">
        <v>240</v>
      </c>
      <c r="D2325" s="11">
        <v>100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50</v>
      </c>
      <c r="K2325" s="51">
        <v>40</v>
      </c>
      <c r="L2325" s="51">
        <v>0</v>
      </c>
      <c r="M2325" s="51">
        <v>0</v>
      </c>
      <c r="N2325" s="52">
        <f>D2325*$D$3</f>
        <v>114.99999999999999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(N2325/100)*(I2325*$I$3)+(N2325/100)*(J2325*$J$3)+(N2325/100)*(K2325*$L$3)</f>
        <v>230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34"/>
        <v>345</v>
      </c>
      <c r="Y2325" s="52">
        <f t="shared" si="735"/>
        <v>0</v>
      </c>
      <c r="Z2325" s="52">
        <f t="shared" si="736"/>
        <v>0</v>
      </c>
      <c r="AA2325" s="52">
        <f t="shared" si="737"/>
        <v>0</v>
      </c>
      <c r="AB2325" s="52">
        <f>R2325+W2325</f>
        <v>0</v>
      </c>
      <c r="AC2325" s="53">
        <f>ROUND(X2325+Y2325+Z2325+AA2325+AB2325,1)</f>
        <v>345</v>
      </c>
      <c r="AD2325" s="58" t="s">
        <v>327</v>
      </c>
      <c r="AE2325" s="113"/>
      <c r="AF2325" s="60"/>
    </row>
    <row r="2326" spans="1:32">
      <c r="A2326" s="99" t="s">
        <v>791</v>
      </c>
      <c r="B2326" s="93">
        <v>0</v>
      </c>
      <c r="C2326" s="21" t="s">
        <v>323</v>
      </c>
      <c r="D2326" s="12">
        <v>100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60</v>
      </c>
      <c r="K2326" s="13">
        <v>40</v>
      </c>
      <c r="L2326" s="13">
        <v>0</v>
      </c>
      <c r="M2326" s="13">
        <v>0</v>
      </c>
      <c r="N2326" s="14">
        <f>D2326*$D$4</f>
        <v>106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(N2326/100)*(I2326*$I$4)+(N2326/100)*(J2326*$J$4)+(N2326/100)*(K2326*$L$4)</f>
        <v>275.60000000000002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34"/>
        <v>381.6</v>
      </c>
      <c r="Y2326" s="14">
        <f t="shared" si="735"/>
        <v>0</v>
      </c>
      <c r="Z2326" s="14">
        <f t="shared" si="736"/>
        <v>0</v>
      </c>
      <c r="AA2326" s="14">
        <f t="shared" si="737"/>
        <v>0</v>
      </c>
      <c r="AB2326" s="14">
        <f>R2326+W2326</f>
        <v>0</v>
      </c>
      <c r="AC2326" s="15">
        <f>ROUND(X2326+Y2326+Z2326+AA2326+AB2326,1)</f>
        <v>381.6</v>
      </c>
      <c r="AD2326" s="48">
        <f>(ROUND(AC2326-AC2325,1)/AC2325)</f>
        <v>0.10608695652173913</v>
      </c>
      <c r="AE2326" s="113" t="s">
        <v>790</v>
      </c>
      <c r="AF2326" s="60"/>
    </row>
    <row r="2327" spans="1:32">
      <c r="A2327" s="99" t="s">
        <v>792</v>
      </c>
      <c r="B2327" s="93">
        <v>20</v>
      </c>
      <c r="C2327" s="21" t="s">
        <v>825</v>
      </c>
      <c r="D2327" s="12">
        <v>100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D2327*$D$5</f>
        <v>114.99999999999999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(N2327/100)*(I2327*$I$5)+(N2327/100)*(J2327*$J$5)+(N2327/100)*(K2327*$L$5)</f>
        <v>230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34"/>
        <v>345</v>
      </c>
      <c r="Y2327" s="14">
        <f t="shared" si="735"/>
        <v>0</v>
      </c>
      <c r="Z2327" s="14">
        <f t="shared" si="736"/>
        <v>0</v>
      </c>
      <c r="AA2327" s="14">
        <f t="shared" si="737"/>
        <v>0</v>
      </c>
      <c r="AB2327" s="14">
        <f>R2327+W2327</f>
        <v>0</v>
      </c>
      <c r="AC2327" s="15">
        <f t="shared" ref="AC2327:AC2339" si="756">ROUND(X2327+Y2327+Z2327+AA2327+AB2327,1)</f>
        <v>345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3">
        <v>28</v>
      </c>
      <c r="C2328" s="21" t="s">
        <v>336</v>
      </c>
      <c r="D2328" s="12">
        <v>100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D2328*$D$6</f>
        <v>114.99999999999999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(N2328/100)*(I2328*$I$6)+(N2328/100)*(J2328*$J$6)+(N2328/100)*(K2328*$L$6)</f>
        <v>230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34"/>
        <v>345</v>
      </c>
      <c r="Y2328" s="14">
        <f t="shared" si="735"/>
        <v>0</v>
      </c>
      <c r="Z2328" s="14">
        <f t="shared" si="736"/>
        <v>0</v>
      </c>
      <c r="AA2328" s="14">
        <f t="shared" si="737"/>
        <v>0</v>
      </c>
      <c r="AB2328" s="14">
        <f t="shared" ref="AB2328:AB2339" si="757">R2328+W2328</f>
        <v>0</v>
      </c>
      <c r="AC2328" s="15">
        <f t="shared" si="756"/>
        <v>345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3">
        <v>0</v>
      </c>
      <c r="C2329" s="21" t="s">
        <v>337</v>
      </c>
      <c r="D2329" s="12">
        <v>100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40</v>
      </c>
      <c r="L2329" s="13">
        <v>0</v>
      </c>
      <c r="M2329" s="13">
        <v>0</v>
      </c>
      <c r="N2329" s="14">
        <f>D2329*$D$7</f>
        <v>114.99999999999999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(N2329/100)*(I2329*$I$7)+(N2329/100)*(J2329*$J$7)+(N2329/100)*(K2329*$L$7)</f>
        <v>230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34"/>
        <v>345</v>
      </c>
      <c r="Y2329" s="14">
        <f t="shared" si="735"/>
        <v>0</v>
      </c>
      <c r="Z2329" s="14">
        <f t="shared" si="736"/>
        <v>0</v>
      </c>
      <c r="AA2329" s="14">
        <f t="shared" si="737"/>
        <v>0</v>
      </c>
      <c r="AB2329" s="14">
        <f t="shared" si="757"/>
        <v>0</v>
      </c>
      <c r="AC2329" s="15">
        <f t="shared" si="756"/>
        <v>345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3"/>
      <c r="C2330" s="21" t="s">
        <v>338</v>
      </c>
      <c r="D2330" s="12">
        <v>100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50</v>
      </c>
      <c r="K2330" s="13">
        <v>40</v>
      </c>
      <c r="L2330" s="13">
        <v>0</v>
      </c>
      <c r="M2330" s="13">
        <v>0</v>
      </c>
      <c r="N2330" s="14">
        <f>D2330*$D$8</f>
        <v>114.99999999999999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(N2330/100)*(I2330*$I$8)+(N2330/100)*(J2330*$J$8)+(N2330/100)*(K2330*$L$8)</f>
        <v>230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34"/>
        <v>345</v>
      </c>
      <c r="Y2330" s="14">
        <f t="shared" si="735"/>
        <v>0</v>
      </c>
      <c r="Z2330" s="14">
        <f t="shared" si="736"/>
        <v>0</v>
      </c>
      <c r="AA2330" s="14">
        <f t="shared" si="737"/>
        <v>0</v>
      </c>
      <c r="AB2330" s="14">
        <f t="shared" si="757"/>
        <v>0</v>
      </c>
      <c r="AC2330" s="15">
        <f t="shared" si="756"/>
        <v>345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3"/>
      <c r="C2331" s="21" t="s">
        <v>1</v>
      </c>
      <c r="D2331" s="12">
        <v>50</v>
      </c>
      <c r="E2331" s="12">
        <v>110</v>
      </c>
      <c r="F2331" s="12">
        <v>0</v>
      </c>
      <c r="G2331" s="12">
        <v>0</v>
      </c>
      <c r="H2331" s="12">
        <v>0</v>
      </c>
      <c r="I2331" s="13">
        <v>10</v>
      </c>
      <c r="J2331" s="13">
        <v>50</v>
      </c>
      <c r="K2331" s="13">
        <v>86</v>
      </c>
      <c r="L2331" s="13">
        <v>0</v>
      </c>
      <c r="M2331" s="13">
        <v>0</v>
      </c>
      <c r="N2331" s="14">
        <f>D2331*$D$9</f>
        <v>53</v>
      </c>
      <c r="O2331" s="14">
        <f>E2331*$E$9</f>
        <v>116.60000000000001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(N2331/100)*(I2331*$I$9)+(N2331/100)*(J2331*$J$9)+(N2331/100)*(K2331*$L$9)</f>
        <v>77.38000000000001</v>
      </c>
      <c r="T2331" s="14">
        <f>(O2331/100)*(K2331*$K$9)</f>
        <v>140.38640000000001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34"/>
        <v>130.38</v>
      </c>
      <c r="Y2331" s="14">
        <f t="shared" si="735"/>
        <v>256.9864</v>
      </c>
      <c r="Z2331" s="14">
        <f t="shared" si="736"/>
        <v>0</v>
      </c>
      <c r="AA2331" s="14">
        <f t="shared" si="737"/>
        <v>0</v>
      </c>
      <c r="AB2331" s="14">
        <f t="shared" si="757"/>
        <v>0</v>
      </c>
      <c r="AC2331" s="15">
        <f t="shared" si="756"/>
        <v>387.4</v>
      </c>
      <c r="AD2331" s="48">
        <f>(ROUND(AC2331-AC2325,1)/AC2325)</f>
        <v>0.12289855072463768</v>
      </c>
      <c r="AE2331" s="113"/>
      <c r="AF2331" s="60"/>
    </row>
    <row r="2332" spans="1:32">
      <c r="A2332" s="99" t="s">
        <v>820</v>
      </c>
      <c r="B2332" s="93"/>
      <c r="C2332" s="21" t="s">
        <v>2</v>
      </c>
      <c r="D2332" s="12">
        <v>50</v>
      </c>
      <c r="E2332" s="12">
        <v>0</v>
      </c>
      <c r="F2332" s="12">
        <v>110</v>
      </c>
      <c r="G2332" s="12">
        <v>0</v>
      </c>
      <c r="H2332" s="12">
        <v>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D2332*$D$10</f>
        <v>53</v>
      </c>
      <c r="O2332" s="14">
        <f>E2332*$E$10</f>
        <v>0</v>
      </c>
      <c r="P2332" s="14">
        <f>F2332*$F$10</f>
        <v>116.60000000000001</v>
      </c>
      <c r="Q2332" s="14">
        <f>G2332*$G$10</f>
        <v>0</v>
      </c>
      <c r="R2332" s="14">
        <f>H2332*$H$10</f>
        <v>0</v>
      </c>
      <c r="S2332" s="14">
        <f>(N2332/100)*(I2332*$I$10)+(N2332/100)*(J2332*$J$10)+(N2332/100)*(K2332*$L$10)</f>
        <v>69.271000000000001</v>
      </c>
      <c r="T2332" s="14">
        <f>(O2332/100)*(K2332*$J$10)</f>
        <v>0</v>
      </c>
      <c r="U2332" s="14">
        <f>(P2332/100)*(K2332*$K$10)+(P2332/100)*(L2332*$L$10)</f>
        <v>164.8724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34"/>
        <v>122.271</v>
      </c>
      <c r="Y2332" s="14">
        <f t="shared" si="735"/>
        <v>0</v>
      </c>
      <c r="Z2332" s="14">
        <f t="shared" si="736"/>
        <v>281.47239999999999</v>
      </c>
      <c r="AA2332" s="14">
        <f t="shared" si="737"/>
        <v>0</v>
      </c>
      <c r="AB2332" s="14">
        <f t="shared" si="757"/>
        <v>0</v>
      </c>
      <c r="AC2332" s="15">
        <f t="shared" si="756"/>
        <v>403.7</v>
      </c>
      <c r="AD2332" s="48">
        <f>(ROUND(AC2332-AC2325,1)/AC2325)</f>
        <v>0.17014492753623189</v>
      </c>
      <c r="AE2332" s="113"/>
      <c r="AF2332" s="60"/>
    </row>
    <row r="2333" spans="1:32">
      <c r="A2333" s="99" t="s">
        <v>821</v>
      </c>
      <c r="B2333" s="93"/>
      <c r="C2333" s="21" t="s">
        <v>3</v>
      </c>
      <c r="D2333" s="12">
        <v>50</v>
      </c>
      <c r="E2333" s="12">
        <v>0</v>
      </c>
      <c r="F2333" s="12">
        <v>0</v>
      </c>
      <c r="G2333" s="12">
        <v>110</v>
      </c>
      <c r="H2333" s="12">
        <v>0</v>
      </c>
      <c r="I2333" s="13">
        <v>10</v>
      </c>
      <c r="J2333" s="13">
        <v>50</v>
      </c>
      <c r="K2333" s="13">
        <v>0</v>
      </c>
      <c r="L2333" s="13">
        <v>124</v>
      </c>
      <c r="M2333" s="13">
        <v>0</v>
      </c>
      <c r="N2333" s="14">
        <f>D2333*$D$11</f>
        <v>53</v>
      </c>
      <c r="O2333" s="14">
        <f>E2333*$E$11</f>
        <v>0</v>
      </c>
      <c r="P2333" s="14">
        <f>F2333*$F$11</f>
        <v>0</v>
      </c>
      <c r="Q2333" s="14">
        <f>G2333*$G$11</f>
        <v>116.60000000000001</v>
      </c>
      <c r="R2333" s="14">
        <f>H2333*$H$11</f>
        <v>0</v>
      </c>
      <c r="S2333" s="14">
        <f>(N2333/100)*(I2333*$I$11)+(N2333/100)*(J2333*$J$11)+(N2333/100)*(K2333*$L$11)</f>
        <v>31.8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202.41760000000002</v>
      </c>
      <c r="W2333" s="14">
        <f>(R2333/100)*(K2333*$K$11)+(R2333/100)*(L2333*$L$11)</f>
        <v>0</v>
      </c>
      <c r="X2333" s="14">
        <f t="shared" si="734"/>
        <v>84.8</v>
      </c>
      <c r="Y2333" s="14">
        <f t="shared" si="735"/>
        <v>0</v>
      </c>
      <c r="Z2333" s="14">
        <f t="shared" si="736"/>
        <v>0</v>
      </c>
      <c r="AA2333" s="14">
        <f t="shared" si="737"/>
        <v>319.01760000000002</v>
      </c>
      <c r="AB2333" s="14">
        <f t="shared" si="757"/>
        <v>0</v>
      </c>
      <c r="AC2333" s="15">
        <f t="shared" si="756"/>
        <v>403.8</v>
      </c>
      <c r="AD2333" s="48">
        <f>(ROUND(AC2333-AC2325,1)/AC2325)</f>
        <v>0.17043478260869566</v>
      </c>
      <c r="AE2333" s="113"/>
      <c r="AF2333" s="60"/>
    </row>
    <row r="2334" spans="1:32">
      <c r="A2334" s="99" t="s">
        <v>822</v>
      </c>
      <c r="B2334" s="93"/>
      <c r="C2334" s="21" t="s">
        <v>4</v>
      </c>
      <c r="D2334" s="12">
        <v>50</v>
      </c>
      <c r="E2334" s="12">
        <v>0</v>
      </c>
      <c r="F2334" s="12">
        <v>0</v>
      </c>
      <c r="G2334" s="12">
        <v>0</v>
      </c>
      <c r="H2334" s="12">
        <v>110</v>
      </c>
      <c r="I2334" s="13">
        <v>10</v>
      </c>
      <c r="J2334" s="13">
        <v>50</v>
      </c>
      <c r="K2334" s="13">
        <v>50.5</v>
      </c>
      <c r="L2334" s="13">
        <v>50.5</v>
      </c>
      <c r="M2334" s="13">
        <v>0</v>
      </c>
      <c r="N2334" s="14">
        <f>D2334*$D$12</f>
        <v>53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116.60000000000001</v>
      </c>
      <c r="S2334" s="14">
        <f>(N2334/100)*(I2334*$I$12)+(N2334/100)*(J2334*$J$12)+(N2334/100)*(K2334*$L$12)</f>
        <v>69.271000000000001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164.8724</v>
      </c>
      <c r="X2334" s="14">
        <f t="shared" si="734"/>
        <v>122.271</v>
      </c>
      <c r="Y2334" s="14">
        <f t="shared" si="735"/>
        <v>0</v>
      </c>
      <c r="Z2334" s="14">
        <f t="shared" si="736"/>
        <v>0</v>
      </c>
      <c r="AA2334" s="14">
        <f t="shared" si="737"/>
        <v>0</v>
      </c>
      <c r="AB2334" s="14">
        <f t="shared" si="757"/>
        <v>281.47239999999999</v>
      </c>
      <c r="AC2334" s="15">
        <f t="shared" si="756"/>
        <v>403.7</v>
      </c>
      <c r="AD2334" s="48">
        <f>(ROUND(AC2334-AC2325,1)/AC2325)</f>
        <v>0.17014492753623189</v>
      </c>
      <c r="AE2334" s="113"/>
      <c r="AF2334" s="60"/>
    </row>
    <row r="2335" spans="1:32">
      <c r="A2335" s="99" t="s">
        <v>823</v>
      </c>
      <c r="B2335" s="93"/>
      <c r="C2335" s="21" t="s">
        <v>326</v>
      </c>
      <c r="D2335" s="12">
        <v>100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40</v>
      </c>
      <c r="L2335" s="13">
        <v>0</v>
      </c>
      <c r="M2335" s="13">
        <v>80</v>
      </c>
      <c r="N2335" s="14">
        <f>D2335*$D$13</f>
        <v>106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(N2335/100)*(I2335*$I$13)+(N2335/100)*(J2335*$J$13)+(N2335/100)*(M2335*$M$13)+(N2335/100)*(K2335*$K$10)</f>
        <v>292.56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34"/>
        <v>398.56</v>
      </c>
      <c r="Y2335" s="14">
        <f t="shared" si="735"/>
        <v>0</v>
      </c>
      <c r="Z2335" s="14">
        <f t="shared" si="736"/>
        <v>0</v>
      </c>
      <c r="AA2335" s="14">
        <f t="shared" si="737"/>
        <v>0</v>
      </c>
      <c r="AB2335" s="14">
        <f t="shared" si="757"/>
        <v>0</v>
      </c>
      <c r="AC2335" s="15">
        <f t="shared" si="756"/>
        <v>398.6</v>
      </c>
      <c r="AD2335" s="48">
        <f>(ROUND(AC2335-AC2325,1)/AC2325)</f>
        <v>0.15536231884057972</v>
      </c>
      <c r="AE2335" s="113"/>
      <c r="AF2335" s="60"/>
    </row>
    <row r="2336" spans="1:32">
      <c r="A2336" s="99" t="s">
        <v>824</v>
      </c>
      <c r="B2336" s="93"/>
      <c r="C2336" s="21" t="s">
        <v>327</v>
      </c>
      <c r="D2336" s="12">
        <v>125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50</v>
      </c>
      <c r="K2336" s="13">
        <v>66</v>
      </c>
      <c r="L2336" s="13">
        <v>0</v>
      </c>
      <c r="M2336" s="13">
        <v>0</v>
      </c>
      <c r="N2336" s="14">
        <f>D2336*$D$14</f>
        <v>132.5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254.4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34"/>
        <v>386.9</v>
      </c>
      <c r="Y2336" s="14">
        <f t="shared" si="735"/>
        <v>0</v>
      </c>
      <c r="Z2336" s="14">
        <f t="shared" si="736"/>
        <v>0</v>
      </c>
      <c r="AA2336" s="14">
        <f t="shared" si="737"/>
        <v>0</v>
      </c>
      <c r="AB2336" s="14">
        <f t="shared" si="757"/>
        <v>0</v>
      </c>
      <c r="AC2336" s="15">
        <f t="shared" si="756"/>
        <v>386.9</v>
      </c>
      <c r="AD2336" s="48">
        <f>(ROUND(AC2336-AC2325,1)/AC2325)</f>
        <v>0.12144927536231884</v>
      </c>
      <c r="AE2336" s="113"/>
      <c r="AF2336" s="60"/>
    </row>
    <row r="2337" spans="1:32">
      <c r="A2337" s="99"/>
      <c r="B2337" s="93"/>
      <c r="C2337" s="21" t="s">
        <v>328</v>
      </c>
      <c r="D2337" s="12">
        <v>125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50</v>
      </c>
      <c r="K2337" s="13">
        <v>0</v>
      </c>
      <c r="L2337" s="13">
        <v>66</v>
      </c>
      <c r="M2337" s="13">
        <v>0</v>
      </c>
      <c r="N2337" s="14">
        <f>D2337*$D$15</f>
        <v>132.5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254.4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34"/>
        <v>386.9</v>
      </c>
      <c r="Y2337" s="14">
        <f t="shared" si="735"/>
        <v>0</v>
      </c>
      <c r="Z2337" s="14">
        <f t="shared" si="736"/>
        <v>0</v>
      </c>
      <c r="AA2337" s="14">
        <f t="shared" si="737"/>
        <v>0</v>
      </c>
      <c r="AB2337" s="14">
        <f t="shared" si="757"/>
        <v>0</v>
      </c>
      <c r="AC2337" s="15">
        <f t="shared" si="756"/>
        <v>386.9</v>
      </c>
      <c r="AD2337" s="48">
        <f>(ROUND(AC2337-AC2325,1)/AC2325)</f>
        <v>0.12144927536231884</v>
      </c>
      <c r="AE2337" s="113"/>
      <c r="AF2337" s="60"/>
    </row>
    <row r="2338" spans="1:32">
      <c r="A2338" s="99"/>
      <c r="B2338" s="93"/>
      <c r="C2338" s="21" t="s">
        <v>324</v>
      </c>
      <c r="D2338" s="12">
        <v>100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90</v>
      </c>
      <c r="K2338" s="13">
        <v>40</v>
      </c>
      <c r="L2338" s="13">
        <v>0</v>
      </c>
      <c r="M2338" s="13">
        <v>0</v>
      </c>
      <c r="N2338" s="14">
        <f>D2338*$D$16</f>
        <v>106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(N2338/100)*(I2338*$I$16)+(N2338/100)*(J2338*$J$16)+(N2338/100)*(K2338*$L$16)</f>
        <v>291.5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34"/>
        <v>397.5</v>
      </c>
      <c r="Y2338" s="14">
        <f t="shared" si="735"/>
        <v>0</v>
      </c>
      <c r="Z2338" s="14">
        <f t="shared" si="736"/>
        <v>0</v>
      </c>
      <c r="AA2338" s="14">
        <f t="shared" si="737"/>
        <v>0</v>
      </c>
      <c r="AB2338" s="14">
        <f t="shared" si="757"/>
        <v>0</v>
      </c>
      <c r="AC2338" s="15">
        <f t="shared" si="756"/>
        <v>397.5</v>
      </c>
      <c r="AD2338" s="48">
        <f>(ROUND(AC2338-AC2325,1)/AC2325)</f>
        <v>0.15217391304347827</v>
      </c>
      <c r="AE2338" s="113"/>
      <c r="AF2338" s="60"/>
    </row>
    <row r="2339" spans="1:32" ht="15.75" customHeight="1">
      <c r="A2339" s="99"/>
      <c r="B2339" s="93"/>
      <c r="C2339" s="21" t="s">
        <v>325</v>
      </c>
      <c r="D2339" s="12">
        <v>100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50</v>
      </c>
      <c r="K2339" s="13">
        <v>40</v>
      </c>
      <c r="L2339" s="13">
        <v>0</v>
      </c>
      <c r="M2339" s="13">
        <v>0</v>
      </c>
      <c r="N2339" s="14">
        <f>D2339*$D$17</f>
        <v>106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(N2339/100)*(I2339*$I$17)+(N2339/100)*(J2339*$J$17)+(N2339/100)*(K2339*$L$17)</f>
        <v>227.9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34"/>
        <v>333.9</v>
      </c>
      <c r="Y2339" s="14">
        <f t="shared" si="735"/>
        <v>0</v>
      </c>
      <c r="Z2339" s="14">
        <f t="shared" si="736"/>
        <v>0</v>
      </c>
      <c r="AA2339" s="14">
        <f t="shared" si="737"/>
        <v>0</v>
      </c>
      <c r="AB2339" s="14">
        <f t="shared" si="757"/>
        <v>0</v>
      </c>
      <c r="AC2339" s="15">
        <f t="shared" si="756"/>
        <v>333.9</v>
      </c>
      <c r="AD2339" s="48">
        <f>(ROUND(AC2339-AC2325,1)/AC2325)</f>
        <v>-3.2173913043478261E-2</v>
      </c>
      <c r="AE2339" s="113"/>
      <c r="AF2339" s="60"/>
    </row>
    <row r="2340" spans="1:32">
      <c r="A2340" s="106" t="s">
        <v>0</v>
      </c>
      <c r="B2340" s="90" t="s">
        <v>860</v>
      </c>
      <c r="C2340" s="50" t="s">
        <v>241</v>
      </c>
      <c r="D2340" s="11">
        <v>110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80</v>
      </c>
      <c r="K2340" s="51">
        <v>0</v>
      </c>
      <c r="L2340" s="51">
        <v>0</v>
      </c>
      <c r="M2340" s="51">
        <v>0</v>
      </c>
      <c r="N2340" s="52">
        <f>D2340*$D$3</f>
        <v>126.49999999999999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227.7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69" si="758">N2340+S2340</f>
        <v>354.2</v>
      </c>
      <c r="Y2340" s="52">
        <f t="shared" ref="Y2340:Y2369" si="759">O2340+T2340</f>
        <v>0</v>
      </c>
      <c r="Z2340" s="52">
        <f t="shared" ref="Z2340:Z2369" si="760">P2340+U2340</f>
        <v>0</v>
      </c>
      <c r="AA2340" s="52">
        <f t="shared" ref="AA2340:AA2369" si="761">Q2340+V2340</f>
        <v>0</v>
      </c>
      <c r="AB2340" s="52">
        <f>R2340+W2340</f>
        <v>0</v>
      </c>
      <c r="AC2340" s="53">
        <f>ROUND(X2340+Y2340+Z2340+AA2340+AB2340,1)</f>
        <v>354.2</v>
      </c>
      <c r="AD2340" s="58"/>
      <c r="AE2340" s="113"/>
      <c r="AF2340" s="60"/>
    </row>
    <row r="2341" spans="1:32">
      <c r="A2341" s="99" t="s">
        <v>791</v>
      </c>
      <c r="B2341" s="91">
        <v>0</v>
      </c>
      <c r="C2341" s="21" t="s">
        <v>323</v>
      </c>
      <c r="D2341" s="12">
        <v>110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116.60000000000001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256.52000000000004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8"/>
        <v>373.12000000000006</v>
      </c>
      <c r="Y2341" s="14">
        <f t="shared" si="759"/>
        <v>0</v>
      </c>
      <c r="Z2341" s="14">
        <f t="shared" si="760"/>
        <v>0</v>
      </c>
      <c r="AA2341" s="14">
        <f t="shared" si="761"/>
        <v>0</v>
      </c>
      <c r="AB2341" s="14">
        <f>R2341+W2341</f>
        <v>0</v>
      </c>
      <c r="AC2341" s="15">
        <f>ROUND(X2341+Y2341+Z2341+AA2341+AB2341,1)</f>
        <v>373.1</v>
      </c>
      <c r="AD2341" s="48">
        <f>(ROUND(AC2341-AC2340,1)/AC2340)</f>
        <v>5.33596837944664E-2</v>
      </c>
      <c r="AE2341" s="113" t="s">
        <v>790</v>
      </c>
      <c r="AF2341" s="60"/>
    </row>
    <row r="2342" spans="1:32">
      <c r="A2342" s="99" t="s">
        <v>792</v>
      </c>
      <c r="B2342" s="91">
        <v>36</v>
      </c>
      <c r="C2342" s="21" t="s">
        <v>825</v>
      </c>
      <c r="D2342" s="12">
        <v>110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D2342*$D$5</f>
        <v>126.49999999999999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227.7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8"/>
        <v>354.2</v>
      </c>
      <c r="Y2342" s="14">
        <f t="shared" si="759"/>
        <v>0</v>
      </c>
      <c r="Z2342" s="14">
        <f t="shared" si="760"/>
        <v>0</v>
      </c>
      <c r="AA2342" s="14">
        <f t="shared" si="761"/>
        <v>0</v>
      </c>
      <c r="AB2342" s="14">
        <f>R2342+W2342</f>
        <v>0</v>
      </c>
      <c r="AC2342" s="15">
        <f t="shared" ref="AC2342:AC2354" si="762">ROUND(X2342+Y2342+Z2342+AA2342+AB2342,1)</f>
        <v>354.2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1">
        <v>0</v>
      </c>
      <c r="C2343" s="21" t="s">
        <v>336</v>
      </c>
      <c r="D2343" s="12">
        <v>110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D2343*$D$6</f>
        <v>126.49999999999999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227.7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8"/>
        <v>354.2</v>
      </c>
      <c r="Y2343" s="14">
        <f t="shared" si="759"/>
        <v>0</v>
      </c>
      <c r="Z2343" s="14">
        <f t="shared" si="760"/>
        <v>0</v>
      </c>
      <c r="AA2343" s="14">
        <f t="shared" si="761"/>
        <v>0</v>
      </c>
      <c r="AB2343" s="14">
        <f t="shared" ref="AB2343:AB2354" si="763">R2343+W2343</f>
        <v>0</v>
      </c>
      <c r="AC2343" s="15">
        <f t="shared" si="762"/>
        <v>354.2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1">
        <v>0</v>
      </c>
      <c r="C2344" s="21" t="s">
        <v>337</v>
      </c>
      <c r="D2344" s="12">
        <v>110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0</v>
      </c>
      <c r="L2344" s="13">
        <v>0</v>
      </c>
      <c r="M2344" s="13">
        <v>0</v>
      </c>
      <c r="N2344" s="14">
        <f>D2344*$D$7</f>
        <v>126.49999999999999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227.7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8"/>
        <v>354.2</v>
      </c>
      <c r="Y2344" s="14">
        <f t="shared" si="759"/>
        <v>0</v>
      </c>
      <c r="Z2344" s="14">
        <f t="shared" si="760"/>
        <v>0</v>
      </c>
      <c r="AA2344" s="14">
        <f t="shared" si="761"/>
        <v>0</v>
      </c>
      <c r="AB2344" s="14">
        <f t="shared" si="763"/>
        <v>0</v>
      </c>
      <c r="AC2344" s="15">
        <f t="shared" si="762"/>
        <v>354.2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1"/>
      <c r="C2345" s="21" t="s">
        <v>338</v>
      </c>
      <c r="D2345" s="12">
        <v>110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80</v>
      </c>
      <c r="K2345" s="13">
        <v>0</v>
      </c>
      <c r="L2345" s="13">
        <v>0</v>
      </c>
      <c r="M2345" s="13">
        <v>0</v>
      </c>
      <c r="N2345" s="14">
        <f>D2345*$D$8</f>
        <v>126.49999999999999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227.7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8"/>
        <v>354.2</v>
      </c>
      <c r="Y2345" s="14">
        <f t="shared" si="759"/>
        <v>0</v>
      </c>
      <c r="Z2345" s="14">
        <f t="shared" si="760"/>
        <v>0</v>
      </c>
      <c r="AA2345" s="14">
        <f t="shared" si="761"/>
        <v>0</v>
      </c>
      <c r="AB2345" s="14">
        <f t="shared" si="763"/>
        <v>0</v>
      </c>
      <c r="AC2345" s="15">
        <f t="shared" si="762"/>
        <v>354.2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1"/>
      <c r="C2346" s="21" t="s">
        <v>1</v>
      </c>
      <c r="D2346" s="12">
        <v>55</v>
      </c>
      <c r="E2346" s="12">
        <v>120</v>
      </c>
      <c r="F2346" s="12">
        <v>0</v>
      </c>
      <c r="G2346" s="12">
        <v>0</v>
      </c>
      <c r="H2346" s="12">
        <v>0</v>
      </c>
      <c r="I2346" s="13">
        <v>10</v>
      </c>
      <c r="J2346" s="13">
        <v>80</v>
      </c>
      <c r="K2346" s="13">
        <v>96</v>
      </c>
      <c r="L2346" s="13">
        <v>0</v>
      </c>
      <c r="M2346" s="13">
        <v>0</v>
      </c>
      <c r="N2346" s="14">
        <f>D2346*$D$9</f>
        <v>58.300000000000004</v>
      </c>
      <c r="O2346" s="14">
        <f>E2346*$E$9</f>
        <v>127.2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52.470000000000006</v>
      </c>
      <c r="T2346" s="14">
        <f>(O2346/100)*(K2346*$K$9)</f>
        <v>170.95679999999999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8"/>
        <v>110.77000000000001</v>
      </c>
      <c r="Y2346" s="14">
        <f t="shared" si="759"/>
        <v>298.15679999999998</v>
      </c>
      <c r="Z2346" s="14">
        <f t="shared" si="760"/>
        <v>0</v>
      </c>
      <c r="AA2346" s="14">
        <f t="shared" si="761"/>
        <v>0</v>
      </c>
      <c r="AB2346" s="14">
        <f t="shared" si="763"/>
        <v>0</v>
      </c>
      <c r="AC2346" s="15">
        <f t="shared" si="762"/>
        <v>408.9</v>
      </c>
      <c r="AD2346" s="48">
        <f>(ROUND(AC2346-AC2340,1)/AC2340)</f>
        <v>0.15443252399774141</v>
      </c>
      <c r="AE2346" s="113"/>
      <c r="AF2346" s="60"/>
    </row>
    <row r="2347" spans="1:32">
      <c r="A2347" s="99" t="s">
        <v>820</v>
      </c>
      <c r="B2347" s="91"/>
      <c r="C2347" s="21" t="s">
        <v>2</v>
      </c>
      <c r="D2347" s="12">
        <v>55</v>
      </c>
      <c r="E2347" s="12">
        <v>0</v>
      </c>
      <c r="F2347" s="12">
        <v>120</v>
      </c>
      <c r="G2347" s="12">
        <v>0</v>
      </c>
      <c r="H2347" s="12">
        <v>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D2347*$D$10</f>
        <v>58.300000000000004</v>
      </c>
      <c r="O2347" s="14">
        <f>E2347*$E$10</f>
        <v>0</v>
      </c>
      <c r="P2347" s="14">
        <f>F2347*$F$10</f>
        <v>127.2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52.470000000000006</v>
      </c>
      <c r="T2347" s="14">
        <f>(O2347/100)*(K2347*$J$10)</f>
        <v>0</v>
      </c>
      <c r="U2347" s="14">
        <f>(P2347/100)*(K2347*$K$10)+(P2347/100)*(L2347*$L$10)</f>
        <v>170.95679999999999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8"/>
        <v>110.77000000000001</v>
      </c>
      <c r="Y2347" s="14">
        <f t="shared" si="759"/>
        <v>0</v>
      </c>
      <c r="Z2347" s="14">
        <f t="shared" si="760"/>
        <v>298.15679999999998</v>
      </c>
      <c r="AA2347" s="14">
        <f t="shared" si="761"/>
        <v>0</v>
      </c>
      <c r="AB2347" s="14">
        <f t="shared" si="763"/>
        <v>0</v>
      </c>
      <c r="AC2347" s="15">
        <f t="shared" si="762"/>
        <v>408.9</v>
      </c>
      <c r="AD2347" s="48">
        <f>(ROUND(AC2347-AC2340,1)/AC2340)</f>
        <v>0.15443252399774141</v>
      </c>
      <c r="AE2347" s="113"/>
      <c r="AF2347" s="60"/>
    </row>
    <row r="2348" spans="1:32">
      <c r="A2348" s="99" t="s">
        <v>821</v>
      </c>
      <c r="B2348" s="91"/>
      <c r="C2348" s="21" t="s">
        <v>3</v>
      </c>
      <c r="D2348" s="12">
        <v>55</v>
      </c>
      <c r="E2348" s="12">
        <v>0</v>
      </c>
      <c r="F2348" s="12">
        <v>0</v>
      </c>
      <c r="G2348" s="12">
        <v>120</v>
      </c>
      <c r="H2348" s="12">
        <v>0</v>
      </c>
      <c r="I2348" s="13">
        <v>10</v>
      </c>
      <c r="J2348" s="13">
        <v>80</v>
      </c>
      <c r="K2348" s="13">
        <v>0</v>
      </c>
      <c r="L2348" s="13">
        <v>96</v>
      </c>
      <c r="M2348" s="13">
        <v>0</v>
      </c>
      <c r="N2348" s="14">
        <f>D2348*$D$11</f>
        <v>58.300000000000004</v>
      </c>
      <c r="O2348" s="14">
        <f>E2348*$E$11</f>
        <v>0</v>
      </c>
      <c r="P2348" s="14">
        <f>F2348*$F$11</f>
        <v>0</v>
      </c>
      <c r="Q2348" s="14">
        <f>G2348*$G$11</f>
        <v>127.2</v>
      </c>
      <c r="R2348" s="14">
        <f>H2348*$H$11</f>
        <v>0</v>
      </c>
      <c r="S2348" s="14">
        <f>(N2348/100)*(I2348*$I$11)+(N2348/100)*(J2348*$J$11)</f>
        <v>52.470000000000006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170.95679999999999</v>
      </c>
      <c r="W2348" s="14">
        <f>(R2348/100)*(K2348*$K$11)+(R2348/100)*(L2348*$L$11)</f>
        <v>0</v>
      </c>
      <c r="X2348" s="14">
        <f t="shared" si="758"/>
        <v>110.77000000000001</v>
      </c>
      <c r="Y2348" s="14">
        <f t="shared" si="759"/>
        <v>0</v>
      </c>
      <c r="Z2348" s="14">
        <f t="shared" si="760"/>
        <v>0</v>
      </c>
      <c r="AA2348" s="14">
        <f t="shared" si="761"/>
        <v>298.15679999999998</v>
      </c>
      <c r="AB2348" s="14">
        <f t="shared" si="763"/>
        <v>0</v>
      </c>
      <c r="AC2348" s="15">
        <f t="shared" si="762"/>
        <v>408.9</v>
      </c>
      <c r="AD2348" s="48">
        <f>(ROUND(AC2348-AC2340,1)/AC2340)</f>
        <v>0.15443252399774141</v>
      </c>
      <c r="AE2348" s="113"/>
      <c r="AF2348" s="60"/>
    </row>
    <row r="2349" spans="1:32">
      <c r="A2349" s="99" t="s">
        <v>822</v>
      </c>
      <c r="B2349" s="91"/>
      <c r="C2349" s="21" t="s">
        <v>4</v>
      </c>
      <c r="D2349" s="12">
        <v>55</v>
      </c>
      <c r="E2349" s="12">
        <v>0</v>
      </c>
      <c r="F2349" s="12">
        <v>0</v>
      </c>
      <c r="G2349" s="12">
        <v>0</v>
      </c>
      <c r="H2349" s="12">
        <v>120</v>
      </c>
      <c r="I2349" s="13">
        <v>10</v>
      </c>
      <c r="J2349" s="13">
        <v>80</v>
      </c>
      <c r="K2349" s="13">
        <v>48</v>
      </c>
      <c r="L2349" s="13">
        <v>48</v>
      </c>
      <c r="M2349" s="13">
        <v>0</v>
      </c>
      <c r="N2349" s="14">
        <f>D2349*$D$12</f>
        <v>58.300000000000004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127.2</v>
      </c>
      <c r="S2349" s="14">
        <f>(N2349/100)*(I2349*$I$12)+(N2349/100)*(J2349*$J$12)</f>
        <v>52.470000000000006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170.95679999999999</v>
      </c>
      <c r="X2349" s="14">
        <f t="shared" si="758"/>
        <v>110.77000000000001</v>
      </c>
      <c r="Y2349" s="14">
        <f t="shared" si="759"/>
        <v>0</v>
      </c>
      <c r="Z2349" s="14">
        <f t="shared" si="760"/>
        <v>0</v>
      </c>
      <c r="AA2349" s="14">
        <f t="shared" si="761"/>
        <v>0</v>
      </c>
      <c r="AB2349" s="14">
        <f t="shared" si="763"/>
        <v>298.15679999999998</v>
      </c>
      <c r="AC2349" s="15">
        <f t="shared" si="762"/>
        <v>408.9</v>
      </c>
      <c r="AD2349" s="48">
        <f>(ROUND(AC2349-AC2340,1)/AC2340)</f>
        <v>0.15443252399774141</v>
      </c>
      <c r="AE2349" s="113"/>
      <c r="AF2349" s="60"/>
    </row>
    <row r="2350" spans="1:32">
      <c r="A2350" s="99" t="s">
        <v>823</v>
      </c>
      <c r="B2350" s="91"/>
      <c r="C2350" s="21" t="s">
        <v>326</v>
      </c>
      <c r="D2350" s="12">
        <v>110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0</v>
      </c>
      <c r="M2350" s="13">
        <v>80</v>
      </c>
      <c r="N2350" s="14">
        <f>D2350*$D$13</f>
        <v>116.60000000000001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291.50000000000006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408.10000000000008</v>
      </c>
      <c r="Y2350" s="14">
        <f t="shared" si="759"/>
        <v>0</v>
      </c>
      <c r="Z2350" s="14">
        <f t="shared" si="760"/>
        <v>0</v>
      </c>
      <c r="AA2350" s="14">
        <f t="shared" si="761"/>
        <v>0</v>
      </c>
      <c r="AB2350" s="14">
        <f t="shared" si="763"/>
        <v>0</v>
      </c>
      <c r="AC2350" s="15">
        <f t="shared" si="762"/>
        <v>408.1</v>
      </c>
      <c r="AD2350" s="48">
        <f>(ROUND(AC2350-AC2340,1)/AC2340)</f>
        <v>0.15217391304347827</v>
      </c>
      <c r="AE2350" s="113"/>
      <c r="AF2350" s="60"/>
    </row>
    <row r="2351" spans="1:32">
      <c r="A2351" s="99" t="s">
        <v>824</v>
      </c>
      <c r="B2351" s="91"/>
      <c r="C2351" s="21" t="s">
        <v>327</v>
      </c>
      <c r="D2351" s="12">
        <v>110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80</v>
      </c>
      <c r="K2351" s="13">
        <v>80</v>
      </c>
      <c r="L2351" s="13">
        <v>0</v>
      </c>
      <c r="M2351" s="13">
        <v>0</v>
      </c>
      <c r="N2351" s="14">
        <f>D2351*$D$14</f>
        <v>116.60000000000001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291.50000000000006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8"/>
        <v>408.10000000000008</v>
      </c>
      <c r="Y2351" s="14">
        <f t="shared" si="759"/>
        <v>0</v>
      </c>
      <c r="Z2351" s="14">
        <f t="shared" si="760"/>
        <v>0</v>
      </c>
      <c r="AA2351" s="14">
        <f t="shared" si="761"/>
        <v>0</v>
      </c>
      <c r="AB2351" s="14">
        <f t="shared" si="763"/>
        <v>0</v>
      </c>
      <c r="AC2351" s="15">
        <f t="shared" si="762"/>
        <v>408.1</v>
      </c>
      <c r="AD2351" s="48">
        <f>(ROUND(AC2351-AC2340,1)/AC2340)</f>
        <v>0.15217391304347827</v>
      </c>
      <c r="AE2351" s="113"/>
      <c r="AF2351" s="60"/>
    </row>
    <row r="2352" spans="1:32">
      <c r="A2352" s="99"/>
      <c r="B2352" s="91"/>
      <c r="C2352" s="21" t="s">
        <v>328</v>
      </c>
      <c r="D2352" s="12">
        <v>110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80</v>
      </c>
      <c r="K2352" s="13">
        <v>0</v>
      </c>
      <c r="L2352" s="13">
        <v>80</v>
      </c>
      <c r="M2352" s="13">
        <v>0</v>
      </c>
      <c r="N2352" s="14">
        <f>D2352*$D$15</f>
        <v>116.60000000000001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291.50000000000006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8"/>
        <v>408.10000000000008</v>
      </c>
      <c r="Y2352" s="14">
        <f t="shared" si="759"/>
        <v>0</v>
      </c>
      <c r="Z2352" s="14">
        <f t="shared" si="760"/>
        <v>0</v>
      </c>
      <c r="AA2352" s="14">
        <f t="shared" si="761"/>
        <v>0</v>
      </c>
      <c r="AB2352" s="14">
        <f t="shared" si="763"/>
        <v>0</v>
      </c>
      <c r="AC2352" s="15">
        <f t="shared" si="762"/>
        <v>408.1</v>
      </c>
      <c r="AD2352" s="48">
        <f>(ROUND(AC2352-AC2340,1)/AC2340)</f>
        <v>0.15217391304347827</v>
      </c>
      <c r="AE2352" s="113"/>
      <c r="AF2352" s="60"/>
    </row>
    <row r="2353" spans="1:32">
      <c r="A2353" s="99"/>
      <c r="B2353" s="91"/>
      <c r="C2353" s="21" t="s">
        <v>324</v>
      </c>
      <c r="D2353" s="12">
        <v>110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100</v>
      </c>
      <c r="K2353" s="13">
        <v>0</v>
      </c>
      <c r="L2353" s="13">
        <v>0</v>
      </c>
      <c r="M2353" s="13">
        <v>0</v>
      </c>
      <c r="N2353" s="14">
        <f>D2353*$D$16</f>
        <v>116.60000000000001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303.16000000000008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8"/>
        <v>419.7600000000001</v>
      </c>
      <c r="Y2353" s="14">
        <f t="shared" si="759"/>
        <v>0</v>
      </c>
      <c r="Z2353" s="14">
        <f t="shared" si="760"/>
        <v>0</v>
      </c>
      <c r="AA2353" s="14">
        <f t="shared" si="761"/>
        <v>0</v>
      </c>
      <c r="AB2353" s="14">
        <f t="shared" si="763"/>
        <v>0</v>
      </c>
      <c r="AC2353" s="15">
        <f t="shared" si="762"/>
        <v>419.8</v>
      </c>
      <c r="AD2353" s="48">
        <f>(ROUND(AC2353-AC2340,1)/AC2340)</f>
        <v>0.18520609824957651</v>
      </c>
      <c r="AE2353" s="113"/>
      <c r="AF2353" s="60"/>
    </row>
    <row r="2354" spans="1:32">
      <c r="A2354" s="99"/>
      <c r="B2354" s="91"/>
      <c r="C2354" s="21" t="s">
        <v>325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52</v>
      </c>
      <c r="J2354" s="13">
        <v>80</v>
      </c>
      <c r="K2354" s="13">
        <v>0</v>
      </c>
      <c r="L2354" s="13">
        <v>0</v>
      </c>
      <c r="M2354" s="13">
        <v>0</v>
      </c>
      <c r="N2354" s="14">
        <f>D2354*$D$17</f>
        <v>116.60000000000001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244.86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8"/>
        <v>361.46000000000004</v>
      </c>
      <c r="Y2354" s="14">
        <f t="shared" si="759"/>
        <v>0</v>
      </c>
      <c r="Z2354" s="14">
        <f t="shared" si="760"/>
        <v>0</v>
      </c>
      <c r="AA2354" s="14">
        <f t="shared" si="761"/>
        <v>0</v>
      </c>
      <c r="AB2354" s="14">
        <f t="shared" si="763"/>
        <v>0</v>
      </c>
      <c r="AC2354" s="15">
        <f t="shared" si="762"/>
        <v>361.5</v>
      </c>
      <c r="AD2354" s="48">
        <f>(ROUND(AC2354-AC2340,1)/AC2340)</f>
        <v>2.0609824957651044E-2</v>
      </c>
      <c r="AE2354" s="113"/>
      <c r="AF2354" s="60"/>
    </row>
    <row r="2355" spans="1:32">
      <c r="A2355" s="106" t="s">
        <v>0</v>
      </c>
      <c r="B2355" s="92" t="s">
        <v>887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0</v>
      </c>
      <c r="I2355" s="51">
        <v>10</v>
      </c>
      <c r="J2355" s="51">
        <v>90</v>
      </c>
      <c r="K2355" s="51">
        <v>0</v>
      </c>
      <c r="L2355" s="51">
        <v>0</v>
      </c>
      <c r="M2355" s="51">
        <v>0</v>
      </c>
      <c r="N2355" s="52">
        <f>D2355*$D$3</f>
        <v>114.99999999999999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229.99999999999997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8"/>
        <v>344.99999999999994</v>
      </c>
      <c r="Y2355" s="52">
        <f t="shared" si="759"/>
        <v>0</v>
      </c>
      <c r="Z2355" s="52">
        <f t="shared" si="760"/>
        <v>0</v>
      </c>
      <c r="AA2355" s="52">
        <f t="shared" si="761"/>
        <v>0</v>
      </c>
      <c r="AB2355" s="52">
        <f>R2355+W2355</f>
        <v>0</v>
      </c>
      <c r="AC2355" s="53">
        <f>ROUND(X2355+Y2355+Z2355+AA2355+AB2355,1)</f>
        <v>345</v>
      </c>
      <c r="AD2355" s="58"/>
      <c r="AE2355" s="113"/>
      <c r="AF2355" s="60"/>
    </row>
    <row r="2356" spans="1:32">
      <c r="A2356" s="99" t="s">
        <v>791</v>
      </c>
      <c r="B2356" s="93">
        <v>10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106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254.4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8"/>
        <v>360.4</v>
      </c>
      <c r="Y2356" s="14">
        <f t="shared" si="759"/>
        <v>0</v>
      </c>
      <c r="Z2356" s="14">
        <f t="shared" si="760"/>
        <v>0</v>
      </c>
      <c r="AA2356" s="14">
        <f t="shared" si="761"/>
        <v>0</v>
      </c>
      <c r="AB2356" s="14">
        <f>R2356+W2356</f>
        <v>0</v>
      </c>
      <c r="AC2356" s="15">
        <f>ROUND(X2356+Y2356+Z2356+AA2356+AB2356,1)</f>
        <v>360.4</v>
      </c>
      <c r="AD2356" s="48">
        <f>(ROUND(AC2356-AC2355,1)/AC2355)</f>
        <v>4.4637681159420288E-2</v>
      </c>
      <c r="AE2356" s="113" t="s">
        <v>790</v>
      </c>
      <c r="AF2356" s="60"/>
    </row>
    <row r="2357" spans="1:32">
      <c r="A2357" s="99" t="s">
        <v>792</v>
      </c>
      <c r="B2357" s="93">
        <v>40</v>
      </c>
      <c r="C2357" s="21" t="s">
        <v>825</v>
      </c>
      <c r="D2357" s="12">
        <v>100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90</v>
      </c>
      <c r="K2357" s="13">
        <v>0</v>
      </c>
      <c r="L2357" s="13">
        <v>0</v>
      </c>
      <c r="M2357" s="13">
        <v>0</v>
      </c>
      <c r="N2357" s="14">
        <f>D2357*$D$5</f>
        <v>114.99999999999999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229.99999999999997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8"/>
        <v>344.99999999999994</v>
      </c>
      <c r="Y2357" s="14">
        <f t="shared" si="759"/>
        <v>0</v>
      </c>
      <c r="Z2357" s="14">
        <f t="shared" si="760"/>
        <v>0</v>
      </c>
      <c r="AA2357" s="14">
        <f t="shared" si="761"/>
        <v>0</v>
      </c>
      <c r="AB2357" s="14">
        <f>R2357+W2357</f>
        <v>0</v>
      </c>
      <c r="AC2357" s="15">
        <f t="shared" ref="AC2357:AC2369" si="764">ROUND(X2357+Y2357+Z2357+AA2357+AB2357,1)</f>
        <v>345</v>
      </c>
      <c r="AD2357" s="48">
        <f>(ROUND(AC2357-AC2355,1)/AC2355)</f>
        <v>0</v>
      </c>
      <c r="AE2357" s="113"/>
      <c r="AF2357" s="60"/>
    </row>
    <row r="2358" spans="1:32">
      <c r="A2358" s="99" t="s">
        <v>793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90</v>
      </c>
      <c r="K2358" s="13">
        <v>0</v>
      </c>
      <c r="L2358" s="13">
        <v>0</v>
      </c>
      <c r="M2358" s="13">
        <v>0</v>
      </c>
      <c r="N2358" s="14">
        <f>D2358*$D$6</f>
        <v>114.99999999999999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229.99999999999997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8"/>
        <v>344.99999999999994</v>
      </c>
      <c r="Y2358" s="14">
        <f t="shared" si="759"/>
        <v>0</v>
      </c>
      <c r="Z2358" s="14">
        <f t="shared" si="760"/>
        <v>0</v>
      </c>
      <c r="AA2358" s="14">
        <f t="shared" si="761"/>
        <v>0</v>
      </c>
      <c r="AB2358" s="14">
        <f t="shared" ref="AB2358:AB2369" si="765">R2358+W2358</f>
        <v>0</v>
      </c>
      <c r="AC2358" s="15">
        <f t="shared" si="764"/>
        <v>345</v>
      </c>
      <c r="AD2358" s="48">
        <f>(ROUND(AC2358-AC2355,1)/AC2355)</f>
        <v>0</v>
      </c>
      <c r="AE2358" s="113"/>
      <c r="AF2358" s="60"/>
    </row>
    <row r="2359" spans="1:32">
      <c r="A2359" s="99" t="s">
        <v>794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0</v>
      </c>
      <c r="I2359" s="13">
        <v>10</v>
      </c>
      <c r="J2359" s="13">
        <v>90</v>
      </c>
      <c r="K2359" s="13">
        <v>0</v>
      </c>
      <c r="L2359" s="13">
        <v>0</v>
      </c>
      <c r="M2359" s="13">
        <v>0</v>
      </c>
      <c r="N2359" s="14">
        <f>D2359*$D$7</f>
        <v>114.99999999999999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229.99999999999997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8"/>
        <v>344.99999999999994</v>
      </c>
      <c r="Y2359" s="14">
        <f t="shared" si="759"/>
        <v>0</v>
      </c>
      <c r="Z2359" s="14">
        <f t="shared" si="760"/>
        <v>0</v>
      </c>
      <c r="AA2359" s="14">
        <f t="shared" si="761"/>
        <v>0</v>
      </c>
      <c r="AB2359" s="14">
        <f t="shared" si="765"/>
        <v>0</v>
      </c>
      <c r="AC2359" s="15">
        <f t="shared" si="764"/>
        <v>345</v>
      </c>
      <c r="AD2359" s="48">
        <f>(ROUND(AC2359-AC2355,1)/AC2355)</f>
        <v>0</v>
      </c>
      <c r="AE2359" s="113"/>
      <c r="AF2359" s="60"/>
    </row>
    <row r="2360" spans="1:32">
      <c r="A2360" s="99" t="s">
        <v>644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0</v>
      </c>
      <c r="I2360" s="13">
        <v>10</v>
      </c>
      <c r="J2360" s="13">
        <v>90</v>
      </c>
      <c r="K2360" s="13">
        <v>0</v>
      </c>
      <c r="L2360" s="13">
        <v>0</v>
      </c>
      <c r="M2360" s="13">
        <v>0</v>
      </c>
      <c r="N2360" s="14">
        <f>D2360*$D$8</f>
        <v>114.99999999999999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229.99999999999997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8"/>
        <v>344.99999999999994</v>
      </c>
      <c r="Y2360" s="14">
        <f t="shared" si="759"/>
        <v>0</v>
      </c>
      <c r="Z2360" s="14">
        <f t="shared" si="760"/>
        <v>0</v>
      </c>
      <c r="AA2360" s="14">
        <f t="shared" si="761"/>
        <v>0</v>
      </c>
      <c r="AB2360" s="14">
        <f t="shared" si="765"/>
        <v>0</v>
      </c>
      <c r="AC2360" s="15">
        <f t="shared" si="764"/>
        <v>345</v>
      </c>
      <c r="AD2360" s="48">
        <f>(ROUND(AC2360-AC2355,1)/AC2355)</f>
        <v>0</v>
      </c>
      <c r="AE2360" s="113"/>
      <c r="AF2360" s="60"/>
    </row>
    <row r="2361" spans="1:32">
      <c r="A2361" s="99" t="s">
        <v>585</v>
      </c>
      <c r="B2361" s="93"/>
      <c r="C2361" s="21" t="s">
        <v>1</v>
      </c>
      <c r="D2361" s="12">
        <v>50</v>
      </c>
      <c r="E2361" s="12">
        <v>110</v>
      </c>
      <c r="F2361" s="12">
        <v>0</v>
      </c>
      <c r="G2361" s="12">
        <v>0</v>
      </c>
      <c r="H2361" s="12">
        <v>0</v>
      </c>
      <c r="I2361" s="13">
        <v>10</v>
      </c>
      <c r="J2361" s="13">
        <v>90</v>
      </c>
      <c r="K2361" s="13">
        <v>108</v>
      </c>
      <c r="L2361" s="13">
        <v>0</v>
      </c>
      <c r="M2361" s="13">
        <v>0</v>
      </c>
      <c r="N2361" s="14">
        <f>D2361*$D$9</f>
        <v>53</v>
      </c>
      <c r="O2361" s="14">
        <f>E2361*$E$9</f>
        <v>116.60000000000001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53</v>
      </c>
      <c r="T2361" s="14">
        <f>(O2361/100)*(K2361*$K$9)</f>
        <v>176.29920000000001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8"/>
        <v>106</v>
      </c>
      <c r="Y2361" s="14">
        <f t="shared" si="759"/>
        <v>292.89920000000001</v>
      </c>
      <c r="Z2361" s="14">
        <f t="shared" si="760"/>
        <v>0</v>
      </c>
      <c r="AA2361" s="14">
        <f t="shared" si="761"/>
        <v>0</v>
      </c>
      <c r="AB2361" s="14">
        <f t="shared" si="765"/>
        <v>0</v>
      </c>
      <c r="AC2361" s="15">
        <f t="shared" si="764"/>
        <v>398.9</v>
      </c>
      <c r="AD2361" s="48">
        <f>(ROUND(AC2361-AC2355,1)/AC2355)</f>
        <v>0.156231884057971</v>
      </c>
      <c r="AE2361" s="113"/>
      <c r="AF2361" s="60"/>
    </row>
    <row r="2362" spans="1:32">
      <c r="A2362" s="99" t="s">
        <v>820</v>
      </c>
      <c r="B2362" s="93"/>
      <c r="C2362" s="21" t="s">
        <v>2</v>
      </c>
      <c r="D2362" s="12">
        <v>50</v>
      </c>
      <c r="E2362" s="12">
        <v>0</v>
      </c>
      <c r="F2362" s="12">
        <v>110</v>
      </c>
      <c r="G2362" s="12">
        <v>0</v>
      </c>
      <c r="H2362" s="12">
        <v>0</v>
      </c>
      <c r="I2362" s="13">
        <v>10</v>
      </c>
      <c r="J2362" s="13">
        <v>90</v>
      </c>
      <c r="K2362" s="13">
        <v>54</v>
      </c>
      <c r="L2362" s="13">
        <v>54</v>
      </c>
      <c r="M2362" s="13">
        <v>0</v>
      </c>
      <c r="N2362" s="14">
        <f>D2362*$D$10</f>
        <v>53</v>
      </c>
      <c r="O2362" s="14">
        <f>E2362*$E$10</f>
        <v>0</v>
      </c>
      <c r="P2362" s="14">
        <f>F2362*$F$10</f>
        <v>116.60000000000001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53</v>
      </c>
      <c r="T2362" s="14">
        <f>(O2362/100)*(K2362*$J$10)</f>
        <v>0</v>
      </c>
      <c r="U2362" s="14">
        <f>(P2362/100)*(K2362*$K$10)+(P2362/100)*(L2362*$L$10)</f>
        <v>176.29920000000001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8"/>
        <v>106</v>
      </c>
      <c r="Y2362" s="14">
        <f t="shared" si="759"/>
        <v>0</v>
      </c>
      <c r="Z2362" s="14">
        <f t="shared" si="760"/>
        <v>292.89920000000001</v>
      </c>
      <c r="AA2362" s="14">
        <f t="shared" si="761"/>
        <v>0</v>
      </c>
      <c r="AB2362" s="14">
        <f t="shared" si="765"/>
        <v>0</v>
      </c>
      <c r="AC2362" s="15">
        <f t="shared" si="764"/>
        <v>398.9</v>
      </c>
      <c r="AD2362" s="48">
        <f>(ROUND(AC2362-AC2355,1)/AC2355)</f>
        <v>0.156231884057971</v>
      </c>
      <c r="AE2362" s="113"/>
      <c r="AF2362" s="60"/>
    </row>
    <row r="2363" spans="1:32">
      <c r="A2363" s="99" t="s">
        <v>821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110</v>
      </c>
      <c r="H2363" s="12">
        <v>0</v>
      </c>
      <c r="I2363" s="13">
        <v>10</v>
      </c>
      <c r="J2363" s="13">
        <v>90</v>
      </c>
      <c r="K2363" s="13">
        <v>0</v>
      </c>
      <c r="L2363" s="13">
        <v>108</v>
      </c>
      <c r="M2363" s="13">
        <v>0</v>
      </c>
      <c r="N2363" s="14">
        <f>D2363*$D$11</f>
        <v>53</v>
      </c>
      <c r="O2363" s="14">
        <f>E2363*$E$11</f>
        <v>0</v>
      </c>
      <c r="P2363" s="14">
        <f>F2363*$F$11</f>
        <v>0</v>
      </c>
      <c r="Q2363" s="14">
        <f>G2363*$G$11</f>
        <v>116.60000000000001</v>
      </c>
      <c r="R2363" s="14">
        <f>H2363*$H$11</f>
        <v>0</v>
      </c>
      <c r="S2363" s="14">
        <f>(N2363/100)*(I2363*$I$11)+(N2363/100)*(J2363*$J$11)</f>
        <v>53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176.29920000000001</v>
      </c>
      <c r="W2363" s="14">
        <f>(R2363/100)*(K2363*$K$11)+(R2363/100)*(L2363*$L$11)</f>
        <v>0</v>
      </c>
      <c r="X2363" s="14">
        <f t="shared" si="758"/>
        <v>106</v>
      </c>
      <c r="Y2363" s="14">
        <f t="shared" si="759"/>
        <v>0</v>
      </c>
      <c r="Z2363" s="14">
        <f t="shared" si="760"/>
        <v>0</v>
      </c>
      <c r="AA2363" s="14">
        <f t="shared" si="761"/>
        <v>292.89920000000001</v>
      </c>
      <c r="AB2363" s="14">
        <f t="shared" si="765"/>
        <v>0</v>
      </c>
      <c r="AC2363" s="15">
        <f t="shared" si="764"/>
        <v>398.9</v>
      </c>
      <c r="AD2363" s="48">
        <f>(ROUND(AC2363-AC2355,1)/AC2355)</f>
        <v>0.156231884057971</v>
      </c>
      <c r="AE2363" s="113"/>
      <c r="AF2363" s="60"/>
    </row>
    <row r="2364" spans="1:32">
      <c r="A2364" s="99" t="s">
        <v>822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110</v>
      </c>
      <c r="I2364" s="13">
        <v>10</v>
      </c>
      <c r="J2364" s="13">
        <v>90</v>
      </c>
      <c r="K2364" s="13">
        <v>54</v>
      </c>
      <c r="L2364" s="13">
        <v>54</v>
      </c>
      <c r="M2364" s="13">
        <v>0</v>
      </c>
      <c r="N2364" s="14">
        <f>D2364*$D$12</f>
        <v>53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116.60000000000001</v>
      </c>
      <c r="S2364" s="14">
        <f>(N2364/100)*(I2364*$I$12)+(N2364/100)*(J2364*$J$12)</f>
        <v>53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176.29920000000001</v>
      </c>
      <c r="X2364" s="14">
        <f t="shared" si="758"/>
        <v>106</v>
      </c>
      <c r="Y2364" s="14">
        <f t="shared" si="759"/>
        <v>0</v>
      </c>
      <c r="Z2364" s="14">
        <f t="shared" si="760"/>
        <v>0</v>
      </c>
      <c r="AA2364" s="14">
        <f t="shared" si="761"/>
        <v>0</v>
      </c>
      <c r="AB2364" s="14">
        <f t="shared" si="765"/>
        <v>292.89920000000001</v>
      </c>
      <c r="AC2364" s="15">
        <f t="shared" si="764"/>
        <v>398.9</v>
      </c>
      <c r="AD2364" s="48">
        <f>(ROUND(AC2364-AC2355,1)/AC2355)</f>
        <v>0.156231884057971</v>
      </c>
      <c r="AE2364" s="113"/>
      <c r="AF2364" s="60"/>
    </row>
    <row r="2365" spans="1:32">
      <c r="A2365" s="99" t="s">
        <v>823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90</v>
      </c>
      <c r="K2365" s="13">
        <v>0</v>
      </c>
      <c r="L2365" s="13">
        <v>0</v>
      </c>
      <c r="M2365" s="13">
        <v>85</v>
      </c>
      <c r="N2365" s="14">
        <f>D2365*$D$13</f>
        <v>106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(N2365/100)*(I2365*$I$13)+(N2365/100)*(J2365*$J$13)+(N2365/100)*(M2365*$M$13)</f>
        <v>286.20000000000005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>N2365+S2365</f>
        <v>392.20000000000005</v>
      </c>
      <c r="Y2365" s="14">
        <f t="shared" si="759"/>
        <v>0</v>
      </c>
      <c r="Z2365" s="14">
        <f t="shared" si="760"/>
        <v>0</v>
      </c>
      <c r="AA2365" s="14">
        <f t="shared" si="761"/>
        <v>0</v>
      </c>
      <c r="AB2365" s="14">
        <f t="shared" si="765"/>
        <v>0</v>
      </c>
      <c r="AC2365" s="15">
        <f t="shared" si="764"/>
        <v>392.2</v>
      </c>
      <c r="AD2365" s="48">
        <f>(ROUND(AC2365-AC2355,1)/AC2355)</f>
        <v>0.13681159420289857</v>
      </c>
      <c r="AE2365" s="113"/>
      <c r="AF2365" s="60"/>
    </row>
    <row r="2366" spans="1:32">
      <c r="A2366" s="99" t="s">
        <v>824</v>
      </c>
      <c r="B2366" s="93"/>
      <c r="C2366" s="21" t="s">
        <v>327</v>
      </c>
      <c r="D2366" s="12">
        <v>100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90</v>
      </c>
      <c r="K2366" s="13">
        <v>85</v>
      </c>
      <c r="L2366" s="13">
        <v>0</v>
      </c>
      <c r="M2366" s="13">
        <v>0</v>
      </c>
      <c r="N2366" s="14">
        <f>D2366*$D$14</f>
        <v>106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286.20000000000005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8"/>
        <v>392.20000000000005</v>
      </c>
      <c r="Y2366" s="14">
        <f t="shared" si="759"/>
        <v>0</v>
      </c>
      <c r="Z2366" s="14">
        <f t="shared" si="760"/>
        <v>0</v>
      </c>
      <c r="AA2366" s="14">
        <f t="shared" si="761"/>
        <v>0</v>
      </c>
      <c r="AB2366" s="14">
        <f t="shared" si="765"/>
        <v>0</v>
      </c>
      <c r="AC2366" s="15">
        <f t="shared" si="764"/>
        <v>392.2</v>
      </c>
      <c r="AD2366" s="48">
        <f>(ROUND(AC2366-AC2355,1)/AC2355)</f>
        <v>0.13681159420289857</v>
      </c>
      <c r="AE2366" s="113"/>
      <c r="AF2366" s="60"/>
    </row>
    <row r="2367" spans="1:32">
      <c r="A2367" s="99"/>
      <c r="B2367" s="93"/>
      <c r="C2367" s="21" t="s">
        <v>328</v>
      </c>
      <c r="D2367" s="12">
        <v>100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90</v>
      </c>
      <c r="K2367" s="13">
        <v>0</v>
      </c>
      <c r="L2367" s="13">
        <v>85</v>
      </c>
      <c r="M2367" s="13">
        <v>0</v>
      </c>
      <c r="N2367" s="14">
        <f>D2367*$D$15</f>
        <v>106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286.20000000000005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8"/>
        <v>392.20000000000005</v>
      </c>
      <c r="Y2367" s="14">
        <f t="shared" si="759"/>
        <v>0</v>
      </c>
      <c r="Z2367" s="14">
        <f t="shared" si="760"/>
        <v>0</v>
      </c>
      <c r="AA2367" s="14">
        <f t="shared" si="761"/>
        <v>0</v>
      </c>
      <c r="AB2367" s="14">
        <f t="shared" si="765"/>
        <v>0</v>
      </c>
      <c r="AC2367" s="15">
        <f t="shared" si="764"/>
        <v>392.2</v>
      </c>
      <c r="AD2367" s="48">
        <f>(ROUND(AC2367-AC2355,1)/AC2355)</f>
        <v>0.13681159420289857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0</v>
      </c>
      <c r="I2368" s="13">
        <v>10</v>
      </c>
      <c r="J2368" s="13">
        <v>110</v>
      </c>
      <c r="K2368" s="13">
        <v>0</v>
      </c>
      <c r="L2368" s="13">
        <v>0</v>
      </c>
      <c r="M2368" s="13">
        <v>0</v>
      </c>
      <c r="N2368" s="14">
        <f>D2368*$D$16</f>
        <v>106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302.10000000000002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8"/>
        <v>408.1</v>
      </c>
      <c r="Y2368" s="14">
        <f t="shared" si="759"/>
        <v>0</v>
      </c>
      <c r="Z2368" s="14">
        <f t="shared" si="760"/>
        <v>0</v>
      </c>
      <c r="AA2368" s="14">
        <f t="shared" si="761"/>
        <v>0</v>
      </c>
      <c r="AB2368" s="14">
        <f t="shared" si="765"/>
        <v>0</v>
      </c>
      <c r="AC2368" s="15">
        <f t="shared" si="764"/>
        <v>408.1</v>
      </c>
      <c r="AD2368" s="48">
        <f>(ROUND(AC2368-AC2355,1)/AC2355)</f>
        <v>0.18289855072463768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0</v>
      </c>
      <c r="I2369" s="13">
        <v>56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D2369*$D$17</f>
        <v>106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243.8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8"/>
        <v>349.8</v>
      </c>
      <c r="Y2369" s="14">
        <f t="shared" si="759"/>
        <v>0</v>
      </c>
      <c r="Z2369" s="14">
        <f t="shared" si="760"/>
        <v>0</v>
      </c>
      <c r="AA2369" s="14">
        <f t="shared" si="761"/>
        <v>0</v>
      </c>
      <c r="AB2369" s="14">
        <f t="shared" si="765"/>
        <v>0</v>
      </c>
      <c r="AC2369" s="15">
        <f t="shared" si="764"/>
        <v>349.8</v>
      </c>
      <c r="AD2369" s="48">
        <f>(ROUND(AC2369-AC2355,1)/AC2355)</f>
        <v>1.3913043478260868E-2</v>
      </c>
      <c r="AE2369" s="113"/>
      <c r="AF2369" s="60"/>
    </row>
    <row r="2370" spans="1:32">
      <c r="A2370" s="107"/>
      <c r="B2370" s="152" t="s">
        <v>787</v>
      </c>
      <c r="C2370" s="152"/>
      <c r="D2370" s="152"/>
      <c r="E2370" s="152"/>
      <c r="F2370" s="152"/>
      <c r="G2370" s="152"/>
      <c r="H2370" s="152"/>
      <c r="I2370" s="152"/>
      <c r="J2370" s="152"/>
      <c r="K2370" s="152"/>
      <c r="L2370" s="152"/>
      <c r="M2370" s="152"/>
      <c r="N2370" s="152"/>
      <c r="O2370" s="152"/>
      <c r="P2370" s="152"/>
      <c r="Q2370" s="152"/>
      <c r="R2370" s="152"/>
      <c r="S2370" s="152"/>
      <c r="T2370" s="152"/>
      <c r="U2370" s="152"/>
      <c r="V2370" s="152"/>
      <c r="W2370" s="152"/>
      <c r="X2370" s="152"/>
      <c r="Y2370" s="152"/>
      <c r="Z2370" s="152"/>
      <c r="AA2370" s="152"/>
      <c r="AB2370" s="152"/>
      <c r="AC2370" s="18">
        <v>500</v>
      </c>
      <c r="AD2370" s="18"/>
      <c r="AE2370" s="113"/>
      <c r="AF2370" s="60"/>
    </row>
    <row r="2371" spans="1:32">
      <c r="A2371" s="106" t="s">
        <v>0</v>
      </c>
      <c r="B2371" s="87" t="s">
        <v>108</v>
      </c>
      <c r="C2371" s="21" t="s">
        <v>242</v>
      </c>
      <c r="D2371" s="12">
        <v>90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60</v>
      </c>
      <c r="K2371" s="13">
        <v>0</v>
      </c>
      <c r="L2371" s="13">
        <v>0</v>
      </c>
      <c r="M2371" s="13">
        <v>0</v>
      </c>
      <c r="N2371" s="14">
        <f>D2371*$D$3</f>
        <v>103.49999999999999</v>
      </c>
      <c r="O2371" s="14">
        <f>E2371*$E$3</f>
        <v>0</v>
      </c>
      <c r="P2371" s="14">
        <f>F2371*$F$3</f>
        <v>0</v>
      </c>
      <c r="Q2371" s="14">
        <f>G2371*$G$3</f>
        <v>0</v>
      </c>
      <c r="R2371" s="14">
        <f>H2371*$H$3</f>
        <v>0</v>
      </c>
      <c r="S2371" s="14">
        <f>(N2371/100)*(I2371*$I$3)+(N2371/100)*(J2371*$J$3)</f>
        <v>186.29999999999998</v>
      </c>
      <c r="T2371" s="14">
        <f>(O2371/100)*(K2371*$K$3)</f>
        <v>0</v>
      </c>
      <c r="U2371" s="14">
        <f>(P2371/100)*(K2371*$K$3)+(P2371/100)*(L2371*$L$3)</f>
        <v>0</v>
      </c>
      <c r="V2371" s="14">
        <f>(Q2371/100)*(L2371*$L$3)</f>
        <v>0</v>
      </c>
      <c r="W2371" s="14">
        <f>(R2371/100)*(K2371*$K$3)+(R2371/100)*(L2371*$L$3)</f>
        <v>0</v>
      </c>
      <c r="X2371" s="14">
        <f t="shared" ref="X2371:X2385" si="766">N2371+S2371</f>
        <v>289.79999999999995</v>
      </c>
      <c r="Y2371" s="14">
        <f t="shared" ref="Y2371:Y2385" si="767">O2371+T2371</f>
        <v>0</v>
      </c>
      <c r="Z2371" s="14">
        <f t="shared" ref="Z2371:Z2385" si="768">P2371+U2371</f>
        <v>0</v>
      </c>
      <c r="AA2371" s="14">
        <f t="shared" ref="AA2371:AA2385" si="769">Q2371+V2371</f>
        <v>0</v>
      </c>
      <c r="AB2371" s="14">
        <f>R2371+W2371</f>
        <v>0</v>
      </c>
      <c r="AC2371" s="15">
        <f>ROUND(X2371+Y2371+Z2371+AA2371+AB2371,1)</f>
        <v>289.8</v>
      </c>
      <c r="AD2371" s="48">
        <v>0</v>
      </c>
      <c r="AE2371" s="113" t="s">
        <v>790</v>
      </c>
      <c r="AF2371" s="60"/>
    </row>
    <row r="2372" spans="1:32">
      <c r="A2372" s="99" t="s">
        <v>791</v>
      </c>
      <c r="B2372" s="87">
        <v>16</v>
      </c>
      <c r="C2372" s="21" t="s">
        <v>323</v>
      </c>
      <c r="D2372" s="12">
        <v>90</v>
      </c>
      <c r="E2372" s="12">
        <v>0</v>
      </c>
      <c r="F2372" s="12">
        <v>0</v>
      </c>
      <c r="G2372" s="12">
        <v>0</v>
      </c>
      <c r="H2372" s="12">
        <v>0</v>
      </c>
      <c r="I2372" s="13">
        <v>45</v>
      </c>
      <c r="J2372" s="13">
        <v>65</v>
      </c>
      <c r="K2372" s="13">
        <v>0</v>
      </c>
      <c r="L2372" s="13">
        <v>0</v>
      </c>
      <c r="M2372" s="13">
        <v>0</v>
      </c>
      <c r="N2372" s="14">
        <f>D2372*$D$4</f>
        <v>95.4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209.88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si="766"/>
        <v>305.27999999999997</v>
      </c>
      <c r="Y2372" s="14">
        <f t="shared" si="767"/>
        <v>0</v>
      </c>
      <c r="Z2372" s="14">
        <f t="shared" si="768"/>
        <v>0</v>
      </c>
      <c r="AA2372" s="14">
        <f t="shared" si="769"/>
        <v>0</v>
      </c>
      <c r="AB2372" s="14">
        <f>R2372+W2372</f>
        <v>0</v>
      </c>
      <c r="AC2372" s="15">
        <f>ROUND(X2372+Y2372+Z2372+AA2372+AB2372,1)</f>
        <v>305.3</v>
      </c>
      <c r="AD2372" s="48">
        <f>(ROUND(AC2372-AC2371,1)/AC2371)</f>
        <v>5.3485162180814352E-2</v>
      </c>
      <c r="AE2372" s="113"/>
      <c r="AF2372" s="60"/>
    </row>
    <row r="2373" spans="1:32">
      <c r="A2373" s="99" t="s">
        <v>792</v>
      </c>
      <c r="B2373" s="87">
        <v>16</v>
      </c>
      <c r="C2373" s="21" t="s">
        <v>825</v>
      </c>
      <c r="D2373" s="12">
        <v>90</v>
      </c>
      <c r="E2373" s="12">
        <v>0</v>
      </c>
      <c r="F2373" s="12">
        <v>0</v>
      </c>
      <c r="G2373" s="12">
        <v>0</v>
      </c>
      <c r="H2373" s="12">
        <v>0</v>
      </c>
      <c r="I2373" s="13">
        <v>30</v>
      </c>
      <c r="J2373" s="13">
        <v>60</v>
      </c>
      <c r="K2373" s="13">
        <v>0</v>
      </c>
      <c r="L2373" s="13">
        <v>0</v>
      </c>
      <c r="M2373" s="13">
        <v>0</v>
      </c>
      <c r="N2373" s="14">
        <f>D2373*$D$5</f>
        <v>103.49999999999999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186.29999999999998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6"/>
        <v>289.79999999999995</v>
      </c>
      <c r="Y2373" s="14">
        <f t="shared" si="767"/>
        <v>0</v>
      </c>
      <c r="Z2373" s="14">
        <f t="shared" si="768"/>
        <v>0</v>
      </c>
      <c r="AA2373" s="14">
        <f t="shared" si="769"/>
        <v>0</v>
      </c>
      <c r="AB2373" s="14">
        <f>R2373+W2373</f>
        <v>0</v>
      </c>
      <c r="AC2373" s="15">
        <f t="shared" ref="AC2373:AC2385" si="770">ROUND(X2373+Y2373+Z2373+AA2373+AB2373,1)</f>
        <v>289.8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87">
        <v>0</v>
      </c>
      <c r="C2374" s="21" t="s">
        <v>336</v>
      </c>
      <c r="D2374" s="12">
        <v>90</v>
      </c>
      <c r="E2374" s="12">
        <v>0</v>
      </c>
      <c r="F2374" s="12">
        <v>0</v>
      </c>
      <c r="G2374" s="12">
        <v>0</v>
      </c>
      <c r="H2374" s="12">
        <v>0</v>
      </c>
      <c r="I2374" s="13">
        <v>30</v>
      </c>
      <c r="J2374" s="13">
        <v>60</v>
      </c>
      <c r="K2374" s="13">
        <v>0</v>
      </c>
      <c r="L2374" s="13">
        <v>0</v>
      </c>
      <c r="M2374" s="13">
        <v>0</v>
      </c>
      <c r="N2374" s="14">
        <f>D2374*$D$6</f>
        <v>103.49999999999999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186.29999999999998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6"/>
        <v>289.79999999999995</v>
      </c>
      <c r="Y2374" s="14">
        <f t="shared" si="767"/>
        <v>0</v>
      </c>
      <c r="Z2374" s="14">
        <f t="shared" si="768"/>
        <v>0</v>
      </c>
      <c r="AA2374" s="14">
        <f t="shared" si="769"/>
        <v>0</v>
      </c>
      <c r="AB2374" s="14">
        <f t="shared" ref="AB2374:AB2385" si="771">R2374+W2374</f>
        <v>0</v>
      </c>
      <c r="AC2374" s="15">
        <f t="shared" si="770"/>
        <v>289.8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87">
        <v>0</v>
      </c>
      <c r="C2375" s="21" t="s">
        <v>337</v>
      </c>
      <c r="D2375" s="12">
        <v>90</v>
      </c>
      <c r="E2375" s="12">
        <v>0</v>
      </c>
      <c r="F2375" s="12">
        <v>0</v>
      </c>
      <c r="G2375" s="12">
        <v>0</v>
      </c>
      <c r="H2375" s="12">
        <v>0</v>
      </c>
      <c r="I2375" s="13">
        <v>30</v>
      </c>
      <c r="J2375" s="13">
        <v>60</v>
      </c>
      <c r="K2375" s="13">
        <v>0</v>
      </c>
      <c r="L2375" s="13">
        <v>0</v>
      </c>
      <c r="M2375" s="13">
        <v>0</v>
      </c>
      <c r="N2375" s="14">
        <f>D2375*$D$7</f>
        <v>103.49999999999999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186.29999999999998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6"/>
        <v>289.79999999999995</v>
      </c>
      <c r="Y2375" s="14">
        <f t="shared" si="767"/>
        <v>0</v>
      </c>
      <c r="Z2375" s="14">
        <f t="shared" si="768"/>
        <v>0</v>
      </c>
      <c r="AA2375" s="14">
        <f t="shared" si="769"/>
        <v>0</v>
      </c>
      <c r="AB2375" s="14">
        <f t="shared" si="771"/>
        <v>0</v>
      </c>
      <c r="AC2375" s="15">
        <f t="shared" si="770"/>
        <v>289.8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87"/>
      <c r="C2376" s="21" t="s">
        <v>338</v>
      </c>
      <c r="D2376" s="12">
        <v>90</v>
      </c>
      <c r="E2376" s="12">
        <v>0</v>
      </c>
      <c r="F2376" s="12">
        <v>0</v>
      </c>
      <c r="G2376" s="12">
        <v>0</v>
      </c>
      <c r="H2376" s="12">
        <v>0</v>
      </c>
      <c r="I2376" s="13">
        <v>30</v>
      </c>
      <c r="J2376" s="13">
        <v>60</v>
      </c>
      <c r="K2376" s="13">
        <v>0</v>
      </c>
      <c r="L2376" s="13">
        <v>0</v>
      </c>
      <c r="M2376" s="13">
        <v>0</v>
      </c>
      <c r="N2376" s="14">
        <f>D2376*$D$8</f>
        <v>103.49999999999999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186.29999999999998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6"/>
        <v>289.79999999999995</v>
      </c>
      <c r="Y2376" s="14">
        <f t="shared" si="767"/>
        <v>0</v>
      </c>
      <c r="Z2376" s="14">
        <f t="shared" si="768"/>
        <v>0</v>
      </c>
      <c r="AA2376" s="14">
        <f t="shared" si="769"/>
        <v>0</v>
      </c>
      <c r="AB2376" s="14">
        <f t="shared" si="771"/>
        <v>0</v>
      </c>
      <c r="AC2376" s="15">
        <f t="shared" si="770"/>
        <v>289.8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87"/>
      <c r="C2377" s="21" t="s">
        <v>1</v>
      </c>
      <c r="D2377" s="12">
        <v>45</v>
      </c>
      <c r="E2377" s="12">
        <v>100</v>
      </c>
      <c r="F2377" s="12">
        <v>0</v>
      </c>
      <c r="G2377" s="12">
        <v>0</v>
      </c>
      <c r="H2377" s="12">
        <v>0</v>
      </c>
      <c r="I2377" s="13">
        <v>30</v>
      </c>
      <c r="J2377" s="13">
        <v>60</v>
      </c>
      <c r="K2377" s="13">
        <v>95</v>
      </c>
      <c r="L2377" s="13">
        <v>0</v>
      </c>
      <c r="M2377" s="13">
        <v>0</v>
      </c>
      <c r="N2377" s="14">
        <f>D2377*$D$9</f>
        <v>47.7</v>
      </c>
      <c r="O2377" s="14">
        <f>E2377*$E$9</f>
        <v>106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42.93</v>
      </c>
      <c r="T2377" s="14">
        <f>(O2377/100)*(K2377*$K$9)</f>
        <v>140.98000000000002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6"/>
        <v>90.63</v>
      </c>
      <c r="Y2377" s="14">
        <f t="shared" si="767"/>
        <v>246.98000000000002</v>
      </c>
      <c r="Z2377" s="14">
        <f t="shared" si="768"/>
        <v>0</v>
      </c>
      <c r="AA2377" s="14">
        <f t="shared" si="769"/>
        <v>0</v>
      </c>
      <c r="AB2377" s="14">
        <f t="shared" si="771"/>
        <v>0</v>
      </c>
      <c r="AC2377" s="15">
        <f t="shared" si="770"/>
        <v>337.6</v>
      </c>
      <c r="AD2377" s="48">
        <f>(ROUND(AC2377-AC2371,1)/AC2371)</f>
        <v>0.16494133885438231</v>
      </c>
      <c r="AE2377" s="113"/>
      <c r="AF2377" s="60"/>
    </row>
    <row r="2378" spans="1:32">
      <c r="A2378" s="99" t="s">
        <v>820</v>
      </c>
      <c r="B2378" s="87"/>
      <c r="C2378" s="21" t="s">
        <v>2</v>
      </c>
      <c r="D2378" s="12">
        <v>45</v>
      </c>
      <c r="E2378" s="12">
        <v>0</v>
      </c>
      <c r="F2378" s="12">
        <v>100</v>
      </c>
      <c r="G2378" s="12">
        <v>0</v>
      </c>
      <c r="H2378" s="12">
        <v>0</v>
      </c>
      <c r="I2378" s="13">
        <v>30</v>
      </c>
      <c r="J2378" s="13">
        <v>60</v>
      </c>
      <c r="K2378" s="13">
        <v>47.5</v>
      </c>
      <c r="L2378" s="13">
        <v>47.5</v>
      </c>
      <c r="M2378" s="13">
        <v>0</v>
      </c>
      <c r="N2378" s="14">
        <f>D2378*$D$10</f>
        <v>47.7</v>
      </c>
      <c r="O2378" s="14">
        <f>E2378*$E$10</f>
        <v>0</v>
      </c>
      <c r="P2378" s="14">
        <f>F2378*$F$10</f>
        <v>106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42.93</v>
      </c>
      <c r="T2378" s="14">
        <f>(O2378/100)*(K2378*$J$10)</f>
        <v>0</v>
      </c>
      <c r="U2378" s="14">
        <f>(P2378/100)*(K2378*$K$10)+(P2378/100)*(L2378*$L$10)</f>
        <v>140.98000000000002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6"/>
        <v>90.63</v>
      </c>
      <c r="Y2378" s="14">
        <f t="shared" si="767"/>
        <v>0</v>
      </c>
      <c r="Z2378" s="14">
        <f t="shared" si="768"/>
        <v>246.98000000000002</v>
      </c>
      <c r="AA2378" s="14">
        <f t="shared" si="769"/>
        <v>0</v>
      </c>
      <c r="AB2378" s="14">
        <f t="shared" si="771"/>
        <v>0</v>
      </c>
      <c r="AC2378" s="15">
        <f t="shared" si="770"/>
        <v>337.6</v>
      </c>
      <c r="AD2378" s="48">
        <f>(ROUND(AC2378-AC2371,1)/AC2371)</f>
        <v>0.16494133885438231</v>
      </c>
      <c r="AE2378" s="113"/>
      <c r="AF2378" s="60"/>
    </row>
    <row r="2379" spans="1:32">
      <c r="A2379" s="99" t="s">
        <v>821</v>
      </c>
      <c r="B2379" s="87"/>
      <c r="C2379" s="21" t="s">
        <v>3</v>
      </c>
      <c r="D2379" s="12">
        <v>45</v>
      </c>
      <c r="E2379" s="12">
        <v>0</v>
      </c>
      <c r="F2379" s="12">
        <v>0</v>
      </c>
      <c r="G2379" s="12">
        <v>100</v>
      </c>
      <c r="H2379" s="12">
        <v>0</v>
      </c>
      <c r="I2379" s="13">
        <v>30</v>
      </c>
      <c r="J2379" s="13">
        <v>60</v>
      </c>
      <c r="K2379" s="13">
        <v>0</v>
      </c>
      <c r="L2379" s="13">
        <v>95</v>
      </c>
      <c r="M2379" s="13">
        <v>0</v>
      </c>
      <c r="N2379" s="14">
        <f>D2379*$D$11</f>
        <v>47.7</v>
      </c>
      <c r="O2379" s="14">
        <f>E2379*$E$11</f>
        <v>0</v>
      </c>
      <c r="P2379" s="14">
        <f>F2379*$F$11</f>
        <v>0</v>
      </c>
      <c r="Q2379" s="14">
        <f>G2379*$G$11</f>
        <v>106</v>
      </c>
      <c r="R2379" s="14">
        <f>H2379*$H$11</f>
        <v>0</v>
      </c>
      <c r="S2379" s="14">
        <f>(N2379/100)*(I2379*$I$11)+(N2379/100)*(J2379*$J$11)</f>
        <v>42.93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140.98000000000002</v>
      </c>
      <c r="W2379" s="14">
        <f>(R2379/100)*(K2379*$K$11)+(R2379/100)*(L2379*$L$11)</f>
        <v>0</v>
      </c>
      <c r="X2379" s="14">
        <f t="shared" si="766"/>
        <v>90.63</v>
      </c>
      <c r="Y2379" s="14">
        <f t="shared" si="767"/>
        <v>0</v>
      </c>
      <c r="Z2379" s="14">
        <f t="shared" si="768"/>
        <v>0</v>
      </c>
      <c r="AA2379" s="14">
        <f t="shared" si="769"/>
        <v>246.98000000000002</v>
      </c>
      <c r="AB2379" s="14">
        <f t="shared" si="771"/>
        <v>0</v>
      </c>
      <c r="AC2379" s="15">
        <f t="shared" si="770"/>
        <v>337.6</v>
      </c>
      <c r="AD2379" s="48">
        <f>(ROUND(AC2379-AC2371,1)/AC2371)</f>
        <v>0.16494133885438231</v>
      </c>
      <c r="AE2379" s="113"/>
      <c r="AF2379" s="60"/>
    </row>
    <row r="2380" spans="1:32">
      <c r="A2380" s="99" t="s">
        <v>822</v>
      </c>
      <c r="B2380" s="87"/>
      <c r="C2380" s="21" t="s">
        <v>4</v>
      </c>
      <c r="D2380" s="12">
        <v>45</v>
      </c>
      <c r="E2380" s="12">
        <v>0</v>
      </c>
      <c r="F2380" s="12">
        <v>0</v>
      </c>
      <c r="G2380" s="12">
        <v>0</v>
      </c>
      <c r="H2380" s="12">
        <v>100</v>
      </c>
      <c r="I2380" s="13">
        <v>30</v>
      </c>
      <c r="J2380" s="13">
        <v>60</v>
      </c>
      <c r="K2380" s="13">
        <v>47.5</v>
      </c>
      <c r="L2380" s="13">
        <v>47.5</v>
      </c>
      <c r="M2380" s="13">
        <v>0</v>
      </c>
      <c r="N2380" s="14">
        <f>D2380*$D$12</f>
        <v>47.7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106</v>
      </c>
      <c r="S2380" s="14">
        <f>(N2380/100)*(I2380*$I$12)+(N2380/100)*(J2380*$J$12)</f>
        <v>42.93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140.98000000000002</v>
      </c>
      <c r="X2380" s="14">
        <f t="shared" si="766"/>
        <v>90.63</v>
      </c>
      <c r="Y2380" s="14">
        <f t="shared" si="767"/>
        <v>0</v>
      </c>
      <c r="Z2380" s="14">
        <f t="shared" si="768"/>
        <v>0</v>
      </c>
      <c r="AA2380" s="14">
        <f t="shared" si="769"/>
        <v>0</v>
      </c>
      <c r="AB2380" s="14">
        <f t="shared" si="771"/>
        <v>246.98000000000002</v>
      </c>
      <c r="AC2380" s="15">
        <f t="shared" si="770"/>
        <v>337.6</v>
      </c>
      <c r="AD2380" s="48">
        <f>(ROUND(AC2380-AC2371,1)/AC2371)</f>
        <v>0.16494133885438231</v>
      </c>
      <c r="AE2380" s="113"/>
      <c r="AF2380" s="60"/>
    </row>
    <row r="2381" spans="1:32">
      <c r="A2381" s="99" t="s">
        <v>823</v>
      </c>
      <c r="B2381" s="87"/>
      <c r="C2381" s="21" t="s">
        <v>326</v>
      </c>
      <c r="D2381" s="12">
        <v>90</v>
      </c>
      <c r="E2381" s="12">
        <v>0</v>
      </c>
      <c r="F2381" s="12">
        <v>0</v>
      </c>
      <c r="G2381" s="12">
        <v>0</v>
      </c>
      <c r="H2381" s="12">
        <v>0</v>
      </c>
      <c r="I2381" s="13">
        <v>30</v>
      </c>
      <c r="J2381" s="13">
        <v>60</v>
      </c>
      <c r="K2381" s="13">
        <v>0</v>
      </c>
      <c r="L2381" s="13">
        <v>0</v>
      </c>
      <c r="M2381" s="13">
        <v>75</v>
      </c>
      <c r="N2381" s="14">
        <f>D2381*$D$13</f>
        <v>95.4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228.96000000000004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324.36</v>
      </c>
      <c r="Y2381" s="14">
        <f t="shared" si="767"/>
        <v>0</v>
      </c>
      <c r="Z2381" s="14">
        <f t="shared" si="768"/>
        <v>0</v>
      </c>
      <c r="AA2381" s="14">
        <f t="shared" si="769"/>
        <v>0</v>
      </c>
      <c r="AB2381" s="14">
        <f t="shared" si="771"/>
        <v>0</v>
      </c>
      <c r="AC2381" s="15">
        <f t="shared" si="770"/>
        <v>324.39999999999998</v>
      </c>
      <c r="AD2381" s="48">
        <f>(ROUND(AC2381-AC2371,1)/AC2371)</f>
        <v>0.11939268461007592</v>
      </c>
      <c r="AE2381" s="113"/>
      <c r="AF2381" s="60"/>
    </row>
    <row r="2382" spans="1:32">
      <c r="A2382" s="99" t="s">
        <v>824</v>
      </c>
      <c r="B2382" s="87"/>
      <c r="C2382" s="21" t="s">
        <v>327</v>
      </c>
      <c r="D2382" s="12">
        <v>90</v>
      </c>
      <c r="E2382" s="12">
        <v>0</v>
      </c>
      <c r="F2382" s="12">
        <v>0</v>
      </c>
      <c r="G2382" s="12">
        <v>0</v>
      </c>
      <c r="H2382" s="12">
        <v>0</v>
      </c>
      <c r="I2382" s="13">
        <v>30</v>
      </c>
      <c r="J2382" s="13">
        <v>60</v>
      </c>
      <c r="K2382" s="13">
        <v>75</v>
      </c>
      <c r="L2382" s="13">
        <v>0</v>
      </c>
      <c r="M2382" s="13">
        <v>0</v>
      </c>
      <c r="N2382" s="14">
        <f>D2382*$D$14</f>
        <v>95.4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228.96000000000004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6"/>
        <v>324.36</v>
      </c>
      <c r="Y2382" s="14">
        <f t="shared" si="767"/>
        <v>0</v>
      </c>
      <c r="Z2382" s="14">
        <f t="shared" si="768"/>
        <v>0</v>
      </c>
      <c r="AA2382" s="14">
        <f t="shared" si="769"/>
        <v>0</v>
      </c>
      <c r="AB2382" s="14">
        <f t="shared" si="771"/>
        <v>0</v>
      </c>
      <c r="AC2382" s="15">
        <f t="shared" si="770"/>
        <v>324.39999999999998</v>
      </c>
      <c r="AD2382" s="48">
        <f>(ROUND(AC2382-AC2371,1)/AC2371)</f>
        <v>0.11939268461007592</v>
      </c>
      <c r="AE2382" s="113"/>
      <c r="AF2382" s="60"/>
    </row>
    <row r="2383" spans="1:32">
      <c r="A2383" s="99"/>
      <c r="B2383" s="87"/>
      <c r="C2383" s="21" t="s">
        <v>328</v>
      </c>
      <c r="D2383" s="12">
        <v>90</v>
      </c>
      <c r="E2383" s="12">
        <v>0</v>
      </c>
      <c r="F2383" s="12">
        <v>0</v>
      </c>
      <c r="G2383" s="12">
        <v>0</v>
      </c>
      <c r="H2383" s="12">
        <v>0</v>
      </c>
      <c r="I2383" s="13">
        <v>30</v>
      </c>
      <c r="J2383" s="13">
        <v>60</v>
      </c>
      <c r="K2383" s="13">
        <v>0</v>
      </c>
      <c r="L2383" s="13">
        <v>75</v>
      </c>
      <c r="M2383" s="13">
        <v>0</v>
      </c>
      <c r="N2383" s="14">
        <f>D2383*$D$15</f>
        <v>95.4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228.96000000000004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6"/>
        <v>324.36</v>
      </c>
      <c r="Y2383" s="14">
        <f t="shared" si="767"/>
        <v>0</v>
      </c>
      <c r="Z2383" s="14">
        <f t="shared" si="768"/>
        <v>0</v>
      </c>
      <c r="AA2383" s="14">
        <f t="shared" si="769"/>
        <v>0</v>
      </c>
      <c r="AB2383" s="14">
        <f t="shared" si="771"/>
        <v>0</v>
      </c>
      <c r="AC2383" s="15">
        <f t="shared" si="770"/>
        <v>324.39999999999998</v>
      </c>
      <c r="AD2383" s="48">
        <f>(ROUND(AC2383-AC2371,1)/AC2371)</f>
        <v>0.11939268461007592</v>
      </c>
      <c r="AE2383" s="113"/>
      <c r="AF2383" s="60"/>
    </row>
    <row r="2384" spans="1:32">
      <c r="A2384" s="99"/>
      <c r="B2384" s="87"/>
      <c r="C2384" s="21" t="s">
        <v>324</v>
      </c>
      <c r="D2384" s="12">
        <v>90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95.4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243.27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6"/>
        <v>338.67</v>
      </c>
      <c r="Y2384" s="14">
        <f t="shared" si="767"/>
        <v>0</v>
      </c>
      <c r="Z2384" s="14">
        <f t="shared" si="768"/>
        <v>0</v>
      </c>
      <c r="AA2384" s="14">
        <f t="shared" si="769"/>
        <v>0</v>
      </c>
      <c r="AB2384" s="14">
        <f t="shared" si="771"/>
        <v>0</v>
      </c>
      <c r="AC2384" s="15">
        <f t="shared" si="770"/>
        <v>338.7</v>
      </c>
      <c r="AD2384" s="48">
        <f>(ROUND(AC2384-AC2371,1)/AC2371)</f>
        <v>0.16873706004140784</v>
      </c>
      <c r="AE2384" s="113"/>
      <c r="AF2384" s="60"/>
    </row>
    <row r="2385" spans="1:32">
      <c r="A2385" s="99"/>
      <c r="B2385" s="87"/>
      <c r="C2385" s="21" t="s">
        <v>325</v>
      </c>
      <c r="D2385" s="12">
        <v>90</v>
      </c>
      <c r="E2385" s="12">
        <v>0</v>
      </c>
      <c r="F2385" s="12">
        <v>0</v>
      </c>
      <c r="G2385" s="12">
        <v>0</v>
      </c>
      <c r="H2385" s="12">
        <v>0</v>
      </c>
      <c r="I2385" s="13">
        <v>60</v>
      </c>
      <c r="J2385" s="13">
        <v>60</v>
      </c>
      <c r="K2385" s="13">
        <v>0</v>
      </c>
      <c r="L2385" s="13">
        <v>0</v>
      </c>
      <c r="M2385" s="13">
        <v>0</v>
      </c>
      <c r="N2385" s="14">
        <f>D2385*$D$17</f>
        <v>95.4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200.34000000000003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6"/>
        <v>295.74</v>
      </c>
      <c r="Y2385" s="14">
        <f t="shared" si="767"/>
        <v>0</v>
      </c>
      <c r="Z2385" s="14">
        <f t="shared" si="768"/>
        <v>0</v>
      </c>
      <c r="AA2385" s="14">
        <f t="shared" si="769"/>
        <v>0</v>
      </c>
      <c r="AB2385" s="14">
        <f t="shared" si="771"/>
        <v>0</v>
      </c>
      <c r="AC2385" s="15">
        <f t="shared" si="770"/>
        <v>295.7</v>
      </c>
      <c r="AD2385" s="48">
        <f>(ROUND(AC2385-AC2371,1)/AC2371)</f>
        <v>2.035886818495514E-2</v>
      </c>
      <c r="AE2385" s="113"/>
      <c r="AF2385" s="60"/>
    </row>
    <row r="2386" spans="1:32">
      <c r="A2386" s="106" t="s">
        <v>0</v>
      </c>
      <c r="B2386" s="90" t="s">
        <v>308</v>
      </c>
      <c r="C2386" s="50" t="s">
        <v>240</v>
      </c>
      <c r="D2386" s="11">
        <v>98</v>
      </c>
      <c r="E2386" s="11">
        <v>0</v>
      </c>
      <c r="F2386" s="11">
        <v>0</v>
      </c>
      <c r="G2386" s="11">
        <v>0</v>
      </c>
      <c r="H2386" s="11">
        <v>0</v>
      </c>
      <c r="I2386" s="51">
        <v>10</v>
      </c>
      <c r="J2386" s="51">
        <v>70</v>
      </c>
      <c r="K2386" s="51">
        <v>0</v>
      </c>
      <c r="L2386" s="51">
        <v>0</v>
      </c>
      <c r="M2386" s="51">
        <v>0</v>
      </c>
      <c r="N2386" s="52">
        <f>D2386*$D$3</f>
        <v>112.69999999999999</v>
      </c>
      <c r="O2386" s="52">
        <f>E2386*$E$3</f>
        <v>0</v>
      </c>
      <c r="P2386" s="52">
        <f>F2386*$F$3</f>
        <v>0</v>
      </c>
      <c r="Q2386" s="52">
        <f>G2386*$G$3</f>
        <v>0</v>
      </c>
      <c r="R2386" s="52">
        <f>H2386*$H$3</f>
        <v>0</v>
      </c>
      <c r="S2386" s="52">
        <f>(N2386/100)*(I2386*$I$3)+(N2386/100)*(J2386*$J$3)</f>
        <v>180.31999999999996</v>
      </c>
      <c r="T2386" s="52">
        <f>(O2386/100)*(K2386*$K$3)</f>
        <v>0</v>
      </c>
      <c r="U2386" s="52">
        <f>(P2386/100)*(K2386*$K$3)+(P2386/100)*(L2386*$L$3)</f>
        <v>0</v>
      </c>
      <c r="V2386" s="52">
        <f>(Q2386/100)*(L2386*$L$3)</f>
        <v>0</v>
      </c>
      <c r="W2386" s="52">
        <f>(R2386/100)*(K2386*$K$3)+(R2386/100)*(L2386*$L$3)</f>
        <v>0</v>
      </c>
      <c r="X2386" s="52">
        <f t="shared" si="734"/>
        <v>293.02</v>
      </c>
      <c r="Y2386" s="52">
        <f t="shared" si="735"/>
        <v>0</v>
      </c>
      <c r="Z2386" s="52">
        <f t="shared" si="736"/>
        <v>0</v>
      </c>
      <c r="AA2386" s="52">
        <f t="shared" si="737"/>
        <v>0</v>
      </c>
      <c r="AB2386" s="52">
        <f>R2386+W2386</f>
        <v>0</v>
      </c>
      <c r="AC2386" s="53">
        <f>ROUND(X2386+Y2386+Z2386+AA2386+AB2386,1)</f>
        <v>293</v>
      </c>
      <c r="AD2386" s="58"/>
      <c r="AE2386" s="113" t="s">
        <v>790</v>
      </c>
      <c r="AF2386" s="60"/>
    </row>
    <row r="2387" spans="1:32">
      <c r="A2387" s="99" t="s">
        <v>791</v>
      </c>
      <c r="B2387" s="91">
        <v>0</v>
      </c>
      <c r="C2387" s="21" t="s">
        <v>323</v>
      </c>
      <c r="D2387" s="12">
        <v>98</v>
      </c>
      <c r="E2387" s="12">
        <v>0</v>
      </c>
      <c r="F2387" s="12">
        <v>0</v>
      </c>
      <c r="G2387" s="12">
        <v>0</v>
      </c>
      <c r="H2387" s="12">
        <v>0</v>
      </c>
      <c r="I2387" s="13">
        <v>25</v>
      </c>
      <c r="J2387" s="13">
        <v>75</v>
      </c>
      <c r="K2387" s="13">
        <v>0</v>
      </c>
      <c r="L2387" s="13">
        <v>0</v>
      </c>
      <c r="M2387" s="13">
        <v>0</v>
      </c>
      <c r="N2387" s="14">
        <f>D2387*$D$4</f>
        <v>103.88000000000001</v>
      </c>
      <c r="O2387" s="14">
        <f>E2387*$E$4</f>
        <v>0</v>
      </c>
      <c r="P2387" s="14">
        <f>F2387*$F$4</f>
        <v>0</v>
      </c>
      <c r="Q2387" s="14">
        <f>G2387*$G$4</f>
        <v>0</v>
      </c>
      <c r="R2387" s="14">
        <f>H2387*$H$4</f>
        <v>0</v>
      </c>
      <c r="S2387" s="14">
        <f>(N2387/100)*(I2387*$I$4)+(N2387/100)*(J2387*$J$4)</f>
        <v>207.76000000000005</v>
      </c>
      <c r="T2387" s="14">
        <f>(O2387/100)*(K2387*$K$4)</f>
        <v>0</v>
      </c>
      <c r="U2387" s="14">
        <f>(P2387/100)*(K2387*$K$4)+(P2387/100)*(L2387*$L$4)</f>
        <v>0</v>
      </c>
      <c r="V2387" s="14">
        <f>(Q2387/100)*(L2387*$L$4)</f>
        <v>0</v>
      </c>
      <c r="W2387" s="14">
        <f>(R2387/100)*(K2387*$K$4)+(R2387/100)*(L2387*$L$4)</f>
        <v>0</v>
      </c>
      <c r="X2387" s="14">
        <f t="shared" ref="X2387:X2400" si="772">N2387+S2387</f>
        <v>311.64000000000004</v>
      </c>
      <c r="Y2387" s="14">
        <f t="shared" ref="Y2387:Y2400" si="773">O2387+T2387</f>
        <v>0</v>
      </c>
      <c r="Z2387" s="14">
        <f t="shared" ref="Z2387:Z2400" si="774">P2387+U2387</f>
        <v>0</v>
      </c>
      <c r="AA2387" s="14">
        <f t="shared" ref="AA2387:AA2400" si="775">Q2387+V2387</f>
        <v>0</v>
      </c>
      <c r="AB2387" s="14">
        <f>R2387+W2387</f>
        <v>0</v>
      </c>
      <c r="AC2387" s="15">
        <f>ROUND(X2387+Y2387+Z2387+AA2387+AB2387,1)</f>
        <v>311.60000000000002</v>
      </c>
      <c r="AD2387" s="48">
        <f>(ROUND(AC2387-AC2386,1)/AC2386)</f>
        <v>6.3481228668941986E-2</v>
      </c>
      <c r="AE2387" s="113"/>
      <c r="AF2387" s="60"/>
    </row>
    <row r="2388" spans="1:32">
      <c r="A2388" s="99" t="s">
        <v>792</v>
      </c>
      <c r="B2388" s="91">
        <v>25</v>
      </c>
      <c r="C2388" s="21" t="s">
        <v>825</v>
      </c>
      <c r="D2388" s="12">
        <v>98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70</v>
      </c>
      <c r="K2388" s="13">
        <v>0</v>
      </c>
      <c r="L2388" s="13">
        <v>0</v>
      </c>
      <c r="M2388" s="13">
        <v>0</v>
      </c>
      <c r="N2388" s="14">
        <f>D2388*$D$5</f>
        <v>112.69999999999999</v>
      </c>
      <c r="O2388" s="14">
        <f>E2388*$E$5</f>
        <v>0</v>
      </c>
      <c r="P2388" s="14">
        <f>F2388*$F$5</f>
        <v>0</v>
      </c>
      <c r="Q2388" s="14">
        <f>G2388*$G$5</f>
        <v>0</v>
      </c>
      <c r="R2388" s="14">
        <f>H2388*$H$5</f>
        <v>0</v>
      </c>
      <c r="S2388" s="14">
        <f>(N2388/100)*(I2388*$I$5)+(N2388/100)*(J2388*$J$5)</f>
        <v>180.31999999999996</v>
      </c>
      <c r="T2388" s="14">
        <f>(O2388/100)*(K2388*$K$5)</f>
        <v>0</v>
      </c>
      <c r="U2388" s="14">
        <f>(P2388/100)*(K2388*$K$5)+(P2388/100)*(L2388*$L$5)</f>
        <v>0</v>
      </c>
      <c r="V2388" s="14">
        <f>(Q2388/100)*(L2388*$L$5)</f>
        <v>0</v>
      </c>
      <c r="W2388" s="14">
        <f>(R2388/100)*(K2388*$K$5)+(R2388/100)*(L2388*$L$5)</f>
        <v>0</v>
      </c>
      <c r="X2388" s="14">
        <f t="shared" si="772"/>
        <v>293.02</v>
      </c>
      <c r="Y2388" s="14">
        <f t="shared" si="773"/>
        <v>0</v>
      </c>
      <c r="Z2388" s="14">
        <f t="shared" si="774"/>
        <v>0</v>
      </c>
      <c r="AA2388" s="14">
        <f t="shared" si="775"/>
        <v>0</v>
      </c>
      <c r="AB2388" s="14">
        <f>R2388+W2388</f>
        <v>0</v>
      </c>
      <c r="AC2388" s="15">
        <f t="shared" ref="AC2388:AC2400" si="776">ROUND(X2388+Y2388+Z2388+AA2388+AB2388,1)</f>
        <v>293</v>
      </c>
      <c r="AD2388" s="48">
        <f>(ROUND(AC2388-AC2386,1)/AC2386)</f>
        <v>0</v>
      </c>
      <c r="AE2388" s="113"/>
      <c r="AF2388" s="60"/>
    </row>
    <row r="2389" spans="1:32">
      <c r="A2389" s="99" t="s">
        <v>793</v>
      </c>
      <c r="B2389" s="91">
        <v>0</v>
      </c>
      <c r="C2389" s="21" t="s">
        <v>336</v>
      </c>
      <c r="D2389" s="12">
        <v>98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70</v>
      </c>
      <c r="K2389" s="13">
        <v>0</v>
      </c>
      <c r="L2389" s="13">
        <v>0</v>
      </c>
      <c r="M2389" s="13">
        <v>0</v>
      </c>
      <c r="N2389" s="14">
        <f>D2389*$D$6</f>
        <v>112.69999999999999</v>
      </c>
      <c r="O2389" s="14">
        <f>E2389*$E$6</f>
        <v>0</v>
      </c>
      <c r="P2389" s="14">
        <f>F2389*$F$6</f>
        <v>0</v>
      </c>
      <c r="Q2389" s="14">
        <f>G2389*$G$6</f>
        <v>0</v>
      </c>
      <c r="R2389" s="14">
        <f>H2389*$H$6</f>
        <v>0</v>
      </c>
      <c r="S2389" s="14">
        <f>(N2389/100)*(I2389*$I$6)+(N2389/100)*(J2389*$J$6)</f>
        <v>180.31999999999996</v>
      </c>
      <c r="T2389" s="14">
        <f>(O2389/100)*(K2389*$K$6)</f>
        <v>0</v>
      </c>
      <c r="U2389" s="14">
        <f>(P2389/100)*(K2389*$K$6)+(P2389/100)*(L2389*$L$6)</f>
        <v>0</v>
      </c>
      <c r="V2389" s="14">
        <f>(Q2389/100)*(L2389*$L$6)</f>
        <v>0</v>
      </c>
      <c r="W2389" s="14">
        <f>(R2389/100)*(K2389*$K$6)+(R2389/100)*(L2389*$L$6)</f>
        <v>0</v>
      </c>
      <c r="X2389" s="14">
        <f t="shared" si="772"/>
        <v>293.02</v>
      </c>
      <c r="Y2389" s="14">
        <f t="shared" si="773"/>
        <v>0</v>
      </c>
      <c r="Z2389" s="14">
        <f t="shared" si="774"/>
        <v>0</v>
      </c>
      <c r="AA2389" s="14">
        <f t="shared" si="775"/>
        <v>0</v>
      </c>
      <c r="AB2389" s="14">
        <f t="shared" ref="AB2389:AB2400" si="777">R2389+W2389</f>
        <v>0</v>
      </c>
      <c r="AC2389" s="15">
        <f t="shared" si="776"/>
        <v>293</v>
      </c>
      <c r="AD2389" s="48">
        <f>(ROUND(AC2389-AC2386,1)/AC2386)</f>
        <v>0</v>
      </c>
      <c r="AE2389" s="113"/>
      <c r="AF2389" s="60"/>
    </row>
    <row r="2390" spans="1:32">
      <c r="A2390" s="99" t="s">
        <v>794</v>
      </c>
      <c r="B2390" s="91">
        <v>0</v>
      </c>
      <c r="C2390" s="21" t="s">
        <v>337</v>
      </c>
      <c r="D2390" s="12">
        <v>98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70</v>
      </c>
      <c r="K2390" s="13">
        <v>0</v>
      </c>
      <c r="L2390" s="13">
        <v>0</v>
      </c>
      <c r="M2390" s="13">
        <v>0</v>
      </c>
      <c r="N2390" s="14">
        <f>D2390*$D$7</f>
        <v>112.69999999999999</v>
      </c>
      <c r="O2390" s="14">
        <f>E2390*$E$7</f>
        <v>0</v>
      </c>
      <c r="P2390" s="14">
        <f>F2390*$F$7</f>
        <v>0</v>
      </c>
      <c r="Q2390" s="14">
        <f>G2390*$G$7</f>
        <v>0</v>
      </c>
      <c r="R2390" s="14">
        <f>H2390*$H$7</f>
        <v>0</v>
      </c>
      <c r="S2390" s="14">
        <f>(N2390/100)*(I2390*$I$7)+(N2390/100)*(J2390*$J$7)</f>
        <v>180.31999999999996</v>
      </c>
      <c r="T2390" s="14">
        <f>(O2390/100)*(K2390*$K$7)</f>
        <v>0</v>
      </c>
      <c r="U2390" s="14">
        <f>(P2390/100)*(K2390*$K$7)+(P2390/100)*(L2390*$L$7)</f>
        <v>0</v>
      </c>
      <c r="V2390" s="14">
        <f>(Q2390/100)*(L2390*$L$7)</f>
        <v>0</v>
      </c>
      <c r="W2390" s="14">
        <f>(R2390/100)*(K2390*$K$7)+(R2390/100)*(L2390*$L$7)</f>
        <v>0</v>
      </c>
      <c r="X2390" s="14">
        <f t="shared" si="772"/>
        <v>293.02</v>
      </c>
      <c r="Y2390" s="14">
        <f t="shared" si="773"/>
        <v>0</v>
      </c>
      <c r="Z2390" s="14">
        <f t="shared" si="774"/>
        <v>0</v>
      </c>
      <c r="AA2390" s="14">
        <f t="shared" si="775"/>
        <v>0</v>
      </c>
      <c r="AB2390" s="14">
        <f t="shared" si="777"/>
        <v>0</v>
      </c>
      <c r="AC2390" s="15">
        <f t="shared" si="776"/>
        <v>293</v>
      </c>
      <c r="AD2390" s="48">
        <f>(ROUND(AC2390-AC2386,1)/AC2386)</f>
        <v>0</v>
      </c>
      <c r="AE2390" s="113"/>
      <c r="AF2390" s="60"/>
    </row>
    <row r="2391" spans="1:32">
      <c r="A2391" s="99" t="s">
        <v>644</v>
      </c>
      <c r="B2391" s="91"/>
      <c r="C2391" s="21" t="s">
        <v>338</v>
      </c>
      <c r="D2391" s="12">
        <v>98</v>
      </c>
      <c r="E2391" s="12">
        <v>0</v>
      </c>
      <c r="F2391" s="12">
        <v>0</v>
      </c>
      <c r="G2391" s="12">
        <v>0</v>
      </c>
      <c r="H2391" s="12">
        <v>0</v>
      </c>
      <c r="I2391" s="13">
        <v>10</v>
      </c>
      <c r="J2391" s="13">
        <v>70</v>
      </c>
      <c r="K2391" s="13">
        <v>0</v>
      </c>
      <c r="L2391" s="13">
        <v>0</v>
      </c>
      <c r="M2391" s="13">
        <v>0</v>
      </c>
      <c r="N2391" s="14">
        <f>D2391*$D$8</f>
        <v>112.69999999999999</v>
      </c>
      <c r="O2391" s="14">
        <f>E2391*$E$8</f>
        <v>0</v>
      </c>
      <c r="P2391" s="14">
        <f>F2391*$F$8</f>
        <v>0</v>
      </c>
      <c r="Q2391" s="14">
        <f>G2391*$G$8</f>
        <v>0</v>
      </c>
      <c r="R2391" s="14">
        <f>H2391*$H$8</f>
        <v>0</v>
      </c>
      <c r="S2391" s="14">
        <f>(N2391/100)*(I2391*$I$8)+(N2391/100)*(J2391*$J$8)</f>
        <v>180.31999999999996</v>
      </c>
      <c r="T2391" s="14">
        <f>(O2391/100)*(K2391*$K$8)</f>
        <v>0</v>
      </c>
      <c r="U2391" s="14">
        <f>(P2391/100)*(K2391*$K$8)+(P2391/100)*(L2391*$L$8)</f>
        <v>0</v>
      </c>
      <c r="V2391" s="14">
        <f>(Q2391/100)*(L2391*$L$8)</f>
        <v>0</v>
      </c>
      <c r="W2391" s="14">
        <f>(R2391/100)*(K2391*$K$8)+(R2391/100)*(L2391*$L$8)</f>
        <v>0</v>
      </c>
      <c r="X2391" s="14">
        <f t="shared" si="772"/>
        <v>293.02</v>
      </c>
      <c r="Y2391" s="14">
        <f t="shared" si="773"/>
        <v>0</v>
      </c>
      <c r="Z2391" s="14">
        <f t="shared" si="774"/>
        <v>0</v>
      </c>
      <c r="AA2391" s="14">
        <f t="shared" si="775"/>
        <v>0</v>
      </c>
      <c r="AB2391" s="14">
        <f t="shared" si="777"/>
        <v>0</v>
      </c>
      <c r="AC2391" s="15">
        <f t="shared" si="776"/>
        <v>293</v>
      </c>
      <c r="AD2391" s="48">
        <f>(ROUND(AC2391-AC2386,1)/AC2386)</f>
        <v>0</v>
      </c>
      <c r="AE2391" s="113"/>
      <c r="AF2391" s="60"/>
    </row>
    <row r="2392" spans="1:32">
      <c r="A2392" s="99" t="s">
        <v>585</v>
      </c>
      <c r="B2392" s="91"/>
      <c r="C2392" s="21" t="s">
        <v>1</v>
      </c>
      <c r="D2392" s="12">
        <v>49</v>
      </c>
      <c r="E2392" s="12">
        <v>106</v>
      </c>
      <c r="F2392" s="12">
        <v>0</v>
      </c>
      <c r="G2392" s="12">
        <v>0</v>
      </c>
      <c r="H2392" s="12">
        <v>0</v>
      </c>
      <c r="I2392" s="13">
        <v>10</v>
      </c>
      <c r="J2392" s="13">
        <v>70</v>
      </c>
      <c r="K2392" s="13">
        <v>85</v>
      </c>
      <c r="L2392" s="13">
        <v>0</v>
      </c>
      <c r="M2392" s="13">
        <v>0</v>
      </c>
      <c r="N2392" s="14">
        <f>D2392*$D$9</f>
        <v>51.940000000000005</v>
      </c>
      <c r="O2392" s="14">
        <f>E2392*$E$9</f>
        <v>112.36</v>
      </c>
      <c r="P2392" s="14">
        <f>F2392*$F$9</f>
        <v>0</v>
      </c>
      <c r="Q2392" s="14">
        <f>G2392*$G$9</f>
        <v>0</v>
      </c>
      <c r="R2392" s="14">
        <f>H2392*$H$9</f>
        <v>0</v>
      </c>
      <c r="S2392" s="14">
        <f>(N2392/100)*(I2392*$I$9)+(N2392/100)*(J2392*$J$9)</f>
        <v>41.552000000000007</v>
      </c>
      <c r="T2392" s="14">
        <f>(O2392/100)*(K2392*$K$9)</f>
        <v>133.70839999999998</v>
      </c>
      <c r="U2392" s="14">
        <f>(P2392/100)*(K2392*$K$9)+(P2392/100)*(L2392*$L$9)</f>
        <v>0</v>
      </c>
      <c r="V2392" s="14">
        <f>(Q2392/100)*(L2392*$L$9)</f>
        <v>0</v>
      </c>
      <c r="W2392" s="14">
        <f>(R2392/100)*(K2392*$K$9)+(R2392/100)*(L2392*$L$9)</f>
        <v>0</v>
      </c>
      <c r="X2392" s="14">
        <f t="shared" si="772"/>
        <v>93.492000000000019</v>
      </c>
      <c r="Y2392" s="14">
        <f t="shared" si="773"/>
        <v>246.0684</v>
      </c>
      <c r="Z2392" s="14">
        <f t="shared" si="774"/>
        <v>0</v>
      </c>
      <c r="AA2392" s="14">
        <f t="shared" si="775"/>
        <v>0</v>
      </c>
      <c r="AB2392" s="14">
        <f t="shared" si="777"/>
        <v>0</v>
      </c>
      <c r="AC2392" s="15">
        <f t="shared" si="776"/>
        <v>339.6</v>
      </c>
      <c r="AD2392" s="48">
        <f>(ROUND(AC2392-AC2386,1)/AC2386)</f>
        <v>0.15904436860068261</v>
      </c>
      <c r="AE2392" s="113"/>
      <c r="AF2392" s="60"/>
    </row>
    <row r="2393" spans="1:32">
      <c r="A2393" s="99" t="s">
        <v>820</v>
      </c>
      <c r="B2393" s="91"/>
      <c r="C2393" s="21" t="s">
        <v>2</v>
      </c>
      <c r="D2393" s="12">
        <v>49</v>
      </c>
      <c r="E2393" s="12">
        <v>0</v>
      </c>
      <c r="F2393" s="12">
        <v>106</v>
      </c>
      <c r="G2393" s="12">
        <v>0</v>
      </c>
      <c r="H2393" s="12">
        <v>0</v>
      </c>
      <c r="I2393" s="13">
        <v>10</v>
      </c>
      <c r="J2393" s="13">
        <v>70</v>
      </c>
      <c r="K2393" s="13">
        <v>42.5</v>
      </c>
      <c r="L2393" s="13">
        <v>42.5</v>
      </c>
      <c r="M2393" s="13">
        <v>0</v>
      </c>
      <c r="N2393" s="14">
        <f>D2393*$D$10</f>
        <v>51.940000000000005</v>
      </c>
      <c r="O2393" s="14">
        <f>E2393*$E$10</f>
        <v>0</v>
      </c>
      <c r="P2393" s="14">
        <f>F2393*$F$10</f>
        <v>112.36</v>
      </c>
      <c r="Q2393" s="14">
        <f>G2393*$G$10</f>
        <v>0</v>
      </c>
      <c r="R2393" s="14">
        <f>H2393*$H$10</f>
        <v>0</v>
      </c>
      <c r="S2393" s="14">
        <f>(N2393/100)*(I2393*$I$10)+(N2393/100)*(J2393*$J$10)</f>
        <v>41.552000000000007</v>
      </c>
      <c r="T2393" s="14">
        <f>(O2393/100)*(K2393*$J$10)</f>
        <v>0</v>
      </c>
      <c r="U2393" s="14">
        <f>(P2393/100)*(K2393*$K$10)+(P2393/100)*(L2393*$L$10)</f>
        <v>133.70839999999998</v>
      </c>
      <c r="V2393" s="14">
        <f>(Q2393/100)*(L2393*$L$10)</f>
        <v>0</v>
      </c>
      <c r="W2393" s="14">
        <f>(R2393/100)*(K2393*$K$10)+(R2393/100)*(L2393*$L$10)</f>
        <v>0</v>
      </c>
      <c r="X2393" s="14">
        <f t="shared" si="772"/>
        <v>93.492000000000019</v>
      </c>
      <c r="Y2393" s="14">
        <f t="shared" si="773"/>
        <v>0</v>
      </c>
      <c r="Z2393" s="14">
        <f t="shared" si="774"/>
        <v>246.0684</v>
      </c>
      <c r="AA2393" s="14">
        <f t="shared" si="775"/>
        <v>0</v>
      </c>
      <c r="AB2393" s="14">
        <f t="shared" si="777"/>
        <v>0</v>
      </c>
      <c r="AC2393" s="15">
        <f t="shared" si="776"/>
        <v>339.6</v>
      </c>
      <c r="AD2393" s="48">
        <f>(ROUND(AC2393-AC2386,1)/AC2386)</f>
        <v>0.15904436860068261</v>
      </c>
      <c r="AE2393" s="113"/>
      <c r="AF2393" s="60"/>
    </row>
    <row r="2394" spans="1:32">
      <c r="A2394" s="99" t="s">
        <v>821</v>
      </c>
      <c r="B2394" s="91"/>
      <c r="C2394" s="21" t="s">
        <v>3</v>
      </c>
      <c r="D2394" s="12">
        <v>49</v>
      </c>
      <c r="E2394" s="12">
        <v>0</v>
      </c>
      <c r="F2394" s="12">
        <v>0</v>
      </c>
      <c r="G2394" s="12">
        <v>106</v>
      </c>
      <c r="H2394" s="12">
        <v>0</v>
      </c>
      <c r="I2394" s="13">
        <v>10</v>
      </c>
      <c r="J2394" s="13">
        <v>70</v>
      </c>
      <c r="K2394" s="13">
        <v>0</v>
      </c>
      <c r="L2394" s="13">
        <v>85</v>
      </c>
      <c r="M2394" s="13">
        <v>0</v>
      </c>
      <c r="N2394" s="14">
        <f>D2394*$D$11</f>
        <v>51.940000000000005</v>
      </c>
      <c r="O2394" s="14">
        <f>E2394*$E$11</f>
        <v>0</v>
      </c>
      <c r="P2394" s="14">
        <f>F2394*$F$11</f>
        <v>0</v>
      </c>
      <c r="Q2394" s="14">
        <f>G2394*$G$11</f>
        <v>112.36</v>
      </c>
      <c r="R2394" s="14">
        <f>H2394*$H$11</f>
        <v>0</v>
      </c>
      <c r="S2394" s="14">
        <f>(N2394/100)*(I2394*$I$11)+(N2394/100)*(J2394*$J$11)</f>
        <v>41.552000000000007</v>
      </c>
      <c r="T2394" s="14">
        <f>(O2394/100)*(K2394*$K$11)</f>
        <v>0</v>
      </c>
      <c r="U2394" s="14">
        <f>(P2394/100)*(K2394*$K$11)+(P2394/100)*(L2394*$L$11)</f>
        <v>0</v>
      </c>
      <c r="V2394" s="14">
        <f>(Q2394/100)*(L2394*$L$11)</f>
        <v>133.70839999999998</v>
      </c>
      <c r="W2394" s="14">
        <f>(R2394/100)*(K2394*$K$11)+(R2394/100)*(L2394*$L$11)</f>
        <v>0</v>
      </c>
      <c r="X2394" s="14">
        <f t="shared" si="772"/>
        <v>93.492000000000019</v>
      </c>
      <c r="Y2394" s="14">
        <f t="shared" si="773"/>
        <v>0</v>
      </c>
      <c r="Z2394" s="14">
        <f t="shared" si="774"/>
        <v>0</v>
      </c>
      <c r="AA2394" s="14">
        <f t="shared" si="775"/>
        <v>246.0684</v>
      </c>
      <c r="AB2394" s="14">
        <f t="shared" si="777"/>
        <v>0</v>
      </c>
      <c r="AC2394" s="15">
        <f t="shared" si="776"/>
        <v>339.6</v>
      </c>
      <c r="AD2394" s="48">
        <f>(ROUND(AC2394-AC2386,1)/AC2386)</f>
        <v>0.15904436860068261</v>
      </c>
      <c r="AE2394" s="113"/>
      <c r="AF2394" s="60"/>
    </row>
    <row r="2395" spans="1:32">
      <c r="A2395" s="99" t="s">
        <v>822</v>
      </c>
      <c r="B2395" s="91"/>
      <c r="C2395" s="21" t="s">
        <v>4</v>
      </c>
      <c r="D2395" s="12">
        <v>49</v>
      </c>
      <c r="E2395" s="12">
        <v>0</v>
      </c>
      <c r="F2395" s="12">
        <v>0</v>
      </c>
      <c r="G2395" s="12">
        <v>0</v>
      </c>
      <c r="H2395" s="12">
        <v>106</v>
      </c>
      <c r="I2395" s="13">
        <v>10</v>
      </c>
      <c r="J2395" s="13">
        <v>70</v>
      </c>
      <c r="K2395" s="13">
        <v>42.5</v>
      </c>
      <c r="L2395" s="13">
        <v>42.5</v>
      </c>
      <c r="M2395" s="13">
        <v>0</v>
      </c>
      <c r="N2395" s="14">
        <f>D2395*$D$12</f>
        <v>51.940000000000005</v>
      </c>
      <c r="O2395" s="14">
        <f>E2395*$E$12</f>
        <v>0</v>
      </c>
      <c r="P2395" s="14">
        <f>F2395*$F$12</f>
        <v>0</v>
      </c>
      <c r="Q2395" s="14">
        <f>G2395*$G$12</f>
        <v>0</v>
      </c>
      <c r="R2395" s="14">
        <f>H2395*$H$12</f>
        <v>112.36</v>
      </c>
      <c r="S2395" s="14">
        <f>(N2395/100)*(I2395*$I$12)+(N2395/100)*(J2395*$J$12)</f>
        <v>41.552000000000007</v>
      </c>
      <c r="T2395" s="14">
        <f>(O2395/100)*(K2395*$K$12)</f>
        <v>0</v>
      </c>
      <c r="U2395" s="14">
        <f>(P2395/100)*(K2395*$K$12)+(P2395/100)*(L2395*$L$12)</f>
        <v>0</v>
      </c>
      <c r="V2395" s="14">
        <f>(Q2395/100)*(L2395*$L$12)</f>
        <v>0</v>
      </c>
      <c r="W2395" s="14">
        <f>(R2395/100)*(K2395*$K$12)+(R2395/100)*(L2395*$L$12)</f>
        <v>133.70839999999998</v>
      </c>
      <c r="X2395" s="14">
        <f t="shared" si="772"/>
        <v>93.492000000000019</v>
      </c>
      <c r="Y2395" s="14">
        <f t="shared" si="773"/>
        <v>0</v>
      </c>
      <c r="Z2395" s="14">
        <f t="shared" si="774"/>
        <v>0</v>
      </c>
      <c r="AA2395" s="14">
        <f t="shared" si="775"/>
        <v>0</v>
      </c>
      <c r="AB2395" s="14">
        <f t="shared" si="777"/>
        <v>246.0684</v>
      </c>
      <c r="AC2395" s="15">
        <f t="shared" si="776"/>
        <v>339.6</v>
      </c>
      <c r="AD2395" s="48">
        <f>(ROUND(AC2395-AC2386,1)/AC2386)</f>
        <v>0.15904436860068261</v>
      </c>
      <c r="AE2395" s="113"/>
      <c r="AF2395" s="60"/>
    </row>
    <row r="2396" spans="1:32">
      <c r="A2396" s="99" t="s">
        <v>823</v>
      </c>
      <c r="B2396" s="91"/>
      <c r="C2396" s="21" t="s">
        <v>326</v>
      </c>
      <c r="D2396" s="12">
        <v>98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70</v>
      </c>
      <c r="K2396" s="13">
        <v>0</v>
      </c>
      <c r="L2396" s="13">
        <v>0</v>
      </c>
      <c r="M2396" s="13">
        <v>70</v>
      </c>
      <c r="N2396" s="14">
        <f>D2396*$D$13</f>
        <v>103.88000000000001</v>
      </c>
      <c r="O2396" s="14">
        <f>E2396*$E$13</f>
        <v>0</v>
      </c>
      <c r="P2396" s="14">
        <f>F2396*$F$13</f>
        <v>0</v>
      </c>
      <c r="Q2396" s="14">
        <f>G2396*$G$13</f>
        <v>0</v>
      </c>
      <c r="R2396" s="14">
        <f>H2396*$H$13</f>
        <v>0</v>
      </c>
      <c r="S2396" s="14">
        <f>(N2396/100)*(I2396*$I$13)+(N2396/100)*(J2396*$J$13)+(N2396/100)*(M2396*$M$13)</f>
        <v>228.53600000000003</v>
      </c>
      <c r="T2396" s="14">
        <f>(O2396/100)*(K2396*$K$13)+(O2396/100)*(M2396*$M$13)</f>
        <v>0</v>
      </c>
      <c r="U2396" s="14">
        <f>(P2396/100)*(K2396*$K$13)+(P2396/100)*(L2396*$L$13)+(P2396/100)*(M2396*$M$13)</f>
        <v>0</v>
      </c>
      <c r="V2396" s="14">
        <f>(Q2396/100)*(L2396*$L$13)+(Q2396/100)*(M2396*$M$13)</f>
        <v>0</v>
      </c>
      <c r="W2396" s="14">
        <f>(R2396/100)*(K2396*$K$13)+(R2396/100)*(L2396*$L$13)+(R2396/100)*(M2396*$M$13)</f>
        <v>0</v>
      </c>
      <c r="X2396" s="14">
        <f>N2396+S2396</f>
        <v>332.41600000000005</v>
      </c>
      <c r="Y2396" s="14">
        <f t="shared" si="773"/>
        <v>0</v>
      </c>
      <c r="Z2396" s="14">
        <f t="shared" si="774"/>
        <v>0</v>
      </c>
      <c r="AA2396" s="14">
        <f t="shared" si="775"/>
        <v>0</v>
      </c>
      <c r="AB2396" s="14">
        <f t="shared" si="777"/>
        <v>0</v>
      </c>
      <c r="AC2396" s="15">
        <f t="shared" si="776"/>
        <v>332.4</v>
      </c>
      <c r="AD2396" s="48">
        <f>(ROUND(AC2396-AC2386,1)/AC2386)</f>
        <v>0.13447098976109215</v>
      </c>
      <c r="AE2396" s="113"/>
      <c r="AF2396" s="60"/>
    </row>
    <row r="2397" spans="1:32">
      <c r="A2397" s="99" t="s">
        <v>824</v>
      </c>
      <c r="B2397" s="91"/>
      <c r="C2397" s="21" t="s">
        <v>327</v>
      </c>
      <c r="D2397" s="12">
        <v>98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70</v>
      </c>
      <c r="K2397" s="13">
        <v>70</v>
      </c>
      <c r="L2397" s="13">
        <v>0</v>
      </c>
      <c r="M2397" s="13">
        <v>0</v>
      </c>
      <c r="N2397" s="14">
        <f>D2397*$D$14</f>
        <v>103.88000000000001</v>
      </c>
      <c r="O2397" s="14">
        <f>E2397*$E$14</f>
        <v>0</v>
      </c>
      <c r="P2397" s="14">
        <f>F2397*$F$14</f>
        <v>0</v>
      </c>
      <c r="Q2397" s="14">
        <f>G2397*$G$14</f>
        <v>0</v>
      </c>
      <c r="R2397" s="14">
        <f>H2397*$H$14</f>
        <v>0</v>
      </c>
      <c r="S2397" s="14">
        <f>(N2397/100)*(I2397*$I$14)+(N2397/100)*(J2397*$J$14)+(N2397/100)*(K2397*$K$14)</f>
        <v>228.53600000000003</v>
      </c>
      <c r="T2397" s="14">
        <f>(O2397/100)*(K2397*$K$14)</f>
        <v>0</v>
      </c>
      <c r="U2397" s="14">
        <f>(P2397/100)*(K2397*$K$14)+(P2397/100)*(L2397*$L$14)</f>
        <v>0</v>
      </c>
      <c r="V2397" s="14">
        <f>(Q2397/100)*(L2397*$L$14)</f>
        <v>0</v>
      </c>
      <c r="W2397" s="14">
        <f>(R2397/100)*(K2397*$L$14)+(R2397/100)*(L2397*$M$14)</f>
        <v>0</v>
      </c>
      <c r="X2397" s="14">
        <f t="shared" si="772"/>
        <v>332.41600000000005</v>
      </c>
      <c r="Y2397" s="14">
        <f t="shared" si="773"/>
        <v>0</v>
      </c>
      <c r="Z2397" s="14">
        <f t="shared" si="774"/>
        <v>0</v>
      </c>
      <c r="AA2397" s="14">
        <f t="shared" si="775"/>
        <v>0</v>
      </c>
      <c r="AB2397" s="14">
        <f t="shared" si="777"/>
        <v>0</v>
      </c>
      <c r="AC2397" s="15">
        <f t="shared" si="776"/>
        <v>332.4</v>
      </c>
      <c r="AD2397" s="48">
        <f>(ROUND(AC2397-AC2386,1)/AC2386)</f>
        <v>0.13447098976109215</v>
      </c>
      <c r="AE2397" s="113"/>
      <c r="AF2397" s="60"/>
    </row>
    <row r="2398" spans="1:32">
      <c r="A2398" s="99"/>
      <c r="B2398" s="91"/>
      <c r="C2398" s="21" t="s">
        <v>328</v>
      </c>
      <c r="D2398" s="12">
        <v>98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70</v>
      </c>
      <c r="K2398" s="13">
        <v>0</v>
      </c>
      <c r="L2398" s="13">
        <v>70</v>
      </c>
      <c r="M2398" s="13">
        <v>0</v>
      </c>
      <c r="N2398" s="14">
        <f>D2398*$D$15</f>
        <v>103.88000000000001</v>
      </c>
      <c r="O2398" s="14">
        <f>E2398*$E$15</f>
        <v>0</v>
      </c>
      <c r="P2398" s="14">
        <f>F2398*$F$15</f>
        <v>0</v>
      </c>
      <c r="Q2398" s="14">
        <f>G2398*$G$15</f>
        <v>0</v>
      </c>
      <c r="R2398" s="14">
        <f>H2398*$H$15</f>
        <v>0</v>
      </c>
      <c r="S2398" s="14">
        <f>(N2398/100)*(I2398*$I$15)+(N2398/100)*(J2398*$J$15)+(N2398/100)*(L2398*$L$15)</f>
        <v>228.53600000000003</v>
      </c>
      <c r="T2398" s="14">
        <f>(O2398/100)*(K2398*$K$15)</f>
        <v>0</v>
      </c>
      <c r="U2398" s="14">
        <f>(P2398/100)*(K2398*$K$15)+(P2398/100)*(L2398*$L$15)</f>
        <v>0</v>
      </c>
      <c r="V2398" s="14">
        <f>(Q2398/100)*(L2398*$L$15)</f>
        <v>0</v>
      </c>
      <c r="W2398" s="14">
        <f>(R2398/100)*(K2398*$K$15)+(R2398/100)*(L2398*$L$15)</f>
        <v>0</v>
      </c>
      <c r="X2398" s="14">
        <f t="shared" si="772"/>
        <v>332.41600000000005</v>
      </c>
      <c r="Y2398" s="14">
        <f t="shared" si="773"/>
        <v>0</v>
      </c>
      <c r="Z2398" s="14">
        <f t="shared" si="774"/>
        <v>0</v>
      </c>
      <c r="AA2398" s="14">
        <f t="shared" si="775"/>
        <v>0</v>
      </c>
      <c r="AB2398" s="14">
        <f t="shared" si="777"/>
        <v>0</v>
      </c>
      <c r="AC2398" s="15">
        <f t="shared" si="776"/>
        <v>332.4</v>
      </c>
      <c r="AD2398" s="48">
        <f>(ROUND(AC2398-AC2386,1)/AC2386)</f>
        <v>0.13447098976109215</v>
      </c>
      <c r="AE2398" s="113"/>
      <c r="AF2398" s="60"/>
    </row>
    <row r="2399" spans="1:32">
      <c r="A2399" s="99"/>
      <c r="B2399" s="91"/>
      <c r="C2399" s="21" t="s">
        <v>324</v>
      </c>
      <c r="D2399" s="12">
        <v>98</v>
      </c>
      <c r="E2399" s="12">
        <v>0</v>
      </c>
      <c r="F2399" s="12">
        <v>0</v>
      </c>
      <c r="G2399" s="12">
        <v>0</v>
      </c>
      <c r="H2399" s="12">
        <v>0</v>
      </c>
      <c r="I2399" s="13">
        <v>10</v>
      </c>
      <c r="J2399" s="13">
        <v>90</v>
      </c>
      <c r="K2399" s="13">
        <v>0</v>
      </c>
      <c r="L2399" s="13">
        <v>0</v>
      </c>
      <c r="M2399" s="13">
        <v>0</v>
      </c>
      <c r="N2399" s="14">
        <f>D2399*$D$16</f>
        <v>103.88000000000001</v>
      </c>
      <c r="O2399" s="14">
        <f>E2399*$E$16</f>
        <v>0</v>
      </c>
      <c r="P2399" s="14">
        <f>F2399*$F$16</f>
        <v>0</v>
      </c>
      <c r="Q2399" s="14">
        <f>G2399*$G$16</f>
        <v>0</v>
      </c>
      <c r="R2399" s="14">
        <f>H2399*$H$16</f>
        <v>0</v>
      </c>
      <c r="S2399" s="14">
        <f>(N2399/100)*(I2399*$I$16)+(N2399/100)*(J2399*$J$16)</f>
        <v>244.11800000000005</v>
      </c>
      <c r="T2399" s="14">
        <f>(O2399/100)*(K2399*$K$16)</f>
        <v>0</v>
      </c>
      <c r="U2399" s="14">
        <f>(P2399/100)*(K2399*$K$16)+(P2399/100)*(L2399*$L$16)</f>
        <v>0</v>
      </c>
      <c r="V2399" s="14">
        <f>(Q2399/100)*(L2399*$L$16)</f>
        <v>0</v>
      </c>
      <c r="W2399" s="14">
        <f>(R2399/100)*(K2399*$K$16)+(R2399/100)*(L2399*$L$16)</f>
        <v>0</v>
      </c>
      <c r="X2399" s="14">
        <f t="shared" si="772"/>
        <v>347.99800000000005</v>
      </c>
      <c r="Y2399" s="14">
        <f t="shared" si="773"/>
        <v>0</v>
      </c>
      <c r="Z2399" s="14">
        <f t="shared" si="774"/>
        <v>0</v>
      </c>
      <c r="AA2399" s="14">
        <f t="shared" si="775"/>
        <v>0</v>
      </c>
      <c r="AB2399" s="14">
        <f t="shared" si="777"/>
        <v>0</v>
      </c>
      <c r="AC2399" s="15">
        <f t="shared" si="776"/>
        <v>348</v>
      </c>
      <c r="AD2399" s="48">
        <f>(ROUND(AC2399-AC2386,1)/AC2386)</f>
        <v>0.18771331058020477</v>
      </c>
      <c r="AE2399" s="113"/>
      <c r="AF2399" s="60"/>
    </row>
    <row r="2400" spans="1:32">
      <c r="A2400" s="99"/>
      <c r="B2400" s="91"/>
      <c r="C2400" s="21" t="s">
        <v>325</v>
      </c>
      <c r="D2400" s="12">
        <v>98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70</v>
      </c>
      <c r="K2400" s="13">
        <v>0</v>
      </c>
      <c r="L2400" s="13">
        <v>0</v>
      </c>
      <c r="M2400" s="13">
        <v>0</v>
      </c>
      <c r="N2400" s="14">
        <f>D2400*$D$17</f>
        <v>103.88000000000001</v>
      </c>
      <c r="O2400" s="14">
        <f>E2400*$E$17</f>
        <v>0</v>
      </c>
      <c r="P2400" s="14">
        <f>F2400*$F$17</f>
        <v>0</v>
      </c>
      <c r="Q2400" s="14">
        <f>G2400*$G$17</f>
        <v>0</v>
      </c>
      <c r="R2400" s="14">
        <f>H2400*$H$17</f>
        <v>0</v>
      </c>
      <c r="S2400" s="14">
        <f>(N2400/100)*(I2400*$I$17)+(N2400/100)*(J2400*$J$17)</f>
        <v>202.56600000000003</v>
      </c>
      <c r="T2400" s="14">
        <f>(O2400/100)*(K2400*$K$17)</f>
        <v>0</v>
      </c>
      <c r="U2400" s="14">
        <f>(P2400/100)*(K2400*$K$17)+(P2400/100)*(L2400*$L$17)</f>
        <v>0</v>
      </c>
      <c r="V2400" s="14">
        <f>(Q2400/100)*(L2400*$L$17)</f>
        <v>0</v>
      </c>
      <c r="W2400" s="14">
        <f>(R2400/100)*(K2400*$K$17)+(R2400/100)*(L2400*$L$17)</f>
        <v>0</v>
      </c>
      <c r="X2400" s="14">
        <f t="shared" si="772"/>
        <v>306.44600000000003</v>
      </c>
      <c r="Y2400" s="14">
        <f t="shared" si="773"/>
        <v>0</v>
      </c>
      <c r="Z2400" s="14">
        <f t="shared" si="774"/>
        <v>0</v>
      </c>
      <c r="AA2400" s="14">
        <f t="shared" si="775"/>
        <v>0</v>
      </c>
      <c r="AB2400" s="14">
        <f t="shared" si="777"/>
        <v>0</v>
      </c>
      <c r="AC2400" s="15">
        <f t="shared" si="776"/>
        <v>306.39999999999998</v>
      </c>
      <c r="AD2400" s="48">
        <f>(ROUND(AC2400-AC2386,1)/AC2386)</f>
        <v>4.5733788395904439E-2</v>
      </c>
      <c r="AE2400" s="113"/>
      <c r="AF2400" s="60"/>
    </row>
    <row r="2401" spans="1:32">
      <c r="A2401" s="107"/>
      <c r="B2401" s="152" t="s">
        <v>109</v>
      </c>
      <c r="C2401" s="152"/>
      <c r="D2401" s="152"/>
      <c r="E2401" s="152"/>
      <c r="F2401" s="152"/>
      <c r="G2401" s="152"/>
      <c r="H2401" s="152"/>
      <c r="I2401" s="152"/>
      <c r="J2401" s="152"/>
      <c r="K2401" s="152"/>
      <c r="L2401" s="152"/>
      <c r="M2401" s="152"/>
      <c r="N2401" s="152"/>
      <c r="O2401" s="152"/>
      <c r="P2401" s="152"/>
      <c r="Q2401" s="152"/>
      <c r="R2401" s="152"/>
      <c r="S2401" s="152"/>
      <c r="T2401" s="152"/>
      <c r="U2401" s="152"/>
      <c r="V2401" s="152"/>
      <c r="W2401" s="152"/>
      <c r="X2401" s="152"/>
      <c r="Y2401" s="152"/>
      <c r="Z2401" s="152"/>
      <c r="AA2401" s="152"/>
      <c r="AB2401" s="152"/>
      <c r="AC2401" s="18">
        <v>600</v>
      </c>
      <c r="AD2401" s="18"/>
      <c r="AE2401" s="113" t="s">
        <v>790</v>
      </c>
      <c r="AF2401" s="60"/>
    </row>
    <row r="2402" spans="1:32">
      <c r="A2402" s="106" t="s">
        <v>0</v>
      </c>
      <c r="B2402" s="87" t="s">
        <v>110</v>
      </c>
      <c r="C2402" s="21" t="s">
        <v>242</v>
      </c>
      <c r="D2402" s="12">
        <v>116</v>
      </c>
      <c r="E2402" s="12">
        <v>0</v>
      </c>
      <c r="F2402" s="12">
        <v>0</v>
      </c>
      <c r="G2402" s="12">
        <v>0</v>
      </c>
      <c r="H2402" s="12">
        <v>0</v>
      </c>
      <c r="I2402" s="13">
        <v>50</v>
      </c>
      <c r="J2402" s="13">
        <v>30</v>
      </c>
      <c r="K2402" s="13">
        <v>0</v>
      </c>
      <c r="L2402" s="13">
        <v>0</v>
      </c>
      <c r="M2402" s="13">
        <v>0</v>
      </c>
      <c r="N2402" s="14">
        <f>D2402*$D$3</f>
        <v>133.39999999999998</v>
      </c>
      <c r="O2402" s="14">
        <f>E2402*$E$3</f>
        <v>0</v>
      </c>
      <c r="P2402" s="14">
        <f>F2402*$F$3</f>
        <v>0</v>
      </c>
      <c r="Q2402" s="14">
        <f>G2402*$G$3</f>
        <v>0</v>
      </c>
      <c r="R2402" s="14">
        <f>H2402*$H$3</f>
        <v>0</v>
      </c>
      <c r="S2402" s="14">
        <f>(N2402/100)*(I2402*$I$3)+(N2402/100)*(J2402*$J$3)</f>
        <v>213.43999999999997</v>
      </c>
      <c r="T2402" s="14">
        <f>(O2402/100)*(K2402*$K$3)</f>
        <v>0</v>
      </c>
      <c r="U2402" s="14">
        <f>(P2402/100)*(K2402*$K$3)+(P2402/100)*(L2402*$L$3)</f>
        <v>0</v>
      </c>
      <c r="V2402" s="14">
        <f>(Q2402/100)*(L2402*$L$3)</f>
        <v>0</v>
      </c>
      <c r="W2402" s="14">
        <f>(R2402/100)*(K2402*$K$3)+(R2402/100)*(L2402*$L$3)</f>
        <v>0</v>
      </c>
      <c r="X2402" s="14">
        <f t="shared" ref="X2402:X2416" si="778">N2402+S2402</f>
        <v>346.83999999999992</v>
      </c>
      <c r="Y2402" s="14">
        <f t="shared" ref="Y2402:Y2416" si="779">O2402+T2402</f>
        <v>0</v>
      </c>
      <c r="Z2402" s="14">
        <f t="shared" ref="Z2402:Z2416" si="780">P2402+U2402</f>
        <v>0</v>
      </c>
      <c r="AA2402" s="14">
        <f t="shared" ref="AA2402:AA2416" si="781">Q2402+V2402</f>
        <v>0</v>
      </c>
      <c r="AB2402" s="14">
        <f>R2402+W2402</f>
        <v>0</v>
      </c>
      <c r="AC2402" s="15">
        <f>ROUND(X2402+Y2402+Z2402+AA2402+AB2402,1)</f>
        <v>346.8</v>
      </c>
      <c r="AD2402" s="48">
        <v>0</v>
      </c>
      <c r="AE2402" s="113"/>
      <c r="AF2402" s="60"/>
    </row>
    <row r="2403" spans="1:32">
      <c r="A2403" s="99" t="s">
        <v>791</v>
      </c>
      <c r="B2403" s="87">
        <v>10</v>
      </c>
      <c r="C2403" s="21" t="s">
        <v>323</v>
      </c>
      <c r="D2403" s="12">
        <v>116</v>
      </c>
      <c r="E2403" s="12">
        <v>0</v>
      </c>
      <c r="F2403" s="12">
        <v>0</v>
      </c>
      <c r="G2403" s="12">
        <v>0</v>
      </c>
      <c r="H2403" s="12">
        <v>0</v>
      </c>
      <c r="I2403" s="13">
        <v>65</v>
      </c>
      <c r="J2403" s="13">
        <v>45</v>
      </c>
      <c r="K2403" s="13">
        <v>0</v>
      </c>
      <c r="L2403" s="13">
        <v>0</v>
      </c>
      <c r="M2403" s="13">
        <v>0</v>
      </c>
      <c r="N2403" s="14">
        <f>D2403*$D$4</f>
        <v>122.96000000000001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270.512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78"/>
        <v>393.47199999999998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>R2403+W2403</f>
        <v>0</v>
      </c>
      <c r="AC2403" s="15">
        <f>ROUND(X2403+Y2403+Z2403+AA2403+AB2403,1)</f>
        <v>393.5</v>
      </c>
      <c r="AD2403" s="48">
        <f>(ROUND(AC2403-AC2402,1)/AC2402)</f>
        <v>0.13465974625144175</v>
      </c>
      <c r="AE2403" s="113"/>
      <c r="AF2403" s="60"/>
    </row>
    <row r="2404" spans="1:32">
      <c r="A2404" s="99" t="s">
        <v>792</v>
      </c>
      <c r="B2404" s="87">
        <v>0</v>
      </c>
      <c r="C2404" s="21" t="s">
        <v>825</v>
      </c>
      <c r="D2404" s="12">
        <v>116</v>
      </c>
      <c r="E2404" s="12">
        <v>0</v>
      </c>
      <c r="F2404" s="12">
        <v>0</v>
      </c>
      <c r="G2404" s="12">
        <v>0</v>
      </c>
      <c r="H2404" s="12">
        <v>0</v>
      </c>
      <c r="I2404" s="13">
        <v>50</v>
      </c>
      <c r="J2404" s="13">
        <v>30</v>
      </c>
      <c r="K2404" s="13">
        <v>0</v>
      </c>
      <c r="L2404" s="13">
        <v>0</v>
      </c>
      <c r="M2404" s="13">
        <v>0</v>
      </c>
      <c r="N2404" s="14">
        <f>D2404*$D$5</f>
        <v>133.39999999999998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213.43999999999997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78"/>
        <v>346.83999999999992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>R2404+W2404</f>
        <v>0</v>
      </c>
      <c r="AC2404" s="15">
        <f t="shared" ref="AC2404:AC2416" si="782">ROUND(X2404+Y2404+Z2404+AA2404+AB2404,1)</f>
        <v>346.8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7">
        <v>0</v>
      </c>
      <c r="C2405" s="21" t="s">
        <v>336</v>
      </c>
      <c r="D2405" s="12">
        <v>116</v>
      </c>
      <c r="E2405" s="12">
        <v>0</v>
      </c>
      <c r="F2405" s="12">
        <v>0</v>
      </c>
      <c r="G2405" s="12">
        <v>0</v>
      </c>
      <c r="H2405" s="12">
        <v>0</v>
      </c>
      <c r="I2405" s="13">
        <v>50</v>
      </c>
      <c r="J2405" s="13">
        <v>30</v>
      </c>
      <c r="K2405" s="13">
        <v>0</v>
      </c>
      <c r="L2405" s="13">
        <v>0</v>
      </c>
      <c r="M2405" s="13">
        <v>0</v>
      </c>
      <c r="N2405" s="14">
        <f>D2405*$D$6</f>
        <v>133.39999999999998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213.43999999999997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78"/>
        <v>346.83999999999992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ref="AB2405:AB2417" si="783">R2405+W2405</f>
        <v>0</v>
      </c>
      <c r="AC2405" s="15">
        <f t="shared" si="782"/>
        <v>346.8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7">
        <v>0</v>
      </c>
      <c r="C2406" s="21" t="s">
        <v>337</v>
      </c>
      <c r="D2406" s="12">
        <v>116</v>
      </c>
      <c r="E2406" s="12">
        <v>0</v>
      </c>
      <c r="F2406" s="12">
        <v>0</v>
      </c>
      <c r="G2406" s="12">
        <v>0</v>
      </c>
      <c r="H2406" s="12">
        <v>0</v>
      </c>
      <c r="I2406" s="13">
        <v>50</v>
      </c>
      <c r="J2406" s="13">
        <v>30</v>
      </c>
      <c r="K2406" s="13">
        <v>0</v>
      </c>
      <c r="L2406" s="13">
        <v>0</v>
      </c>
      <c r="M2406" s="13">
        <v>0</v>
      </c>
      <c r="N2406" s="14">
        <f>D2406*$D$7</f>
        <v>133.39999999999998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213.43999999999997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78"/>
        <v>346.83999999999992</v>
      </c>
      <c r="Y2406" s="14">
        <f t="shared" si="779"/>
        <v>0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346.8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7"/>
      <c r="C2407" s="21" t="s">
        <v>338</v>
      </c>
      <c r="D2407" s="12">
        <v>116</v>
      </c>
      <c r="E2407" s="12">
        <v>0</v>
      </c>
      <c r="F2407" s="12">
        <v>0</v>
      </c>
      <c r="G2407" s="12">
        <v>0</v>
      </c>
      <c r="H2407" s="12">
        <v>0</v>
      </c>
      <c r="I2407" s="13">
        <v>50</v>
      </c>
      <c r="J2407" s="13">
        <v>30</v>
      </c>
      <c r="K2407" s="13">
        <v>0</v>
      </c>
      <c r="L2407" s="13">
        <v>0</v>
      </c>
      <c r="M2407" s="13">
        <v>0</v>
      </c>
      <c r="N2407" s="14">
        <f>D2407*$D$8</f>
        <v>133.39999999999998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213.43999999999997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78"/>
        <v>346.83999999999992</v>
      </c>
      <c r="Y2407" s="14">
        <f t="shared" si="779"/>
        <v>0</v>
      </c>
      <c r="Z2407" s="14">
        <f t="shared" si="780"/>
        <v>0</v>
      </c>
      <c r="AA2407" s="14">
        <f t="shared" si="781"/>
        <v>0</v>
      </c>
      <c r="AB2407" s="14">
        <f t="shared" si="783"/>
        <v>0</v>
      </c>
      <c r="AC2407" s="15">
        <f t="shared" si="782"/>
        <v>346.8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7"/>
      <c r="C2408" s="21" t="s">
        <v>1</v>
      </c>
      <c r="D2408" s="12">
        <v>58</v>
      </c>
      <c r="E2408" s="12">
        <v>125</v>
      </c>
      <c r="F2408" s="12">
        <v>0</v>
      </c>
      <c r="G2408" s="12">
        <v>0</v>
      </c>
      <c r="H2408" s="12">
        <v>0</v>
      </c>
      <c r="I2408" s="13">
        <v>50</v>
      </c>
      <c r="J2408" s="13">
        <v>30</v>
      </c>
      <c r="K2408" s="13">
        <v>85</v>
      </c>
      <c r="L2408" s="13">
        <v>0</v>
      </c>
      <c r="M2408" s="13">
        <v>0</v>
      </c>
      <c r="N2408" s="14">
        <f>D2408*$D$9</f>
        <v>61.480000000000004</v>
      </c>
      <c r="O2408" s="14">
        <f>E2408*$E$9</f>
        <v>132.5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49.183999999999997</v>
      </c>
      <c r="T2408" s="14">
        <f>(O2408/100)*(K2408*$K$9)</f>
        <v>157.67499999999998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78"/>
        <v>110.664</v>
      </c>
      <c r="Y2408" s="14">
        <f t="shared" si="779"/>
        <v>290.17499999999995</v>
      </c>
      <c r="Z2408" s="14">
        <f t="shared" si="780"/>
        <v>0</v>
      </c>
      <c r="AA2408" s="14">
        <f t="shared" si="781"/>
        <v>0</v>
      </c>
      <c r="AB2408" s="14">
        <f t="shared" si="783"/>
        <v>0</v>
      </c>
      <c r="AC2408" s="15">
        <f t="shared" si="782"/>
        <v>400.8</v>
      </c>
      <c r="AD2408" s="48">
        <f>(ROUND(AC2408-AC2402,1)/AC2402)</f>
        <v>0.15570934256055363</v>
      </c>
      <c r="AE2408" s="113"/>
      <c r="AF2408" s="60"/>
    </row>
    <row r="2409" spans="1:32">
      <c r="A2409" s="99" t="s">
        <v>820</v>
      </c>
      <c r="B2409" s="87"/>
      <c r="C2409" s="21" t="s">
        <v>2</v>
      </c>
      <c r="D2409" s="12">
        <v>58</v>
      </c>
      <c r="E2409" s="12">
        <v>0</v>
      </c>
      <c r="F2409" s="12">
        <v>125</v>
      </c>
      <c r="G2409" s="12">
        <v>0</v>
      </c>
      <c r="H2409" s="12">
        <v>0</v>
      </c>
      <c r="I2409" s="13">
        <v>50</v>
      </c>
      <c r="J2409" s="13">
        <v>30</v>
      </c>
      <c r="K2409" s="13">
        <v>42.5</v>
      </c>
      <c r="L2409" s="13">
        <v>42.5</v>
      </c>
      <c r="M2409" s="13">
        <v>0</v>
      </c>
      <c r="N2409" s="14">
        <f>D2409*$D$10</f>
        <v>61.480000000000004</v>
      </c>
      <c r="O2409" s="14">
        <f>E2409*$E$10</f>
        <v>0</v>
      </c>
      <c r="P2409" s="14">
        <f>F2409*$F$10</f>
        <v>132.5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49.183999999999997</v>
      </c>
      <c r="T2409" s="14">
        <f>(O2409/100)*(K2409*$J$10)</f>
        <v>0</v>
      </c>
      <c r="U2409" s="14">
        <f>(P2409/100)*(K2409*$K$10)+(P2409/100)*(L2409*$L$10)</f>
        <v>157.67499999999998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78"/>
        <v>110.664</v>
      </c>
      <c r="Y2409" s="14">
        <f t="shared" si="779"/>
        <v>0</v>
      </c>
      <c r="Z2409" s="14">
        <f t="shared" si="780"/>
        <v>290.17499999999995</v>
      </c>
      <c r="AA2409" s="14">
        <f t="shared" si="781"/>
        <v>0</v>
      </c>
      <c r="AB2409" s="14">
        <f t="shared" si="783"/>
        <v>0</v>
      </c>
      <c r="AC2409" s="15">
        <f t="shared" si="782"/>
        <v>400.8</v>
      </c>
      <c r="AD2409" s="48">
        <f>(ROUND(AC2409-AC2402,1)/AC2402)</f>
        <v>0.15570934256055363</v>
      </c>
      <c r="AE2409" s="113"/>
      <c r="AF2409" s="60"/>
    </row>
    <row r="2410" spans="1:32">
      <c r="A2410" s="99" t="s">
        <v>821</v>
      </c>
      <c r="B2410" s="87"/>
      <c r="C2410" s="21" t="s">
        <v>3</v>
      </c>
      <c r="D2410" s="12">
        <v>58</v>
      </c>
      <c r="E2410" s="12">
        <v>0</v>
      </c>
      <c r="F2410" s="12">
        <v>0</v>
      </c>
      <c r="G2410" s="12">
        <v>125</v>
      </c>
      <c r="H2410" s="12">
        <v>0</v>
      </c>
      <c r="I2410" s="13">
        <v>50</v>
      </c>
      <c r="J2410" s="13">
        <v>30</v>
      </c>
      <c r="K2410" s="13">
        <v>0</v>
      </c>
      <c r="L2410" s="13">
        <v>85</v>
      </c>
      <c r="M2410" s="13">
        <v>0</v>
      </c>
      <c r="N2410" s="14">
        <f>D2410*$D$11</f>
        <v>61.480000000000004</v>
      </c>
      <c r="O2410" s="14">
        <f>E2410*$E$11</f>
        <v>0</v>
      </c>
      <c r="P2410" s="14">
        <f>F2410*$F$11</f>
        <v>0</v>
      </c>
      <c r="Q2410" s="14">
        <f>G2410*$G$11</f>
        <v>132.5</v>
      </c>
      <c r="R2410" s="14">
        <f>H2410*$H$11</f>
        <v>0</v>
      </c>
      <c r="S2410" s="14">
        <f>(N2410/100)*(I2410*$I$11)+(N2410/100)*(J2410*$J$11)</f>
        <v>49.183999999999997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157.67499999999998</v>
      </c>
      <c r="W2410" s="14">
        <f>(R2410/100)*(K2410*$K$11)+(R2410/100)*(L2410*$L$11)</f>
        <v>0</v>
      </c>
      <c r="X2410" s="14">
        <f t="shared" si="778"/>
        <v>110.664</v>
      </c>
      <c r="Y2410" s="14">
        <f t="shared" si="779"/>
        <v>0</v>
      </c>
      <c r="Z2410" s="14">
        <f t="shared" si="780"/>
        <v>0</v>
      </c>
      <c r="AA2410" s="14">
        <f t="shared" si="781"/>
        <v>290.17499999999995</v>
      </c>
      <c r="AB2410" s="14">
        <f t="shared" si="783"/>
        <v>0</v>
      </c>
      <c r="AC2410" s="15">
        <f t="shared" si="782"/>
        <v>400.8</v>
      </c>
      <c r="AD2410" s="48">
        <f>(ROUND(AC2410-AC2402,1)/AC2402)</f>
        <v>0.15570934256055363</v>
      </c>
      <c r="AE2410" s="113"/>
      <c r="AF2410" s="60"/>
    </row>
    <row r="2411" spans="1:32">
      <c r="A2411" s="99" t="s">
        <v>822</v>
      </c>
      <c r="B2411" s="87"/>
      <c r="C2411" s="21" t="s">
        <v>4</v>
      </c>
      <c r="D2411" s="12">
        <v>58</v>
      </c>
      <c r="E2411" s="12">
        <v>0</v>
      </c>
      <c r="F2411" s="12">
        <v>0</v>
      </c>
      <c r="G2411" s="12">
        <v>0</v>
      </c>
      <c r="H2411" s="12">
        <v>125</v>
      </c>
      <c r="I2411" s="13">
        <v>50</v>
      </c>
      <c r="J2411" s="13">
        <v>30</v>
      </c>
      <c r="K2411" s="13">
        <v>42.5</v>
      </c>
      <c r="L2411" s="13">
        <v>42.5</v>
      </c>
      <c r="M2411" s="13">
        <v>0</v>
      </c>
      <c r="N2411" s="14">
        <f>D2411*$D$12</f>
        <v>61.480000000000004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132.5</v>
      </c>
      <c r="S2411" s="14">
        <f>(N2411/100)*(I2411*$I$12)+(N2411/100)*(J2411*$J$12)</f>
        <v>49.183999999999997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157.67499999999998</v>
      </c>
      <c r="X2411" s="14">
        <f t="shared" si="778"/>
        <v>110.664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290.17499999999995</v>
      </c>
      <c r="AC2411" s="15">
        <f t="shared" si="782"/>
        <v>400.8</v>
      </c>
      <c r="AD2411" s="48">
        <f>(ROUND(AC2411-AC2402,1)/AC2402)</f>
        <v>0.15570934256055363</v>
      </c>
      <c r="AE2411" s="113"/>
      <c r="AF2411" s="60"/>
    </row>
    <row r="2412" spans="1:32">
      <c r="A2412" s="99" t="s">
        <v>823</v>
      </c>
      <c r="B2412" s="87"/>
      <c r="C2412" s="21" t="s">
        <v>326</v>
      </c>
      <c r="D2412" s="12">
        <v>116</v>
      </c>
      <c r="E2412" s="12">
        <v>0</v>
      </c>
      <c r="F2412" s="12">
        <v>0</v>
      </c>
      <c r="G2412" s="12">
        <v>0</v>
      </c>
      <c r="H2412" s="12">
        <v>0</v>
      </c>
      <c r="I2412" s="13">
        <v>50</v>
      </c>
      <c r="J2412" s="13">
        <v>30</v>
      </c>
      <c r="K2412" s="13">
        <v>0</v>
      </c>
      <c r="L2412" s="13">
        <v>0</v>
      </c>
      <c r="M2412" s="13">
        <v>70</v>
      </c>
      <c r="N2412" s="14">
        <f>D2412*$D$13</f>
        <v>122.96000000000001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270.512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393.47199999999998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393.5</v>
      </c>
      <c r="AD2412" s="48">
        <f>(ROUND(AC2412-AC2402,1)/AC2402)</f>
        <v>0.13465974625144175</v>
      </c>
      <c r="AE2412" s="113"/>
      <c r="AF2412" s="60"/>
    </row>
    <row r="2413" spans="1:32">
      <c r="A2413" s="99" t="s">
        <v>824</v>
      </c>
      <c r="B2413" s="87"/>
      <c r="C2413" s="21" t="s">
        <v>327</v>
      </c>
      <c r="D2413" s="12">
        <v>116</v>
      </c>
      <c r="E2413" s="12">
        <v>0</v>
      </c>
      <c r="F2413" s="12">
        <v>0</v>
      </c>
      <c r="G2413" s="12">
        <v>0</v>
      </c>
      <c r="H2413" s="12">
        <v>0</v>
      </c>
      <c r="I2413" s="13">
        <v>50</v>
      </c>
      <c r="J2413" s="13">
        <v>30</v>
      </c>
      <c r="K2413" s="13">
        <v>70</v>
      </c>
      <c r="L2413" s="13">
        <v>0</v>
      </c>
      <c r="M2413" s="13">
        <v>0</v>
      </c>
      <c r="N2413" s="14">
        <f>D2413*$D$14</f>
        <v>122.96000000000001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270.512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78"/>
        <v>393.47199999999998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393.5</v>
      </c>
      <c r="AD2413" s="48">
        <f>(ROUND(AC2413-AC2402,1)/AC2402)</f>
        <v>0.13465974625144175</v>
      </c>
      <c r="AE2413" s="113"/>
      <c r="AF2413" s="60"/>
    </row>
    <row r="2414" spans="1:32">
      <c r="A2414" s="99"/>
      <c r="B2414" s="87"/>
      <c r="C2414" s="21" t="s">
        <v>328</v>
      </c>
      <c r="D2414" s="12">
        <v>116</v>
      </c>
      <c r="E2414" s="12">
        <v>0</v>
      </c>
      <c r="F2414" s="12">
        <v>0</v>
      </c>
      <c r="G2414" s="12">
        <v>0</v>
      </c>
      <c r="H2414" s="12">
        <v>0</v>
      </c>
      <c r="I2414" s="13">
        <v>50</v>
      </c>
      <c r="J2414" s="13">
        <v>30</v>
      </c>
      <c r="K2414" s="13">
        <v>0</v>
      </c>
      <c r="L2414" s="13">
        <v>70</v>
      </c>
      <c r="M2414" s="13">
        <v>0</v>
      </c>
      <c r="N2414" s="14">
        <f>D2414*$D$15</f>
        <v>122.96000000000001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270.512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78"/>
        <v>393.47199999999998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393.5</v>
      </c>
      <c r="AD2414" s="48">
        <f>(ROUND(AC2414-AC2402,1)/AC2402)</f>
        <v>0.13465974625144175</v>
      </c>
      <c r="AE2414" s="113"/>
      <c r="AF2414" s="60"/>
    </row>
    <row r="2415" spans="1:32">
      <c r="A2415" s="99"/>
      <c r="B2415" s="87"/>
      <c r="C2415" s="21" t="s">
        <v>324</v>
      </c>
      <c r="D2415" s="12">
        <v>116</v>
      </c>
      <c r="E2415" s="12">
        <v>0</v>
      </c>
      <c r="F2415" s="12">
        <v>0</v>
      </c>
      <c r="G2415" s="12">
        <v>0</v>
      </c>
      <c r="H2415" s="12">
        <v>0</v>
      </c>
      <c r="I2415" s="13">
        <v>50</v>
      </c>
      <c r="J2415" s="13">
        <v>59</v>
      </c>
      <c r="K2415" s="13">
        <v>0</v>
      </c>
      <c r="L2415" s="13">
        <v>0</v>
      </c>
      <c r="M2415" s="13">
        <v>0</v>
      </c>
      <c r="N2415" s="14">
        <f>D2415*$D$16</f>
        <v>122.96000000000001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242.846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78"/>
        <v>365.80600000000004</v>
      </c>
      <c r="Y2415" s="14">
        <f t="shared" si="779"/>
        <v>0</v>
      </c>
      <c r="Z2415" s="14">
        <f t="shared" si="780"/>
        <v>0</v>
      </c>
      <c r="AA2415" s="14">
        <f t="shared" si="781"/>
        <v>0</v>
      </c>
      <c r="AB2415" s="14">
        <f t="shared" si="783"/>
        <v>0</v>
      </c>
      <c r="AC2415" s="15">
        <f t="shared" si="782"/>
        <v>365.8</v>
      </c>
      <c r="AD2415" s="48">
        <f>(ROUND(AC2415-AC2402,1)/AC2402)</f>
        <v>5.4786620530565162E-2</v>
      </c>
      <c r="AE2415" s="113"/>
      <c r="AF2415" s="60"/>
    </row>
    <row r="2416" spans="1:32">
      <c r="A2416" s="99"/>
      <c r="B2416" s="87"/>
      <c r="C2416" s="21" t="s">
        <v>325</v>
      </c>
      <c r="D2416" s="12">
        <v>116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30</v>
      </c>
      <c r="K2416" s="13">
        <v>0</v>
      </c>
      <c r="L2416" s="13">
        <v>0</v>
      </c>
      <c r="M2416" s="13">
        <v>0</v>
      </c>
      <c r="N2416" s="14">
        <f>D2416*$D$17</f>
        <v>122.96000000000001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267.43799999999999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78"/>
        <v>390.39800000000002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 t="shared" si="783"/>
        <v>0</v>
      </c>
      <c r="AC2416" s="15">
        <f t="shared" si="782"/>
        <v>390.4</v>
      </c>
      <c r="AD2416" s="48">
        <f>(ROUND(AC2416-AC2402,1)/AC2402)</f>
        <v>0.12572087658592848</v>
      </c>
      <c r="AE2416" s="113" t="s">
        <v>790</v>
      </c>
      <c r="AF2416" s="60"/>
    </row>
    <row r="2417" spans="1:32">
      <c r="A2417" s="106" t="s">
        <v>0</v>
      </c>
      <c r="B2417" s="88" t="s">
        <v>111</v>
      </c>
      <c r="C2417" s="50" t="s">
        <v>242</v>
      </c>
      <c r="D2417" s="11">
        <v>112</v>
      </c>
      <c r="E2417" s="11">
        <v>0</v>
      </c>
      <c r="F2417" s="11">
        <v>0</v>
      </c>
      <c r="G2417" s="11">
        <v>0</v>
      </c>
      <c r="H2417" s="11">
        <v>0</v>
      </c>
      <c r="I2417" s="51">
        <v>30</v>
      </c>
      <c r="J2417" s="51">
        <v>55</v>
      </c>
      <c r="K2417" s="51">
        <v>0</v>
      </c>
      <c r="L2417" s="51">
        <v>0</v>
      </c>
      <c r="M2417" s="51">
        <v>0</v>
      </c>
      <c r="N2417" s="52">
        <f>D2417*$D$3</f>
        <v>128.79999999999998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218.95999999999998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ref="X2417:X2461" si="784">N2417+S2417</f>
        <v>347.76</v>
      </c>
      <c r="Y2417" s="52">
        <f t="shared" ref="Y2417:Y2461" si="785">O2417+T2417</f>
        <v>0</v>
      </c>
      <c r="Z2417" s="52">
        <f t="shared" ref="Z2417:Z2461" si="786">P2417+U2417</f>
        <v>0</v>
      </c>
      <c r="AA2417" s="52">
        <f t="shared" ref="AA2417:AA2461" si="787">Q2417+V2417</f>
        <v>0</v>
      </c>
      <c r="AB2417" s="52">
        <f t="shared" si="783"/>
        <v>0</v>
      </c>
      <c r="AC2417" s="53">
        <f>ROUND(X2417+Y2417+Z2417+AA2417+AB2417,1)</f>
        <v>347.8</v>
      </c>
      <c r="AD2417" s="58">
        <v>0</v>
      </c>
      <c r="AE2417" s="113"/>
      <c r="AF2417" s="60"/>
    </row>
    <row r="2418" spans="1:32">
      <c r="A2418" s="99" t="s">
        <v>791</v>
      </c>
      <c r="B2418" s="89">
        <v>0</v>
      </c>
      <c r="C2418" s="21" t="s">
        <v>323</v>
      </c>
      <c r="D2418" s="12">
        <v>112</v>
      </c>
      <c r="E2418" s="12">
        <v>0</v>
      </c>
      <c r="F2418" s="12">
        <v>0</v>
      </c>
      <c r="G2418" s="12">
        <v>0</v>
      </c>
      <c r="H2418" s="12">
        <v>0</v>
      </c>
      <c r="I2418" s="13">
        <v>45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D2418*$D$4</f>
        <v>118.72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273.05599999999998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4"/>
        <v>391.77599999999995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>ROUND(X2418+Y2418+Z2418+AA2418+AB2418,1)</f>
        <v>391.8</v>
      </c>
      <c r="AD2418" s="48">
        <f>(ROUND(AC2418-AC2417,1)/AC2417)</f>
        <v>0.12650948821161587</v>
      </c>
      <c r="AE2418" s="113"/>
      <c r="AF2418" s="60"/>
    </row>
    <row r="2419" spans="1:32">
      <c r="A2419" s="99" t="s">
        <v>792</v>
      </c>
      <c r="B2419" s="89">
        <v>8</v>
      </c>
      <c r="C2419" s="21" t="s">
        <v>825</v>
      </c>
      <c r="D2419" s="12">
        <v>112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55</v>
      </c>
      <c r="K2419" s="13">
        <v>0</v>
      </c>
      <c r="L2419" s="13">
        <v>0</v>
      </c>
      <c r="M2419" s="13">
        <v>0</v>
      </c>
      <c r="N2419" s="14">
        <f>D2419*$D$5</f>
        <v>128.79999999999998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218.95999999999998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4"/>
        <v>347.76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>R2419+W2419</f>
        <v>0</v>
      </c>
      <c r="AC2419" s="15">
        <f t="shared" ref="AC2419:AC2431" si="788">ROUND(X2419+Y2419+Z2419+AA2419+AB2419,1)</f>
        <v>347.8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9">
        <v>0</v>
      </c>
      <c r="C2420" s="21" t="s">
        <v>336</v>
      </c>
      <c r="D2420" s="12">
        <v>112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55</v>
      </c>
      <c r="K2420" s="13">
        <v>0</v>
      </c>
      <c r="L2420" s="13">
        <v>0</v>
      </c>
      <c r="M2420" s="13">
        <v>0</v>
      </c>
      <c r="N2420" s="14">
        <f>D2420*$D$6</f>
        <v>128.79999999999998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218.95999999999998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4"/>
        <v>347.76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ref="AB2420:AB2432" si="789">R2420+W2420</f>
        <v>0</v>
      </c>
      <c r="AC2420" s="15">
        <f t="shared" si="788"/>
        <v>347.8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9">
        <v>0</v>
      </c>
      <c r="C2421" s="21" t="s">
        <v>337</v>
      </c>
      <c r="D2421" s="12">
        <v>112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55</v>
      </c>
      <c r="K2421" s="13">
        <v>0</v>
      </c>
      <c r="L2421" s="13">
        <v>0</v>
      </c>
      <c r="M2421" s="13">
        <v>0</v>
      </c>
      <c r="N2421" s="14">
        <f>D2421*$D$7</f>
        <v>128.79999999999998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218.95999999999998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4"/>
        <v>347.76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347.8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9"/>
      <c r="C2422" s="21" t="s">
        <v>338</v>
      </c>
      <c r="D2422" s="12">
        <v>112</v>
      </c>
      <c r="E2422" s="12">
        <v>0</v>
      </c>
      <c r="F2422" s="12">
        <v>0</v>
      </c>
      <c r="G2422" s="12">
        <v>0</v>
      </c>
      <c r="H2422" s="12">
        <v>0</v>
      </c>
      <c r="I2422" s="13">
        <v>30</v>
      </c>
      <c r="J2422" s="13">
        <v>55</v>
      </c>
      <c r="K2422" s="13">
        <v>0</v>
      </c>
      <c r="L2422" s="13">
        <v>0</v>
      </c>
      <c r="M2422" s="13">
        <v>0</v>
      </c>
      <c r="N2422" s="14">
        <f>D2422*$D$8</f>
        <v>128.79999999999998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218.95999999999998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4"/>
        <v>347.76</v>
      </c>
      <c r="Y2422" s="14">
        <f t="shared" si="785"/>
        <v>0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347.8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9"/>
      <c r="C2423" s="21" t="s">
        <v>1</v>
      </c>
      <c r="D2423" s="12">
        <v>56</v>
      </c>
      <c r="E2423" s="12">
        <v>120</v>
      </c>
      <c r="F2423" s="12">
        <v>0</v>
      </c>
      <c r="G2423" s="12">
        <v>0</v>
      </c>
      <c r="H2423" s="12">
        <v>0</v>
      </c>
      <c r="I2423" s="13">
        <v>30</v>
      </c>
      <c r="J2423" s="13">
        <v>55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127.2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160.27199999999999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4"/>
        <v>109.816</v>
      </c>
      <c r="Y2423" s="14">
        <f t="shared" si="785"/>
        <v>287.47199999999998</v>
      </c>
      <c r="Z2423" s="14">
        <f t="shared" si="786"/>
        <v>0</v>
      </c>
      <c r="AA2423" s="14">
        <f t="shared" si="787"/>
        <v>0</v>
      </c>
      <c r="AB2423" s="14">
        <f t="shared" si="789"/>
        <v>0</v>
      </c>
      <c r="AC2423" s="15">
        <f t="shared" si="788"/>
        <v>397.3</v>
      </c>
      <c r="AD2423" s="48">
        <f>(ROUND(AC2423-AC2417,1)/AC2417)</f>
        <v>0.14232317423806784</v>
      </c>
      <c r="AE2423" s="113"/>
      <c r="AF2423" s="60"/>
    </row>
    <row r="2424" spans="1:32">
      <c r="A2424" s="99" t="s">
        <v>820</v>
      </c>
      <c r="B2424" s="89"/>
      <c r="C2424" s="21" t="s">
        <v>2</v>
      </c>
      <c r="D2424" s="12">
        <v>56</v>
      </c>
      <c r="E2424" s="12">
        <v>0</v>
      </c>
      <c r="F2424" s="12">
        <v>120</v>
      </c>
      <c r="G2424" s="12">
        <v>0</v>
      </c>
      <c r="H2424" s="12">
        <v>0</v>
      </c>
      <c r="I2424" s="13">
        <v>30</v>
      </c>
      <c r="J2424" s="13">
        <v>55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127.2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160.27199999999999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4"/>
        <v>109.816</v>
      </c>
      <c r="Y2424" s="14">
        <f t="shared" si="785"/>
        <v>0</v>
      </c>
      <c r="Z2424" s="14">
        <f t="shared" si="786"/>
        <v>287.47199999999998</v>
      </c>
      <c r="AA2424" s="14">
        <f t="shared" si="787"/>
        <v>0</v>
      </c>
      <c r="AB2424" s="14">
        <f t="shared" si="789"/>
        <v>0</v>
      </c>
      <c r="AC2424" s="15">
        <f t="shared" si="788"/>
        <v>397.3</v>
      </c>
      <c r="AD2424" s="48">
        <f>(ROUND(AC2424-AC2417,1)/AC2417)</f>
        <v>0.14232317423806784</v>
      </c>
      <c r="AE2424" s="113"/>
      <c r="AF2424" s="60"/>
    </row>
    <row r="2425" spans="1:32">
      <c r="A2425" s="99" t="s">
        <v>821</v>
      </c>
      <c r="B2425" s="89"/>
      <c r="C2425" s="21" t="s">
        <v>3</v>
      </c>
      <c r="D2425" s="12">
        <v>56</v>
      </c>
      <c r="E2425" s="12">
        <v>0</v>
      </c>
      <c r="F2425" s="12">
        <v>0</v>
      </c>
      <c r="G2425" s="12">
        <v>120</v>
      </c>
      <c r="H2425" s="12">
        <v>0</v>
      </c>
      <c r="I2425" s="13">
        <v>30</v>
      </c>
      <c r="J2425" s="13">
        <v>55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127.2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160.27199999999999</v>
      </c>
      <c r="W2425" s="14">
        <f>(R2425/100)*(K2425*$K$11)+(R2425/100)*(L2425*$L$11)</f>
        <v>0</v>
      </c>
      <c r="X2425" s="14">
        <f t="shared" si="784"/>
        <v>109.816</v>
      </c>
      <c r="Y2425" s="14">
        <f t="shared" si="785"/>
        <v>0</v>
      </c>
      <c r="Z2425" s="14">
        <f t="shared" si="786"/>
        <v>0</v>
      </c>
      <c r="AA2425" s="14">
        <f t="shared" si="787"/>
        <v>287.47199999999998</v>
      </c>
      <c r="AB2425" s="14">
        <f t="shared" si="789"/>
        <v>0</v>
      </c>
      <c r="AC2425" s="15">
        <f t="shared" si="788"/>
        <v>397.3</v>
      </c>
      <c r="AD2425" s="48">
        <f>(ROUND(AC2425-AC2417,1)/AC2417)</f>
        <v>0.14232317423806784</v>
      </c>
      <c r="AE2425" s="113"/>
      <c r="AF2425" s="60"/>
    </row>
    <row r="2426" spans="1:32">
      <c r="A2426" s="99" t="s">
        <v>822</v>
      </c>
      <c r="B2426" s="89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120</v>
      </c>
      <c r="I2426" s="13">
        <v>30</v>
      </c>
      <c r="J2426" s="13">
        <v>55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127.2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160.27199999999999</v>
      </c>
      <c r="X2426" s="14">
        <f t="shared" si="784"/>
        <v>109.816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287.47199999999998</v>
      </c>
      <c r="AC2426" s="15">
        <f t="shared" si="788"/>
        <v>397.3</v>
      </c>
      <c r="AD2426" s="48">
        <f>(ROUND(AC2426-AC2417,1)/AC2417)</f>
        <v>0.14232317423806784</v>
      </c>
      <c r="AE2426" s="113"/>
      <c r="AF2426" s="60"/>
    </row>
    <row r="2427" spans="1:32">
      <c r="A2427" s="99" t="s">
        <v>823</v>
      </c>
      <c r="B2427" s="89"/>
      <c r="C2427" s="21" t="s">
        <v>326</v>
      </c>
      <c r="D2427" s="12">
        <v>112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55</v>
      </c>
      <c r="K2427" s="13">
        <v>0</v>
      </c>
      <c r="L2427" s="13">
        <v>0</v>
      </c>
      <c r="M2427" s="13">
        <v>73</v>
      </c>
      <c r="N2427" s="14">
        <f>D2427*$D$13</f>
        <v>118.72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274.2432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392.96320000000003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393</v>
      </c>
      <c r="AD2427" s="48">
        <f>(ROUND(AC2427-AC2417,1)/AC2417)</f>
        <v>0.12995974698102358</v>
      </c>
      <c r="AE2427" s="113"/>
      <c r="AF2427" s="60"/>
    </row>
    <row r="2428" spans="1:32">
      <c r="A2428" s="99" t="s">
        <v>824</v>
      </c>
      <c r="B2428" s="89"/>
      <c r="C2428" s="21" t="s">
        <v>327</v>
      </c>
      <c r="D2428" s="12">
        <v>112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55</v>
      </c>
      <c r="K2428" s="13">
        <v>73</v>
      </c>
      <c r="L2428" s="13">
        <v>0</v>
      </c>
      <c r="M2428" s="13">
        <v>0</v>
      </c>
      <c r="N2428" s="14">
        <f>D2428*$D$14</f>
        <v>118.72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274.2432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4"/>
        <v>392.96320000000003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393</v>
      </c>
      <c r="AD2428" s="48">
        <f>(ROUND(AC2428-AC2417,1)/AC2417)</f>
        <v>0.12995974698102358</v>
      </c>
      <c r="AE2428" s="113"/>
      <c r="AF2428" s="60"/>
    </row>
    <row r="2429" spans="1:32">
      <c r="A2429" s="99"/>
      <c r="B2429" s="89"/>
      <c r="C2429" s="21" t="s">
        <v>328</v>
      </c>
      <c r="D2429" s="12">
        <v>112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55</v>
      </c>
      <c r="K2429" s="13">
        <v>0</v>
      </c>
      <c r="L2429" s="13">
        <v>73</v>
      </c>
      <c r="M2429" s="13">
        <v>0</v>
      </c>
      <c r="N2429" s="14">
        <f>D2429*$D$15</f>
        <v>118.72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274.2432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4"/>
        <v>392.96320000000003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393</v>
      </c>
      <c r="AD2429" s="48">
        <f>(ROUND(AC2429-AC2417,1)/AC2417)</f>
        <v>0.12995974698102358</v>
      </c>
      <c r="AE2429" s="113"/>
      <c r="AF2429" s="63"/>
    </row>
    <row r="2430" spans="1:32">
      <c r="A2430" s="99"/>
      <c r="B2430" s="89"/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D2430*$D$16</f>
        <v>118.72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273.05599999999998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4"/>
        <v>391.77599999999995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391.8</v>
      </c>
      <c r="AD2430" s="48">
        <f>(ROUND(AC2430-AC2417,1)/AC2417)</f>
        <v>0.12650948821161587</v>
      </c>
      <c r="AE2430" s="113"/>
      <c r="AF2430" s="60"/>
    </row>
    <row r="2431" spans="1:32">
      <c r="A2431" s="99"/>
      <c r="B2431" s="89"/>
      <c r="C2431" s="21" t="s">
        <v>325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60</v>
      </c>
      <c r="J2431" s="13">
        <v>55</v>
      </c>
      <c r="K2431" s="13">
        <v>0</v>
      </c>
      <c r="L2431" s="13">
        <v>0</v>
      </c>
      <c r="M2431" s="13">
        <v>0</v>
      </c>
      <c r="N2431" s="14">
        <f>D2431*$D$17</f>
        <v>118.72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243.37600000000003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4"/>
        <v>362.096</v>
      </c>
      <c r="Y2431" s="14">
        <f t="shared" si="785"/>
        <v>0</v>
      </c>
      <c r="Z2431" s="14">
        <f t="shared" si="786"/>
        <v>0</v>
      </c>
      <c r="AA2431" s="14">
        <f t="shared" si="787"/>
        <v>0</v>
      </c>
      <c r="AB2431" s="14">
        <f t="shared" si="789"/>
        <v>0</v>
      </c>
      <c r="AC2431" s="15">
        <f t="shared" si="788"/>
        <v>362.1</v>
      </c>
      <c r="AD2431" s="48">
        <f>(ROUND(AC2431-AC2417,1)/AC2417)</f>
        <v>4.1115583668775157E-2</v>
      </c>
      <c r="AE2431" s="113" t="s">
        <v>790</v>
      </c>
      <c r="AF2431" s="60"/>
    </row>
    <row r="2432" spans="1:32">
      <c r="A2432" s="106" t="s">
        <v>0</v>
      </c>
      <c r="B2432" s="86" t="s">
        <v>112</v>
      </c>
      <c r="C2432" s="50" t="s">
        <v>242</v>
      </c>
      <c r="D2432" s="11">
        <v>114</v>
      </c>
      <c r="E2432" s="11">
        <v>0</v>
      </c>
      <c r="F2432" s="11">
        <v>0</v>
      </c>
      <c r="G2432" s="11">
        <v>0</v>
      </c>
      <c r="H2432" s="11">
        <v>0</v>
      </c>
      <c r="I2432" s="51">
        <v>60</v>
      </c>
      <c r="J2432" s="51">
        <v>25</v>
      </c>
      <c r="K2432" s="51">
        <v>0</v>
      </c>
      <c r="L2432" s="51">
        <v>0</v>
      </c>
      <c r="M2432" s="51">
        <v>0</v>
      </c>
      <c r="N2432" s="52">
        <f>D2432*$D$3</f>
        <v>131.1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222.87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4"/>
        <v>353.97</v>
      </c>
      <c r="Y2432" s="52">
        <f t="shared" si="785"/>
        <v>0</v>
      </c>
      <c r="Z2432" s="52">
        <f t="shared" si="786"/>
        <v>0</v>
      </c>
      <c r="AA2432" s="52">
        <f t="shared" si="787"/>
        <v>0</v>
      </c>
      <c r="AB2432" s="52">
        <f t="shared" si="789"/>
        <v>0</v>
      </c>
      <c r="AC2432" s="53">
        <f>ROUND(X2432+Y2432+Z2432+AA2432+AB2432,1)</f>
        <v>354</v>
      </c>
      <c r="AD2432" s="58">
        <v>0</v>
      </c>
      <c r="AE2432" s="113"/>
      <c r="AF2432" s="60"/>
    </row>
    <row r="2433" spans="1:32">
      <c r="A2433" s="99" t="s">
        <v>791</v>
      </c>
      <c r="B2433" s="87">
        <v>20</v>
      </c>
      <c r="C2433" s="21" t="s">
        <v>323</v>
      </c>
      <c r="D2433" s="12">
        <v>114</v>
      </c>
      <c r="E2433" s="12">
        <v>0</v>
      </c>
      <c r="F2433" s="12">
        <v>0</v>
      </c>
      <c r="G2433" s="12">
        <v>0</v>
      </c>
      <c r="H2433" s="12">
        <v>0</v>
      </c>
      <c r="I2433" s="13">
        <v>75</v>
      </c>
      <c r="J2433" s="13">
        <v>40</v>
      </c>
      <c r="K2433" s="13">
        <v>0</v>
      </c>
      <c r="L2433" s="13">
        <v>0</v>
      </c>
      <c r="M2433" s="13">
        <v>0</v>
      </c>
      <c r="N2433" s="14">
        <f>D2433*$D$4</f>
        <v>120.84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277.93200000000002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4"/>
        <v>398.77200000000005</v>
      </c>
      <c r="Y2433" s="14">
        <f t="shared" si="785"/>
        <v>0</v>
      </c>
      <c r="Z2433" s="14">
        <f t="shared" si="786"/>
        <v>0</v>
      </c>
      <c r="AA2433" s="14">
        <f t="shared" si="787"/>
        <v>0</v>
      </c>
      <c r="AB2433" s="14">
        <f>R2433+W2433</f>
        <v>0</v>
      </c>
      <c r="AC2433" s="15">
        <f>ROUND(X2433+Y2433+Z2433+AA2433+AB2433,1)</f>
        <v>398.8</v>
      </c>
      <c r="AD2433" s="48">
        <f>(ROUND(AC2433-AC2432,1)/AC2432)</f>
        <v>0.12655367231638417</v>
      </c>
      <c r="AE2433" s="113"/>
      <c r="AF2433" s="60"/>
    </row>
    <row r="2434" spans="1:32">
      <c r="A2434" s="99" t="s">
        <v>792</v>
      </c>
      <c r="B2434" s="87">
        <v>0</v>
      </c>
      <c r="C2434" s="21" t="s">
        <v>825</v>
      </c>
      <c r="D2434" s="12">
        <v>114</v>
      </c>
      <c r="E2434" s="12">
        <v>0</v>
      </c>
      <c r="F2434" s="12">
        <v>0</v>
      </c>
      <c r="G2434" s="12">
        <v>0</v>
      </c>
      <c r="H2434" s="12">
        <v>0</v>
      </c>
      <c r="I2434" s="13">
        <v>60</v>
      </c>
      <c r="J2434" s="13">
        <v>25</v>
      </c>
      <c r="K2434" s="13">
        <v>0</v>
      </c>
      <c r="L2434" s="13">
        <v>0</v>
      </c>
      <c r="M2434" s="13">
        <v>0</v>
      </c>
      <c r="N2434" s="14">
        <f>D2434*$D$5</f>
        <v>131.1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222.87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4"/>
        <v>353.97</v>
      </c>
      <c r="Y2434" s="14">
        <f t="shared" si="785"/>
        <v>0</v>
      </c>
      <c r="Z2434" s="14">
        <f t="shared" si="786"/>
        <v>0</v>
      </c>
      <c r="AA2434" s="14">
        <f t="shared" si="787"/>
        <v>0</v>
      </c>
      <c r="AB2434" s="14">
        <f>R2434+W2434</f>
        <v>0</v>
      </c>
      <c r="AC2434" s="15">
        <f t="shared" ref="AC2434:AC2446" si="790">ROUND(X2434+Y2434+Z2434+AA2434+AB2434,1)</f>
        <v>354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7">
        <v>0</v>
      </c>
      <c r="C2435" s="21" t="s">
        <v>336</v>
      </c>
      <c r="D2435" s="12">
        <v>114</v>
      </c>
      <c r="E2435" s="12">
        <v>0</v>
      </c>
      <c r="F2435" s="12">
        <v>0</v>
      </c>
      <c r="G2435" s="12">
        <v>0</v>
      </c>
      <c r="H2435" s="12">
        <v>0</v>
      </c>
      <c r="I2435" s="13">
        <v>60</v>
      </c>
      <c r="J2435" s="13">
        <v>25</v>
      </c>
      <c r="K2435" s="13">
        <v>0</v>
      </c>
      <c r="L2435" s="13">
        <v>0</v>
      </c>
      <c r="M2435" s="13">
        <v>0</v>
      </c>
      <c r="N2435" s="14">
        <f>D2435*$D$6</f>
        <v>131.1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222.87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4"/>
        <v>353.97</v>
      </c>
      <c r="Y2435" s="14">
        <f t="shared" si="785"/>
        <v>0</v>
      </c>
      <c r="Z2435" s="14">
        <f t="shared" si="786"/>
        <v>0</v>
      </c>
      <c r="AA2435" s="14">
        <f t="shared" si="787"/>
        <v>0</v>
      </c>
      <c r="AB2435" s="14">
        <f t="shared" ref="AB2435:AB2447" si="791">R2435+W2435</f>
        <v>0</v>
      </c>
      <c r="AC2435" s="15">
        <f t="shared" si="790"/>
        <v>354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7">
        <v>0</v>
      </c>
      <c r="C2436" s="21" t="s">
        <v>337</v>
      </c>
      <c r="D2436" s="12">
        <v>114</v>
      </c>
      <c r="E2436" s="12">
        <v>0</v>
      </c>
      <c r="F2436" s="12">
        <v>0</v>
      </c>
      <c r="G2436" s="12">
        <v>0</v>
      </c>
      <c r="H2436" s="12">
        <v>0</v>
      </c>
      <c r="I2436" s="13">
        <v>60</v>
      </c>
      <c r="J2436" s="13">
        <v>25</v>
      </c>
      <c r="K2436" s="13">
        <v>0</v>
      </c>
      <c r="L2436" s="13">
        <v>0</v>
      </c>
      <c r="M2436" s="13">
        <v>0</v>
      </c>
      <c r="N2436" s="14">
        <f>D2436*$D$7</f>
        <v>131.1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222.87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4"/>
        <v>353.97</v>
      </c>
      <c r="Y2436" s="14">
        <f t="shared" si="785"/>
        <v>0</v>
      </c>
      <c r="Z2436" s="14">
        <f t="shared" si="786"/>
        <v>0</v>
      </c>
      <c r="AA2436" s="14">
        <f t="shared" si="787"/>
        <v>0</v>
      </c>
      <c r="AB2436" s="14">
        <f t="shared" si="791"/>
        <v>0</v>
      </c>
      <c r="AC2436" s="15">
        <f t="shared" si="790"/>
        <v>354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7"/>
      <c r="C2437" s="21" t="s">
        <v>338</v>
      </c>
      <c r="D2437" s="12">
        <v>114</v>
      </c>
      <c r="E2437" s="12">
        <v>0</v>
      </c>
      <c r="F2437" s="12">
        <v>0</v>
      </c>
      <c r="G2437" s="12">
        <v>0</v>
      </c>
      <c r="H2437" s="12">
        <v>0</v>
      </c>
      <c r="I2437" s="13">
        <v>60</v>
      </c>
      <c r="J2437" s="13">
        <v>25</v>
      </c>
      <c r="K2437" s="13">
        <v>0</v>
      </c>
      <c r="L2437" s="13">
        <v>0</v>
      </c>
      <c r="M2437" s="13">
        <v>0</v>
      </c>
      <c r="N2437" s="14">
        <f>D2437*$D$8</f>
        <v>131.1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222.87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4"/>
        <v>353.97</v>
      </c>
      <c r="Y2437" s="14">
        <f t="shared" si="785"/>
        <v>0</v>
      </c>
      <c r="Z2437" s="14">
        <f t="shared" si="786"/>
        <v>0</v>
      </c>
      <c r="AA2437" s="14">
        <f t="shared" si="787"/>
        <v>0</v>
      </c>
      <c r="AB2437" s="14">
        <f t="shared" si="791"/>
        <v>0</v>
      </c>
      <c r="AC2437" s="15">
        <f t="shared" si="790"/>
        <v>354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7"/>
      <c r="C2438" s="21" t="s">
        <v>1</v>
      </c>
      <c r="D2438" s="12">
        <v>56</v>
      </c>
      <c r="E2438" s="12">
        <v>125</v>
      </c>
      <c r="F2438" s="12">
        <v>0</v>
      </c>
      <c r="G2438" s="12">
        <v>0</v>
      </c>
      <c r="H2438" s="12">
        <v>0</v>
      </c>
      <c r="I2438" s="13">
        <v>60</v>
      </c>
      <c r="J2438" s="13">
        <v>25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132.5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166.95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4"/>
        <v>109.816</v>
      </c>
      <c r="Y2438" s="14">
        <f t="shared" si="785"/>
        <v>299.45</v>
      </c>
      <c r="Z2438" s="14">
        <f t="shared" si="786"/>
        <v>0</v>
      </c>
      <c r="AA2438" s="14">
        <f t="shared" si="787"/>
        <v>0</v>
      </c>
      <c r="AB2438" s="14">
        <f t="shared" si="791"/>
        <v>0</v>
      </c>
      <c r="AC2438" s="15">
        <f t="shared" si="790"/>
        <v>409.3</v>
      </c>
      <c r="AD2438" s="48">
        <f>(ROUND(AC2438-AC2432,1)/AC2432)</f>
        <v>0.15621468926553672</v>
      </c>
      <c r="AE2438" s="113"/>
      <c r="AF2438" s="60"/>
    </row>
    <row r="2439" spans="1:32">
      <c r="A2439" s="99" t="s">
        <v>820</v>
      </c>
      <c r="B2439" s="87"/>
      <c r="C2439" s="21" t="s">
        <v>2</v>
      </c>
      <c r="D2439" s="12">
        <v>56</v>
      </c>
      <c r="E2439" s="12">
        <v>0</v>
      </c>
      <c r="F2439" s="12">
        <v>125</v>
      </c>
      <c r="G2439" s="12">
        <v>0</v>
      </c>
      <c r="H2439" s="12">
        <v>0</v>
      </c>
      <c r="I2439" s="13">
        <v>60</v>
      </c>
      <c r="J2439" s="13">
        <v>25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132.5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166.95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4"/>
        <v>109.816</v>
      </c>
      <c r="Y2439" s="14">
        <f t="shared" si="785"/>
        <v>0</v>
      </c>
      <c r="Z2439" s="14">
        <f t="shared" si="786"/>
        <v>299.45</v>
      </c>
      <c r="AA2439" s="14">
        <f t="shared" si="787"/>
        <v>0</v>
      </c>
      <c r="AB2439" s="14">
        <f t="shared" si="791"/>
        <v>0</v>
      </c>
      <c r="AC2439" s="15">
        <f t="shared" si="790"/>
        <v>409.3</v>
      </c>
      <c r="AD2439" s="48">
        <f>(ROUND(AC2439-AC2432,1)/AC2432)</f>
        <v>0.15621468926553672</v>
      </c>
      <c r="AE2439" s="113"/>
      <c r="AF2439" s="60"/>
    </row>
    <row r="2440" spans="1:32">
      <c r="A2440" s="99" t="s">
        <v>821</v>
      </c>
      <c r="B2440" s="87"/>
      <c r="C2440" s="21" t="s">
        <v>3</v>
      </c>
      <c r="D2440" s="12">
        <v>56</v>
      </c>
      <c r="E2440" s="12">
        <v>0</v>
      </c>
      <c r="F2440" s="12">
        <v>0</v>
      </c>
      <c r="G2440" s="12">
        <v>125</v>
      </c>
      <c r="H2440" s="12">
        <v>0</v>
      </c>
      <c r="I2440" s="13">
        <v>60</v>
      </c>
      <c r="J2440" s="13">
        <v>25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132.5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166.95</v>
      </c>
      <c r="W2440" s="14">
        <f>(R2440/100)*(K2440*$K$11)+(R2440/100)*(L2440*$L$11)</f>
        <v>0</v>
      </c>
      <c r="X2440" s="14">
        <f t="shared" si="784"/>
        <v>109.816</v>
      </c>
      <c r="Y2440" s="14">
        <f t="shared" si="785"/>
        <v>0</v>
      </c>
      <c r="Z2440" s="14">
        <f t="shared" si="786"/>
        <v>0</v>
      </c>
      <c r="AA2440" s="14">
        <f t="shared" si="787"/>
        <v>299.45</v>
      </c>
      <c r="AB2440" s="14">
        <f t="shared" si="791"/>
        <v>0</v>
      </c>
      <c r="AC2440" s="15">
        <f t="shared" si="790"/>
        <v>409.3</v>
      </c>
      <c r="AD2440" s="48">
        <f>(ROUND(AC2440-AC2432,1)/AC2432)</f>
        <v>0.15621468926553672</v>
      </c>
      <c r="AE2440" s="113"/>
      <c r="AF2440" s="60"/>
    </row>
    <row r="2441" spans="1:32">
      <c r="A2441" s="99" t="s">
        <v>822</v>
      </c>
      <c r="B2441" s="87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125</v>
      </c>
      <c r="I2441" s="13">
        <v>60</v>
      </c>
      <c r="J2441" s="13">
        <v>25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132.5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166.95</v>
      </c>
      <c r="X2441" s="14">
        <f t="shared" si="784"/>
        <v>109.816</v>
      </c>
      <c r="Y2441" s="14">
        <f t="shared" si="785"/>
        <v>0</v>
      </c>
      <c r="Z2441" s="14">
        <f t="shared" si="786"/>
        <v>0</v>
      </c>
      <c r="AA2441" s="14">
        <f t="shared" si="787"/>
        <v>0</v>
      </c>
      <c r="AB2441" s="14">
        <f t="shared" si="791"/>
        <v>299.45</v>
      </c>
      <c r="AC2441" s="15">
        <f t="shared" si="790"/>
        <v>409.3</v>
      </c>
      <c r="AD2441" s="48">
        <f>(ROUND(AC2441-AC2432,1)/AC2432)</f>
        <v>0.15621468926553672</v>
      </c>
      <c r="AE2441" s="113"/>
      <c r="AF2441" s="60"/>
    </row>
    <row r="2442" spans="1:32">
      <c r="A2442" s="99" t="s">
        <v>823</v>
      </c>
      <c r="B2442" s="87"/>
      <c r="C2442" s="21" t="s">
        <v>326</v>
      </c>
      <c r="D2442" s="12">
        <v>114</v>
      </c>
      <c r="E2442" s="12">
        <v>0</v>
      </c>
      <c r="F2442" s="12">
        <v>0</v>
      </c>
      <c r="G2442" s="12">
        <v>0</v>
      </c>
      <c r="H2442" s="12">
        <v>0</v>
      </c>
      <c r="I2442" s="13">
        <v>60</v>
      </c>
      <c r="J2442" s="13">
        <v>25</v>
      </c>
      <c r="K2442" s="13">
        <v>0</v>
      </c>
      <c r="L2442" s="13">
        <v>0</v>
      </c>
      <c r="M2442" s="13">
        <v>72</v>
      </c>
      <c r="N2442" s="14">
        <f>D2442*$D$13</f>
        <v>120.84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276.72360000000003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397.56360000000006</v>
      </c>
      <c r="Y2442" s="14">
        <f t="shared" si="785"/>
        <v>0</v>
      </c>
      <c r="Z2442" s="14">
        <f t="shared" si="786"/>
        <v>0</v>
      </c>
      <c r="AA2442" s="14">
        <f t="shared" si="787"/>
        <v>0</v>
      </c>
      <c r="AB2442" s="14">
        <f t="shared" si="791"/>
        <v>0</v>
      </c>
      <c r="AC2442" s="15">
        <f t="shared" si="790"/>
        <v>397.6</v>
      </c>
      <c r="AD2442" s="48">
        <f>(ROUND(AC2442-AC2432,1)/AC2432)</f>
        <v>0.12316384180790961</v>
      </c>
      <c r="AE2442" s="113"/>
      <c r="AF2442" s="60"/>
    </row>
    <row r="2443" spans="1:32">
      <c r="A2443" s="99" t="s">
        <v>824</v>
      </c>
      <c r="B2443" s="87"/>
      <c r="C2443" s="21" t="s">
        <v>327</v>
      </c>
      <c r="D2443" s="12">
        <v>114</v>
      </c>
      <c r="E2443" s="12">
        <v>0</v>
      </c>
      <c r="F2443" s="12">
        <v>0</v>
      </c>
      <c r="G2443" s="12">
        <v>0</v>
      </c>
      <c r="H2443" s="12">
        <v>0</v>
      </c>
      <c r="I2443" s="13">
        <v>60</v>
      </c>
      <c r="J2443" s="13">
        <v>25</v>
      </c>
      <c r="K2443" s="13">
        <v>72</v>
      </c>
      <c r="L2443" s="13">
        <v>0</v>
      </c>
      <c r="M2443" s="13">
        <v>0</v>
      </c>
      <c r="N2443" s="14">
        <f>D2443*$D$14</f>
        <v>120.84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276.72360000000003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4"/>
        <v>397.56360000000006</v>
      </c>
      <c r="Y2443" s="14">
        <f t="shared" si="785"/>
        <v>0</v>
      </c>
      <c r="Z2443" s="14">
        <f t="shared" si="786"/>
        <v>0</v>
      </c>
      <c r="AA2443" s="14">
        <f t="shared" si="787"/>
        <v>0</v>
      </c>
      <c r="AB2443" s="14">
        <f t="shared" si="791"/>
        <v>0</v>
      </c>
      <c r="AC2443" s="15">
        <f t="shared" si="790"/>
        <v>397.6</v>
      </c>
      <c r="AD2443" s="48">
        <f>(ROUND(AC2443-AC2432,1)/AC2432)</f>
        <v>0.12316384180790961</v>
      </c>
      <c r="AE2443" s="113"/>
      <c r="AF2443" s="60"/>
    </row>
    <row r="2444" spans="1:32">
      <c r="A2444" s="99"/>
      <c r="B2444" s="87"/>
      <c r="C2444" s="21" t="s">
        <v>328</v>
      </c>
      <c r="D2444" s="12">
        <v>114</v>
      </c>
      <c r="E2444" s="12">
        <v>0</v>
      </c>
      <c r="F2444" s="12">
        <v>0</v>
      </c>
      <c r="G2444" s="12">
        <v>0</v>
      </c>
      <c r="H2444" s="12">
        <v>0</v>
      </c>
      <c r="I2444" s="13">
        <v>60</v>
      </c>
      <c r="J2444" s="13">
        <v>25</v>
      </c>
      <c r="K2444" s="13">
        <v>0</v>
      </c>
      <c r="L2444" s="13">
        <v>72</v>
      </c>
      <c r="M2444" s="13">
        <v>0</v>
      </c>
      <c r="N2444" s="14">
        <f>D2444*$D$15</f>
        <v>120.84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276.72360000000003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4"/>
        <v>397.56360000000006</v>
      </c>
      <c r="Y2444" s="14">
        <f t="shared" si="785"/>
        <v>0</v>
      </c>
      <c r="Z2444" s="14">
        <f t="shared" si="786"/>
        <v>0</v>
      </c>
      <c r="AA2444" s="14">
        <f t="shared" si="787"/>
        <v>0</v>
      </c>
      <c r="AB2444" s="14">
        <f t="shared" si="791"/>
        <v>0</v>
      </c>
      <c r="AC2444" s="15">
        <f t="shared" si="790"/>
        <v>397.6</v>
      </c>
      <c r="AD2444" s="48">
        <f>(ROUND(AC2444-AC2432,1)/AC2432)</f>
        <v>0.12316384180790961</v>
      </c>
      <c r="AE2444" s="113"/>
      <c r="AF2444" s="60"/>
    </row>
    <row r="2445" spans="1:32">
      <c r="A2445" s="99"/>
      <c r="B2445" s="87"/>
      <c r="C2445" s="21" t="s">
        <v>324</v>
      </c>
      <c r="D2445" s="12">
        <v>114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D2445*$D$16</f>
        <v>120.84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253.76400000000001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4"/>
        <v>374.60400000000004</v>
      </c>
      <c r="Y2445" s="14">
        <f t="shared" si="785"/>
        <v>0</v>
      </c>
      <c r="Z2445" s="14">
        <f t="shared" si="786"/>
        <v>0</v>
      </c>
      <c r="AA2445" s="14">
        <f t="shared" si="787"/>
        <v>0</v>
      </c>
      <c r="AB2445" s="14">
        <f t="shared" si="791"/>
        <v>0</v>
      </c>
      <c r="AC2445" s="15">
        <f t="shared" si="790"/>
        <v>374.6</v>
      </c>
      <c r="AD2445" s="48">
        <f>(ROUND(AC2445-AC2432,1)/AC2432)</f>
        <v>5.8192090395480227E-2</v>
      </c>
      <c r="AE2445" s="113"/>
      <c r="AF2445" s="60"/>
    </row>
    <row r="2446" spans="1:32">
      <c r="A2446" s="99"/>
      <c r="B2446" s="87"/>
      <c r="C2446" s="21" t="s">
        <v>325</v>
      </c>
      <c r="D2446" s="12">
        <v>114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25</v>
      </c>
      <c r="K2446" s="13">
        <v>0</v>
      </c>
      <c r="L2446" s="13">
        <v>0</v>
      </c>
      <c r="M2446" s="13">
        <v>0</v>
      </c>
      <c r="N2446" s="14">
        <f>D2446*$D$17</f>
        <v>120.84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286.995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4"/>
        <v>407.83500000000004</v>
      </c>
      <c r="Y2446" s="14">
        <f t="shared" si="785"/>
        <v>0</v>
      </c>
      <c r="Z2446" s="14">
        <f t="shared" si="786"/>
        <v>0</v>
      </c>
      <c r="AA2446" s="14">
        <f t="shared" si="787"/>
        <v>0</v>
      </c>
      <c r="AB2446" s="14">
        <f t="shared" si="791"/>
        <v>0</v>
      </c>
      <c r="AC2446" s="15">
        <f t="shared" si="790"/>
        <v>407.8</v>
      </c>
      <c r="AD2446" s="48">
        <f>(ROUND(AC2446-AC2432,1)/AC2432)</f>
        <v>0.15197740112994348</v>
      </c>
      <c r="AE2446" s="113" t="s">
        <v>790</v>
      </c>
      <c r="AF2446" s="60"/>
    </row>
    <row r="2447" spans="1:32">
      <c r="A2447" s="106" t="s">
        <v>0</v>
      </c>
      <c r="B2447" s="88" t="s">
        <v>113</v>
      </c>
      <c r="C2447" s="50" t="s">
        <v>242</v>
      </c>
      <c r="D2447" s="11">
        <v>112</v>
      </c>
      <c r="E2447" s="11">
        <v>0</v>
      </c>
      <c r="F2447" s="11">
        <v>0</v>
      </c>
      <c r="G2447" s="11">
        <v>0</v>
      </c>
      <c r="H2447" s="11">
        <v>0</v>
      </c>
      <c r="I2447" s="51">
        <v>70</v>
      </c>
      <c r="J2447" s="51">
        <v>15</v>
      </c>
      <c r="K2447" s="51">
        <v>0</v>
      </c>
      <c r="L2447" s="51">
        <v>0</v>
      </c>
      <c r="M2447" s="51">
        <v>0</v>
      </c>
      <c r="N2447" s="52">
        <f>D2447*$D$3</f>
        <v>128.79999999999998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218.95999999999995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si="784"/>
        <v>347.75999999999993</v>
      </c>
      <c r="Y2447" s="52">
        <f t="shared" si="785"/>
        <v>0</v>
      </c>
      <c r="Z2447" s="52">
        <f t="shared" si="786"/>
        <v>0</v>
      </c>
      <c r="AA2447" s="52">
        <f t="shared" si="787"/>
        <v>0</v>
      </c>
      <c r="AB2447" s="52">
        <f t="shared" si="791"/>
        <v>0</v>
      </c>
      <c r="AC2447" s="53">
        <f>ROUND(X2447+Y2447+Z2447+AA2447+AB2447,1)</f>
        <v>347.8</v>
      </c>
      <c r="AD2447" s="58">
        <v>0</v>
      </c>
      <c r="AE2447" s="113"/>
      <c r="AF2447" s="60"/>
    </row>
    <row r="2448" spans="1:32">
      <c r="A2448" s="99" t="s">
        <v>791</v>
      </c>
      <c r="B2448" s="89">
        <v>25</v>
      </c>
      <c r="C2448" s="21" t="s">
        <v>323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85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D2448*$D$4</f>
        <v>118.72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273.05600000000004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84"/>
        <v>391.77600000000007</v>
      </c>
      <c r="Y2448" s="14">
        <f t="shared" si="785"/>
        <v>0</v>
      </c>
      <c r="Z2448" s="14">
        <f t="shared" si="786"/>
        <v>0</v>
      </c>
      <c r="AA2448" s="14">
        <f t="shared" si="787"/>
        <v>0</v>
      </c>
      <c r="AB2448" s="14">
        <f>R2448+W2448</f>
        <v>0</v>
      </c>
      <c r="AC2448" s="15">
        <f>ROUND(X2448+Y2448+Z2448+AA2448+AB2448,1)</f>
        <v>391.8</v>
      </c>
      <c r="AD2448" s="48">
        <f>(ROUND(AC2448-AC2447,1)/AC2447)</f>
        <v>0.12650948821161587</v>
      </c>
      <c r="AE2448" s="113"/>
      <c r="AF2448" s="60"/>
    </row>
    <row r="2449" spans="1:32">
      <c r="A2449" s="99" t="s">
        <v>792</v>
      </c>
      <c r="B2449" s="89">
        <v>0</v>
      </c>
      <c r="C2449" s="21" t="s">
        <v>825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70</v>
      </c>
      <c r="J2449" s="13">
        <v>15</v>
      </c>
      <c r="K2449" s="13">
        <v>0</v>
      </c>
      <c r="L2449" s="13">
        <v>0</v>
      </c>
      <c r="M2449" s="13">
        <v>0</v>
      </c>
      <c r="N2449" s="14">
        <f>D2449*$D$5</f>
        <v>128.79999999999998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218.95999999999995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84"/>
        <v>347.75999999999993</v>
      </c>
      <c r="Y2449" s="14">
        <f t="shared" si="785"/>
        <v>0</v>
      </c>
      <c r="Z2449" s="14">
        <f t="shared" si="786"/>
        <v>0</v>
      </c>
      <c r="AA2449" s="14">
        <f t="shared" si="787"/>
        <v>0</v>
      </c>
      <c r="AB2449" s="14">
        <f>R2449+W2449</f>
        <v>0</v>
      </c>
      <c r="AC2449" s="15">
        <f t="shared" ref="AC2449:AC2461" si="792">ROUND(X2449+Y2449+Z2449+AA2449+AB2449,1)</f>
        <v>347.8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9">
        <v>0</v>
      </c>
      <c r="C2450" s="21" t="s">
        <v>336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70</v>
      </c>
      <c r="J2450" s="13">
        <v>15</v>
      </c>
      <c r="K2450" s="13">
        <v>0</v>
      </c>
      <c r="L2450" s="13">
        <v>0</v>
      </c>
      <c r="M2450" s="13">
        <v>0</v>
      </c>
      <c r="N2450" s="14">
        <f>D2450*$D$6</f>
        <v>128.79999999999998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218.95999999999995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84"/>
        <v>347.75999999999993</v>
      </c>
      <c r="Y2450" s="14">
        <f t="shared" si="785"/>
        <v>0</v>
      </c>
      <c r="Z2450" s="14">
        <f t="shared" si="786"/>
        <v>0</v>
      </c>
      <c r="AA2450" s="14">
        <f t="shared" si="787"/>
        <v>0</v>
      </c>
      <c r="AB2450" s="14">
        <f t="shared" ref="AB2450:AB2462" si="793">R2450+W2450</f>
        <v>0</v>
      </c>
      <c r="AC2450" s="15">
        <f t="shared" si="792"/>
        <v>347.8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9">
        <v>0</v>
      </c>
      <c r="C2451" s="21" t="s">
        <v>337</v>
      </c>
      <c r="D2451" s="12">
        <v>112</v>
      </c>
      <c r="E2451" s="12">
        <v>0</v>
      </c>
      <c r="F2451" s="12">
        <v>0</v>
      </c>
      <c r="G2451" s="12">
        <v>0</v>
      </c>
      <c r="H2451" s="12">
        <v>0</v>
      </c>
      <c r="I2451" s="13">
        <v>70</v>
      </c>
      <c r="J2451" s="13">
        <v>15</v>
      </c>
      <c r="K2451" s="13">
        <v>0</v>
      </c>
      <c r="L2451" s="13">
        <v>0</v>
      </c>
      <c r="M2451" s="13">
        <v>0</v>
      </c>
      <c r="N2451" s="14">
        <f>D2451*$D$7</f>
        <v>128.79999999999998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218.95999999999995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84"/>
        <v>347.75999999999993</v>
      </c>
      <c r="Y2451" s="14">
        <f t="shared" si="785"/>
        <v>0</v>
      </c>
      <c r="Z2451" s="14">
        <f t="shared" si="786"/>
        <v>0</v>
      </c>
      <c r="AA2451" s="14">
        <f t="shared" si="787"/>
        <v>0</v>
      </c>
      <c r="AB2451" s="14">
        <f t="shared" si="793"/>
        <v>0</v>
      </c>
      <c r="AC2451" s="15">
        <f t="shared" si="792"/>
        <v>347.8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9"/>
      <c r="C2452" s="21" t="s">
        <v>338</v>
      </c>
      <c r="D2452" s="12">
        <v>112</v>
      </c>
      <c r="E2452" s="12">
        <v>0</v>
      </c>
      <c r="F2452" s="12">
        <v>0</v>
      </c>
      <c r="G2452" s="12">
        <v>0</v>
      </c>
      <c r="H2452" s="12">
        <v>0</v>
      </c>
      <c r="I2452" s="13">
        <v>70</v>
      </c>
      <c r="J2452" s="13">
        <v>15</v>
      </c>
      <c r="K2452" s="13">
        <v>0</v>
      </c>
      <c r="L2452" s="13">
        <v>0</v>
      </c>
      <c r="M2452" s="13">
        <v>0</v>
      </c>
      <c r="N2452" s="14">
        <f>D2452*$D$8</f>
        <v>128.79999999999998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218.95999999999995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84"/>
        <v>347.75999999999993</v>
      </c>
      <c r="Y2452" s="14">
        <f t="shared" si="785"/>
        <v>0</v>
      </c>
      <c r="Z2452" s="14">
        <f t="shared" si="786"/>
        <v>0</v>
      </c>
      <c r="AA2452" s="14">
        <f t="shared" si="787"/>
        <v>0</v>
      </c>
      <c r="AB2452" s="14">
        <f t="shared" si="793"/>
        <v>0</v>
      </c>
      <c r="AC2452" s="15">
        <f t="shared" si="792"/>
        <v>347.8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9"/>
      <c r="C2453" s="21" t="s">
        <v>1</v>
      </c>
      <c r="D2453" s="12">
        <v>56</v>
      </c>
      <c r="E2453" s="12">
        <v>118</v>
      </c>
      <c r="F2453" s="12">
        <v>0</v>
      </c>
      <c r="G2453" s="12">
        <v>0</v>
      </c>
      <c r="H2453" s="12">
        <v>0</v>
      </c>
      <c r="I2453" s="13">
        <v>70</v>
      </c>
      <c r="J2453" s="13">
        <v>15</v>
      </c>
      <c r="K2453" s="13">
        <v>90</v>
      </c>
      <c r="L2453" s="13">
        <v>0</v>
      </c>
      <c r="M2453" s="13">
        <v>0</v>
      </c>
      <c r="N2453" s="14">
        <f>D2453*$D$9</f>
        <v>59.36</v>
      </c>
      <c r="O2453" s="14">
        <f>E2453*$E$9</f>
        <v>125.08000000000001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50.456000000000003</v>
      </c>
      <c r="T2453" s="14">
        <f>(O2453/100)*(K2453*$K$9)</f>
        <v>157.60079999999999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84"/>
        <v>109.816</v>
      </c>
      <c r="Y2453" s="14">
        <f t="shared" si="785"/>
        <v>282.68079999999998</v>
      </c>
      <c r="Z2453" s="14">
        <f t="shared" si="786"/>
        <v>0</v>
      </c>
      <c r="AA2453" s="14">
        <f t="shared" si="787"/>
        <v>0</v>
      </c>
      <c r="AB2453" s="14">
        <f t="shared" si="793"/>
        <v>0</v>
      </c>
      <c r="AC2453" s="15">
        <f t="shared" si="792"/>
        <v>392.5</v>
      </c>
      <c r="AD2453" s="48">
        <f>(ROUND(AC2453-AC2447,1)/AC2447)</f>
        <v>0.12852213916043703</v>
      </c>
      <c r="AE2453" s="113"/>
      <c r="AF2453" s="60"/>
    </row>
    <row r="2454" spans="1:32">
      <c r="A2454" s="99" t="s">
        <v>820</v>
      </c>
      <c r="B2454" s="89"/>
      <c r="C2454" s="21" t="s">
        <v>2</v>
      </c>
      <c r="D2454" s="12">
        <v>56</v>
      </c>
      <c r="E2454" s="12">
        <v>0</v>
      </c>
      <c r="F2454" s="12">
        <v>118</v>
      </c>
      <c r="G2454" s="12">
        <v>0</v>
      </c>
      <c r="H2454" s="12">
        <v>0</v>
      </c>
      <c r="I2454" s="13">
        <v>70</v>
      </c>
      <c r="J2454" s="13">
        <v>15</v>
      </c>
      <c r="K2454" s="13">
        <v>45</v>
      </c>
      <c r="L2454" s="13">
        <v>45</v>
      </c>
      <c r="M2454" s="13">
        <v>0</v>
      </c>
      <c r="N2454" s="14">
        <f>D2454*$D$10</f>
        <v>59.36</v>
      </c>
      <c r="O2454" s="14">
        <f>E2454*$E$10</f>
        <v>0</v>
      </c>
      <c r="P2454" s="14">
        <f>F2454*$F$10</f>
        <v>125.08000000000001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50.456000000000003</v>
      </c>
      <c r="T2454" s="14">
        <f>(O2454/100)*(K2454*$J$10)</f>
        <v>0</v>
      </c>
      <c r="U2454" s="14">
        <f>(P2454/100)*(K2454*$K$10)+(P2454/100)*(L2454*$L$10)</f>
        <v>157.60079999999999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84"/>
        <v>109.816</v>
      </c>
      <c r="Y2454" s="14">
        <f t="shared" si="785"/>
        <v>0</v>
      </c>
      <c r="Z2454" s="14">
        <f t="shared" si="786"/>
        <v>282.68079999999998</v>
      </c>
      <c r="AA2454" s="14">
        <f t="shared" si="787"/>
        <v>0</v>
      </c>
      <c r="AB2454" s="14">
        <f t="shared" si="793"/>
        <v>0</v>
      </c>
      <c r="AC2454" s="15">
        <f t="shared" si="792"/>
        <v>392.5</v>
      </c>
      <c r="AD2454" s="48">
        <f>(ROUND(AC2454-AC2447,1)/AC2447)</f>
        <v>0.12852213916043703</v>
      </c>
      <c r="AE2454" s="113"/>
      <c r="AF2454" s="60"/>
    </row>
    <row r="2455" spans="1:32">
      <c r="A2455" s="99" t="s">
        <v>821</v>
      </c>
      <c r="B2455" s="89"/>
      <c r="C2455" s="21" t="s">
        <v>3</v>
      </c>
      <c r="D2455" s="12">
        <v>56</v>
      </c>
      <c r="E2455" s="12">
        <v>0</v>
      </c>
      <c r="F2455" s="12">
        <v>0</v>
      </c>
      <c r="G2455" s="12">
        <v>118</v>
      </c>
      <c r="H2455" s="12">
        <v>0</v>
      </c>
      <c r="I2455" s="13">
        <v>70</v>
      </c>
      <c r="J2455" s="13">
        <v>15</v>
      </c>
      <c r="K2455" s="13">
        <v>0</v>
      </c>
      <c r="L2455" s="13">
        <v>90</v>
      </c>
      <c r="M2455" s="13">
        <v>0</v>
      </c>
      <c r="N2455" s="14">
        <f>D2455*$D$11</f>
        <v>59.36</v>
      </c>
      <c r="O2455" s="14">
        <f>E2455*$E$11</f>
        <v>0</v>
      </c>
      <c r="P2455" s="14">
        <f>F2455*$F$11</f>
        <v>0</v>
      </c>
      <c r="Q2455" s="14">
        <f>G2455*$G$11</f>
        <v>125.08000000000001</v>
      </c>
      <c r="R2455" s="14">
        <f>H2455*$H$11</f>
        <v>0</v>
      </c>
      <c r="S2455" s="14">
        <f>(N2455/100)*(I2455*$I$11)+(N2455/100)*(J2455*$J$11)</f>
        <v>50.456000000000003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157.60079999999999</v>
      </c>
      <c r="W2455" s="14">
        <f>(R2455/100)*(K2455*$K$11)+(R2455/100)*(L2455*$L$11)</f>
        <v>0</v>
      </c>
      <c r="X2455" s="14">
        <f t="shared" si="784"/>
        <v>109.816</v>
      </c>
      <c r="Y2455" s="14">
        <f t="shared" si="785"/>
        <v>0</v>
      </c>
      <c r="Z2455" s="14">
        <f t="shared" si="786"/>
        <v>0</v>
      </c>
      <c r="AA2455" s="14">
        <f t="shared" si="787"/>
        <v>282.68079999999998</v>
      </c>
      <c r="AB2455" s="14">
        <f t="shared" si="793"/>
        <v>0</v>
      </c>
      <c r="AC2455" s="15">
        <f t="shared" si="792"/>
        <v>392.5</v>
      </c>
      <c r="AD2455" s="48">
        <f>(ROUND(AC2455-AC2447,1)/AC2447)</f>
        <v>0.12852213916043703</v>
      </c>
      <c r="AE2455" s="113"/>
      <c r="AF2455" s="60"/>
    </row>
    <row r="2456" spans="1:32">
      <c r="A2456" s="99" t="s">
        <v>822</v>
      </c>
      <c r="B2456" s="89"/>
      <c r="C2456" s="21" t="s">
        <v>4</v>
      </c>
      <c r="D2456" s="12">
        <v>56</v>
      </c>
      <c r="E2456" s="12">
        <v>0</v>
      </c>
      <c r="F2456" s="12">
        <v>0</v>
      </c>
      <c r="G2456" s="12">
        <v>0</v>
      </c>
      <c r="H2456" s="12">
        <v>118</v>
      </c>
      <c r="I2456" s="13">
        <v>70</v>
      </c>
      <c r="J2456" s="13">
        <v>15</v>
      </c>
      <c r="K2456" s="13">
        <v>45</v>
      </c>
      <c r="L2456" s="13">
        <v>45</v>
      </c>
      <c r="M2456" s="13">
        <v>0</v>
      </c>
      <c r="N2456" s="14">
        <f>D2456*$D$12</f>
        <v>59.36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125.08000000000001</v>
      </c>
      <c r="S2456" s="14">
        <f>(N2456/100)*(I2456*$I$12)+(N2456/100)*(J2456*$J$12)</f>
        <v>50.456000000000003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157.60079999999999</v>
      </c>
      <c r="X2456" s="14">
        <f t="shared" si="784"/>
        <v>109.816</v>
      </c>
      <c r="Y2456" s="14">
        <f t="shared" si="785"/>
        <v>0</v>
      </c>
      <c r="Z2456" s="14">
        <f t="shared" si="786"/>
        <v>0</v>
      </c>
      <c r="AA2456" s="14">
        <f t="shared" si="787"/>
        <v>0</v>
      </c>
      <c r="AB2456" s="14">
        <f t="shared" si="793"/>
        <v>282.68079999999998</v>
      </c>
      <c r="AC2456" s="15">
        <f t="shared" si="792"/>
        <v>392.5</v>
      </c>
      <c r="AD2456" s="48">
        <f>(ROUND(AC2456-AC2447,1)/AC2447)</f>
        <v>0.12852213916043703</v>
      </c>
      <c r="AE2456" s="113"/>
      <c r="AF2456" s="60"/>
    </row>
    <row r="2457" spans="1:32">
      <c r="A2457" s="99" t="s">
        <v>823</v>
      </c>
      <c r="B2457" s="89"/>
      <c r="C2457" s="21" t="s">
        <v>326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70</v>
      </c>
      <c r="J2457" s="13">
        <v>15</v>
      </c>
      <c r="K2457" s="13">
        <v>0</v>
      </c>
      <c r="L2457" s="13">
        <v>0</v>
      </c>
      <c r="M2457" s="13">
        <v>72</v>
      </c>
      <c r="N2457" s="14">
        <f>D2457*$D$13</f>
        <v>118.72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271.86880000000002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390.58879999999999</v>
      </c>
      <c r="Y2457" s="14">
        <f t="shared" si="785"/>
        <v>0</v>
      </c>
      <c r="Z2457" s="14">
        <f t="shared" si="786"/>
        <v>0</v>
      </c>
      <c r="AA2457" s="14">
        <f t="shared" si="787"/>
        <v>0</v>
      </c>
      <c r="AB2457" s="14">
        <f t="shared" si="793"/>
        <v>0</v>
      </c>
      <c r="AC2457" s="15">
        <f t="shared" si="792"/>
        <v>390.6</v>
      </c>
      <c r="AD2457" s="48">
        <f>(ROUND(AC2457-AC2447,1)/AC2447)</f>
        <v>0.12305922944220815</v>
      </c>
      <c r="AE2457" s="113"/>
      <c r="AF2457" s="60"/>
    </row>
    <row r="2458" spans="1:32">
      <c r="A2458" s="99" t="s">
        <v>824</v>
      </c>
      <c r="B2458" s="89"/>
      <c r="C2458" s="21" t="s">
        <v>327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70</v>
      </c>
      <c r="J2458" s="13">
        <v>15</v>
      </c>
      <c r="K2458" s="13">
        <v>72</v>
      </c>
      <c r="L2458" s="13">
        <v>0</v>
      </c>
      <c r="M2458" s="13">
        <v>0</v>
      </c>
      <c r="N2458" s="14">
        <f>D2458*$D$14</f>
        <v>118.72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271.86880000000002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84"/>
        <v>390.58879999999999</v>
      </c>
      <c r="Y2458" s="14">
        <f t="shared" si="785"/>
        <v>0</v>
      </c>
      <c r="Z2458" s="14">
        <f t="shared" si="786"/>
        <v>0</v>
      </c>
      <c r="AA2458" s="14">
        <f t="shared" si="787"/>
        <v>0</v>
      </c>
      <c r="AB2458" s="14">
        <f t="shared" si="793"/>
        <v>0</v>
      </c>
      <c r="AC2458" s="15">
        <f t="shared" si="792"/>
        <v>390.6</v>
      </c>
      <c r="AD2458" s="48">
        <f>(ROUND(AC2458-AC2447,1)/AC2447)</f>
        <v>0.12305922944220815</v>
      </c>
      <c r="AE2458" s="113"/>
      <c r="AF2458" s="60"/>
    </row>
    <row r="2459" spans="1:32">
      <c r="A2459" s="99"/>
      <c r="B2459" s="89"/>
      <c r="C2459" s="21" t="s">
        <v>328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70</v>
      </c>
      <c r="J2459" s="13">
        <v>15</v>
      </c>
      <c r="K2459" s="13">
        <v>0</v>
      </c>
      <c r="L2459" s="13">
        <v>72</v>
      </c>
      <c r="M2459" s="13">
        <v>0</v>
      </c>
      <c r="N2459" s="14">
        <f>D2459*$D$15</f>
        <v>118.72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271.86880000000002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84"/>
        <v>390.58879999999999</v>
      </c>
      <c r="Y2459" s="14">
        <f t="shared" si="785"/>
        <v>0</v>
      </c>
      <c r="Z2459" s="14">
        <f t="shared" si="786"/>
        <v>0</v>
      </c>
      <c r="AA2459" s="14">
        <f t="shared" si="787"/>
        <v>0</v>
      </c>
      <c r="AB2459" s="14">
        <f t="shared" si="793"/>
        <v>0</v>
      </c>
      <c r="AC2459" s="15">
        <f t="shared" si="792"/>
        <v>390.6</v>
      </c>
      <c r="AD2459" s="48">
        <f>(ROUND(AC2459-AC2447,1)/AC2447)</f>
        <v>0.12305922944220815</v>
      </c>
      <c r="AE2459" s="111"/>
      <c r="AF2459" s="60"/>
    </row>
    <row r="2460" spans="1:32">
      <c r="A2460" s="99"/>
      <c r="B2460" s="89"/>
      <c r="C2460" s="21" t="s">
        <v>324</v>
      </c>
      <c r="D2460" s="12">
        <v>112</v>
      </c>
      <c r="E2460" s="12">
        <v>0</v>
      </c>
      <c r="F2460" s="12">
        <v>0</v>
      </c>
      <c r="G2460" s="12">
        <v>0</v>
      </c>
      <c r="H2460" s="12">
        <v>0</v>
      </c>
      <c r="I2460" s="13">
        <v>70</v>
      </c>
      <c r="J2460" s="13">
        <v>55</v>
      </c>
      <c r="K2460" s="13">
        <v>0</v>
      </c>
      <c r="L2460" s="13">
        <v>0</v>
      </c>
      <c r="M2460" s="13">
        <v>0</v>
      </c>
      <c r="N2460" s="14">
        <f>D2460*$D$16</f>
        <v>118.72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246.34399999999999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84"/>
        <v>365.06399999999996</v>
      </c>
      <c r="Y2460" s="14">
        <f t="shared" si="785"/>
        <v>0</v>
      </c>
      <c r="Z2460" s="14">
        <f t="shared" si="786"/>
        <v>0</v>
      </c>
      <c r="AA2460" s="14">
        <f t="shared" si="787"/>
        <v>0</v>
      </c>
      <c r="AB2460" s="14">
        <f t="shared" si="793"/>
        <v>0</v>
      </c>
      <c r="AC2460" s="15">
        <f t="shared" si="792"/>
        <v>365.1</v>
      </c>
      <c r="AD2460" s="48">
        <f>(ROUND(AC2460-AC2447,1)/AC2447)</f>
        <v>4.9741230592294419E-2</v>
      </c>
      <c r="AE2460" s="113"/>
      <c r="AF2460" s="60"/>
    </row>
    <row r="2461" spans="1:32">
      <c r="A2461" s="99"/>
      <c r="B2461" s="89"/>
      <c r="C2461" s="21" t="s">
        <v>325</v>
      </c>
      <c r="D2461" s="12">
        <v>112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15</v>
      </c>
      <c r="K2461" s="13">
        <v>0</v>
      </c>
      <c r="L2461" s="13">
        <v>0</v>
      </c>
      <c r="M2461" s="13">
        <v>0</v>
      </c>
      <c r="N2461" s="14">
        <f>D2461*$D$17</f>
        <v>118.72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270.08800000000002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84"/>
        <v>388.80799999999999</v>
      </c>
      <c r="Y2461" s="14">
        <f t="shared" si="785"/>
        <v>0</v>
      </c>
      <c r="Z2461" s="14">
        <f t="shared" si="786"/>
        <v>0</v>
      </c>
      <c r="AA2461" s="14">
        <f t="shared" si="787"/>
        <v>0</v>
      </c>
      <c r="AB2461" s="14">
        <f t="shared" si="793"/>
        <v>0</v>
      </c>
      <c r="AC2461" s="15">
        <f t="shared" si="792"/>
        <v>388.8</v>
      </c>
      <c r="AD2461" s="48">
        <f>(ROUND(AC2461-AC2447,1)/AC2447)</f>
        <v>0.11788384128809661</v>
      </c>
      <c r="AE2461" s="113"/>
      <c r="AF2461" s="60"/>
    </row>
    <row r="2462" spans="1:32">
      <c r="A2462" s="106" t="s">
        <v>0</v>
      </c>
      <c r="B2462" s="86" t="s">
        <v>870</v>
      </c>
      <c r="C2462" s="50" t="s">
        <v>242</v>
      </c>
      <c r="D2462" s="11">
        <v>118</v>
      </c>
      <c r="E2462" s="11">
        <v>0</v>
      </c>
      <c r="F2462" s="11">
        <v>0</v>
      </c>
      <c r="G2462" s="11">
        <v>0</v>
      </c>
      <c r="H2462" s="11">
        <v>0</v>
      </c>
      <c r="I2462" s="51">
        <v>40</v>
      </c>
      <c r="J2462" s="51">
        <v>40</v>
      </c>
      <c r="K2462" s="51">
        <v>0</v>
      </c>
      <c r="L2462" s="51">
        <v>0</v>
      </c>
      <c r="M2462" s="51">
        <v>0</v>
      </c>
      <c r="N2462" s="52">
        <f>D2462*$D$3</f>
        <v>135.69999999999999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217.12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476" si="794">N2462+S2462</f>
        <v>352.82</v>
      </c>
      <c r="Y2462" s="52">
        <f t="shared" ref="Y2462:Y2476" si="795">O2462+T2462</f>
        <v>0</v>
      </c>
      <c r="Z2462" s="52">
        <f t="shared" ref="Z2462:Z2476" si="796">P2462+U2462</f>
        <v>0</v>
      </c>
      <c r="AA2462" s="52">
        <f t="shared" ref="AA2462:AA2476" si="797">Q2462+V2462</f>
        <v>0</v>
      </c>
      <c r="AB2462" s="52">
        <f t="shared" si="793"/>
        <v>0</v>
      </c>
      <c r="AC2462" s="53">
        <f>ROUND(X2462+Y2462+Z2462+AA2462+AB2462,1)</f>
        <v>352.8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12</v>
      </c>
      <c r="C2463" s="21" t="s">
        <v>323</v>
      </c>
      <c r="D2463" s="12">
        <v>118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60</v>
      </c>
      <c r="K2463" s="13">
        <v>0</v>
      </c>
      <c r="L2463" s="13">
        <v>0</v>
      </c>
      <c r="M2463" s="13">
        <v>0</v>
      </c>
      <c r="N2463" s="14">
        <f>D2463*$D$4</f>
        <v>125.08000000000001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300.19200000000001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4"/>
        <v>425.27200000000005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>ROUND(X2463+Y2463+Z2463+AA2463+AB2463,1)</f>
        <v>425.3</v>
      </c>
      <c r="AD2463" s="48">
        <f>(ROUND(AC2463-AC2462,1)/AC2462)</f>
        <v>0.20549886621315192</v>
      </c>
      <c r="AE2463" s="113"/>
      <c r="AF2463" s="60"/>
    </row>
    <row r="2464" spans="1:32">
      <c r="A2464" s="99" t="s">
        <v>792</v>
      </c>
      <c r="B2464" s="87">
        <v>18</v>
      </c>
      <c r="C2464" s="21" t="s">
        <v>825</v>
      </c>
      <c r="D2464" s="12">
        <v>118</v>
      </c>
      <c r="E2464" s="12">
        <v>0</v>
      </c>
      <c r="F2464" s="12">
        <v>0</v>
      </c>
      <c r="G2464" s="12">
        <v>0</v>
      </c>
      <c r="H2464" s="12">
        <v>0</v>
      </c>
      <c r="I2464" s="13">
        <v>40</v>
      </c>
      <c r="J2464" s="13">
        <v>40</v>
      </c>
      <c r="K2464" s="13">
        <v>0</v>
      </c>
      <c r="L2464" s="13">
        <v>0</v>
      </c>
      <c r="M2464" s="13">
        <v>0</v>
      </c>
      <c r="N2464" s="14">
        <f>D2464*$D$5</f>
        <v>135.69999999999999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217.12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4"/>
        <v>352.82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>R2464+W2464</f>
        <v>0</v>
      </c>
      <c r="AC2464" s="15">
        <f t="shared" ref="AC2464:AC2476" si="798">ROUND(X2464+Y2464+Z2464+AA2464+AB2464,1)</f>
        <v>352.8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118</v>
      </c>
      <c r="E2465" s="12">
        <v>0</v>
      </c>
      <c r="F2465" s="12">
        <v>0</v>
      </c>
      <c r="G2465" s="12">
        <v>0</v>
      </c>
      <c r="H2465" s="12">
        <v>0</v>
      </c>
      <c r="I2465" s="13">
        <v>40</v>
      </c>
      <c r="J2465" s="13">
        <v>40</v>
      </c>
      <c r="K2465" s="13">
        <v>0</v>
      </c>
      <c r="L2465" s="13">
        <v>0</v>
      </c>
      <c r="M2465" s="13">
        <v>0</v>
      </c>
      <c r="N2465" s="14">
        <f>D2465*$D$6</f>
        <v>135.69999999999999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217.12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4"/>
        <v>352.82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ref="AB2465:AB2476" si="799">R2465+W2465</f>
        <v>0</v>
      </c>
      <c r="AC2465" s="15">
        <f t="shared" si="798"/>
        <v>352.8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118</v>
      </c>
      <c r="E2466" s="12">
        <v>0</v>
      </c>
      <c r="F2466" s="12">
        <v>0</v>
      </c>
      <c r="G2466" s="12">
        <v>0</v>
      </c>
      <c r="H2466" s="12">
        <v>0</v>
      </c>
      <c r="I2466" s="13">
        <v>40</v>
      </c>
      <c r="J2466" s="13">
        <v>40</v>
      </c>
      <c r="K2466" s="13">
        <v>0</v>
      </c>
      <c r="L2466" s="13">
        <v>0</v>
      </c>
      <c r="M2466" s="13">
        <v>0</v>
      </c>
      <c r="N2466" s="14">
        <f>D2466*$D$7</f>
        <v>135.69999999999999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217.12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4"/>
        <v>352.82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799"/>
        <v>0</v>
      </c>
      <c r="AC2466" s="15">
        <f t="shared" si="798"/>
        <v>352.8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118</v>
      </c>
      <c r="E2467" s="12">
        <v>0</v>
      </c>
      <c r="F2467" s="12">
        <v>0</v>
      </c>
      <c r="G2467" s="12">
        <v>0</v>
      </c>
      <c r="H2467" s="12">
        <v>0</v>
      </c>
      <c r="I2467" s="13">
        <v>40</v>
      </c>
      <c r="J2467" s="13">
        <v>40</v>
      </c>
      <c r="K2467" s="13">
        <v>0</v>
      </c>
      <c r="L2467" s="13">
        <v>0</v>
      </c>
      <c r="M2467" s="13">
        <v>0</v>
      </c>
      <c r="N2467" s="14">
        <f>D2467*$D$8</f>
        <v>135.69999999999999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217.12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4"/>
        <v>352.82</v>
      </c>
      <c r="Y2467" s="14">
        <f t="shared" si="795"/>
        <v>0</v>
      </c>
      <c r="Z2467" s="14">
        <f t="shared" si="796"/>
        <v>0</v>
      </c>
      <c r="AA2467" s="14">
        <f t="shared" si="797"/>
        <v>0</v>
      </c>
      <c r="AB2467" s="14">
        <f t="shared" si="799"/>
        <v>0</v>
      </c>
      <c r="AC2467" s="15">
        <f t="shared" si="798"/>
        <v>352.8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59</v>
      </c>
      <c r="E2468" s="12">
        <v>130</v>
      </c>
      <c r="F2468" s="12">
        <v>0</v>
      </c>
      <c r="G2468" s="12">
        <v>0</v>
      </c>
      <c r="H2468" s="12">
        <v>0</v>
      </c>
      <c r="I2468" s="13">
        <v>40</v>
      </c>
      <c r="J2468" s="13">
        <v>40</v>
      </c>
      <c r="K2468" s="13">
        <v>85</v>
      </c>
      <c r="L2468" s="13">
        <v>0</v>
      </c>
      <c r="M2468" s="13">
        <v>0</v>
      </c>
      <c r="N2468" s="14">
        <f>D2468*$D$9</f>
        <v>62.540000000000006</v>
      </c>
      <c r="O2468" s="14">
        <f>E2468*$E$9</f>
        <v>137.80000000000001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50.032000000000004</v>
      </c>
      <c r="T2468" s="14">
        <f>(O2468/100)*(K2468*$K$9)</f>
        <v>163.982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4"/>
        <v>112.572</v>
      </c>
      <c r="Y2468" s="14">
        <f t="shared" si="795"/>
        <v>301.78200000000004</v>
      </c>
      <c r="Z2468" s="14">
        <f t="shared" si="796"/>
        <v>0</v>
      </c>
      <c r="AA2468" s="14">
        <f t="shared" si="797"/>
        <v>0</v>
      </c>
      <c r="AB2468" s="14">
        <f t="shared" si="799"/>
        <v>0</v>
      </c>
      <c r="AC2468" s="15">
        <f t="shared" si="798"/>
        <v>414.4</v>
      </c>
      <c r="AD2468" s="48">
        <f>(ROUND(AC2468-AC2462,1)/AC2462)</f>
        <v>0.17460317460317459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59</v>
      </c>
      <c r="E2469" s="12">
        <v>0</v>
      </c>
      <c r="F2469" s="12">
        <v>130</v>
      </c>
      <c r="G2469" s="12">
        <v>0</v>
      </c>
      <c r="H2469" s="12">
        <v>0</v>
      </c>
      <c r="I2469" s="13">
        <v>40</v>
      </c>
      <c r="J2469" s="13">
        <v>40</v>
      </c>
      <c r="K2469" s="13">
        <v>42.5</v>
      </c>
      <c r="L2469" s="13">
        <v>42.5</v>
      </c>
      <c r="M2469" s="13">
        <v>0</v>
      </c>
      <c r="N2469" s="14">
        <f>D2469*$D$10</f>
        <v>62.540000000000006</v>
      </c>
      <c r="O2469" s="14">
        <f>E2469*$E$10</f>
        <v>0</v>
      </c>
      <c r="P2469" s="14">
        <f>F2469*$F$10</f>
        <v>137.80000000000001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50.032000000000004</v>
      </c>
      <c r="T2469" s="14">
        <f>(O2469/100)*(K2469*$J$10)</f>
        <v>0</v>
      </c>
      <c r="U2469" s="14">
        <f>(P2469/100)*(K2469*$K$10)+(P2469/100)*(L2469*$L$10)</f>
        <v>163.982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4"/>
        <v>112.572</v>
      </c>
      <c r="Y2469" s="14">
        <f t="shared" si="795"/>
        <v>0</v>
      </c>
      <c r="Z2469" s="14">
        <f t="shared" si="796"/>
        <v>301.78200000000004</v>
      </c>
      <c r="AA2469" s="14">
        <f t="shared" si="797"/>
        <v>0</v>
      </c>
      <c r="AB2469" s="14">
        <f t="shared" si="799"/>
        <v>0</v>
      </c>
      <c r="AC2469" s="15">
        <f t="shared" si="798"/>
        <v>414.4</v>
      </c>
      <c r="AD2469" s="48">
        <f>(ROUND(AC2469-AC2462,1)/AC2462)</f>
        <v>0.17460317460317459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59</v>
      </c>
      <c r="E2470" s="12">
        <v>0</v>
      </c>
      <c r="F2470" s="12">
        <v>0</v>
      </c>
      <c r="G2470" s="12">
        <v>130</v>
      </c>
      <c r="H2470" s="12">
        <v>0</v>
      </c>
      <c r="I2470" s="13">
        <v>40</v>
      </c>
      <c r="J2470" s="13">
        <v>40</v>
      </c>
      <c r="K2470" s="13">
        <v>0</v>
      </c>
      <c r="L2470" s="13">
        <v>85</v>
      </c>
      <c r="M2470" s="13">
        <v>0</v>
      </c>
      <c r="N2470" s="14">
        <f>D2470*$D$11</f>
        <v>62.540000000000006</v>
      </c>
      <c r="O2470" s="14">
        <f>E2470*$E$11</f>
        <v>0</v>
      </c>
      <c r="P2470" s="14">
        <f>F2470*$F$11</f>
        <v>0</v>
      </c>
      <c r="Q2470" s="14">
        <f>G2470*$G$11</f>
        <v>137.80000000000001</v>
      </c>
      <c r="R2470" s="14">
        <f>H2470*$H$11</f>
        <v>0</v>
      </c>
      <c r="S2470" s="14">
        <f>(N2470/100)*(I2470*$I$11)+(N2470/100)*(J2470*$J$11)</f>
        <v>50.032000000000004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163.982</v>
      </c>
      <c r="W2470" s="14">
        <f>(R2470/100)*(K2470*$K$11)+(R2470/100)*(L2470*$L$11)</f>
        <v>0</v>
      </c>
      <c r="X2470" s="14">
        <f t="shared" si="794"/>
        <v>112.572</v>
      </c>
      <c r="Y2470" s="14">
        <f t="shared" si="795"/>
        <v>0</v>
      </c>
      <c r="Z2470" s="14">
        <f t="shared" si="796"/>
        <v>0</v>
      </c>
      <c r="AA2470" s="14">
        <f t="shared" si="797"/>
        <v>301.78200000000004</v>
      </c>
      <c r="AB2470" s="14">
        <f t="shared" si="799"/>
        <v>0</v>
      </c>
      <c r="AC2470" s="15">
        <f t="shared" si="798"/>
        <v>414.4</v>
      </c>
      <c r="AD2470" s="48">
        <f>(ROUND(AC2470-AC2462,1)/AC2462)</f>
        <v>0.17460317460317459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59</v>
      </c>
      <c r="E2471" s="12">
        <v>0</v>
      </c>
      <c r="F2471" s="12">
        <v>0</v>
      </c>
      <c r="G2471" s="12">
        <v>0</v>
      </c>
      <c r="H2471" s="12">
        <v>130</v>
      </c>
      <c r="I2471" s="13">
        <v>40</v>
      </c>
      <c r="J2471" s="13">
        <v>40</v>
      </c>
      <c r="K2471" s="13">
        <v>42.5</v>
      </c>
      <c r="L2471" s="13">
        <v>42.5</v>
      </c>
      <c r="M2471" s="13">
        <v>0</v>
      </c>
      <c r="N2471" s="14">
        <f>D2471*$D$12</f>
        <v>62.540000000000006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137.80000000000001</v>
      </c>
      <c r="S2471" s="14">
        <f>(N2471/100)*(I2471*$I$12)+(N2471/100)*(J2471*$J$12)</f>
        <v>50.032000000000004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163.982</v>
      </c>
      <c r="X2471" s="14">
        <f t="shared" si="794"/>
        <v>112.572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799"/>
        <v>301.78200000000004</v>
      </c>
      <c r="AC2471" s="15">
        <f t="shared" si="798"/>
        <v>414.4</v>
      </c>
      <c r="AD2471" s="48">
        <f>(ROUND(AC2471-AC2462,1)/AC2462)</f>
        <v>0.17460317460317459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118</v>
      </c>
      <c r="E2472" s="12">
        <v>0</v>
      </c>
      <c r="F2472" s="12">
        <v>0</v>
      </c>
      <c r="G2472" s="12">
        <v>0</v>
      </c>
      <c r="H2472" s="12">
        <v>0</v>
      </c>
      <c r="I2472" s="13">
        <v>40</v>
      </c>
      <c r="J2472" s="13">
        <v>40</v>
      </c>
      <c r="K2472" s="13">
        <v>0</v>
      </c>
      <c r="L2472" s="13">
        <v>0</v>
      </c>
      <c r="M2472" s="13">
        <v>70</v>
      </c>
      <c r="N2472" s="14">
        <f>D2472*$D$13</f>
        <v>125.08000000000001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275.17600000000004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400.25600000000009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799"/>
        <v>0</v>
      </c>
      <c r="AC2472" s="15">
        <f t="shared" si="798"/>
        <v>400.3</v>
      </c>
      <c r="AD2472" s="48">
        <f>(ROUND(AC2472-AC2462,1)/AC2462)</f>
        <v>0.13463718820861678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118</v>
      </c>
      <c r="E2473" s="12">
        <v>0</v>
      </c>
      <c r="F2473" s="12">
        <v>0</v>
      </c>
      <c r="G2473" s="12">
        <v>0</v>
      </c>
      <c r="H2473" s="12">
        <v>0</v>
      </c>
      <c r="I2473" s="13">
        <v>40</v>
      </c>
      <c r="J2473" s="13">
        <v>40</v>
      </c>
      <c r="K2473" s="13">
        <v>70</v>
      </c>
      <c r="L2473" s="13">
        <v>0</v>
      </c>
      <c r="M2473" s="13">
        <v>0</v>
      </c>
      <c r="N2473" s="14">
        <f>D2473*$D$14</f>
        <v>125.08000000000001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275.17600000000004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4"/>
        <v>400.25600000000009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799"/>
        <v>0</v>
      </c>
      <c r="AC2473" s="15">
        <f t="shared" si="798"/>
        <v>400.3</v>
      </c>
      <c r="AD2473" s="48">
        <f>(ROUND(AC2473-AC2462,1)/AC2462)</f>
        <v>0.13463718820861678</v>
      </c>
      <c r="AE2473" s="113"/>
      <c r="AF2473" s="60"/>
    </row>
    <row r="2474" spans="1:32">
      <c r="A2474" s="99"/>
      <c r="B2474" s="87"/>
      <c r="C2474" s="21" t="s">
        <v>328</v>
      </c>
      <c r="D2474" s="12">
        <v>118</v>
      </c>
      <c r="E2474" s="12">
        <v>0</v>
      </c>
      <c r="F2474" s="12">
        <v>0</v>
      </c>
      <c r="G2474" s="12">
        <v>0</v>
      </c>
      <c r="H2474" s="12">
        <v>0</v>
      </c>
      <c r="I2474" s="13">
        <v>40</v>
      </c>
      <c r="J2474" s="13">
        <v>40</v>
      </c>
      <c r="K2474" s="13">
        <v>0</v>
      </c>
      <c r="L2474" s="13">
        <v>70</v>
      </c>
      <c r="M2474" s="13">
        <v>0</v>
      </c>
      <c r="N2474" s="14">
        <f>D2474*$D$15</f>
        <v>125.08000000000001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275.17600000000004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4"/>
        <v>400.25600000000009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799"/>
        <v>0</v>
      </c>
      <c r="AC2474" s="15">
        <f t="shared" si="798"/>
        <v>400.3</v>
      </c>
      <c r="AD2474" s="48">
        <f>(ROUND(AC2474-AC2462,1)/AC2462)</f>
        <v>0.13463718820861678</v>
      </c>
      <c r="AE2474" s="113"/>
      <c r="AF2474" s="60"/>
    </row>
    <row r="2475" spans="1:32">
      <c r="A2475" s="99"/>
      <c r="B2475" s="87"/>
      <c r="C2475" s="21" t="s">
        <v>324</v>
      </c>
      <c r="D2475" s="12">
        <v>118</v>
      </c>
      <c r="E2475" s="12">
        <v>0</v>
      </c>
      <c r="F2475" s="12">
        <v>0</v>
      </c>
      <c r="G2475" s="12">
        <v>0</v>
      </c>
      <c r="H2475" s="12">
        <v>0</v>
      </c>
      <c r="I2475" s="13">
        <v>40</v>
      </c>
      <c r="J2475" s="13">
        <v>65</v>
      </c>
      <c r="K2475" s="13">
        <v>0</v>
      </c>
      <c r="L2475" s="13">
        <v>0</v>
      </c>
      <c r="M2475" s="13">
        <v>0</v>
      </c>
      <c r="N2475" s="14">
        <f>D2475*$D$16</f>
        <v>125.08000000000001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253.28700000000003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4"/>
        <v>378.36700000000008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799"/>
        <v>0</v>
      </c>
      <c r="AC2475" s="15">
        <f t="shared" si="798"/>
        <v>378.4</v>
      </c>
      <c r="AD2475" s="48">
        <f>(ROUND(AC2475-AC2462,1)/AC2462)</f>
        <v>7.2562358276643993E-2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65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D2476*$D$17</f>
        <v>125.08000000000001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253.28700000000003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4"/>
        <v>378.36700000000008</v>
      </c>
      <c r="Y2476" s="14">
        <f t="shared" si="795"/>
        <v>0</v>
      </c>
      <c r="Z2476" s="14">
        <f t="shared" si="796"/>
        <v>0</v>
      </c>
      <c r="AA2476" s="14">
        <f t="shared" si="797"/>
        <v>0</v>
      </c>
      <c r="AB2476" s="14">
        <f t="shared" si="799"/>
        <v>0</v>
      </c>
      <c r="AC2476" s="15">
        <f t="shared" si="798"/>
        <v>378.4</v>
      </c>
      <c r="AD2476" s="48">
        <f>(ROUND(AC2476-AC2462,1)/AC2462)</f>
        <v>7.2562358276643993E-2</v>
      </c>
      <c r="AE2476" s="113"/>
      <c r="AF2476" s="60"/>
    </row>
    <row r="2477" spans="1:32">
      <c r="A2477" s="106" t="s">
        <v>0</v>
      </c>
      <c r="B2477" s="86" t="s">
        <v>549</v>
      </c>
      <c r="C2477" s="50" t="s">
        <v>242</v>
      </c>
      <c r="D2477" s="11">
        <v>128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147.19999999999999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206.07999999999998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52" si="800">N2477+S2477</f>
        <v>353.28</v>
      </c>
      <c r="Y2477" s="52">
        <f t="shared" ref="Y2477:Y2552" si="801">O2477+T2477</f>
        <v>0</v>
      </c>
      <c r="Z2477" s="52">
        <f t="shared" ref="Z2477:Z2552" si="802">P2477+U2477</f>
        <v>0</v>
      </c>
      <c r="AA2477" s="52">
        <f t="shared" ref="AA2477:AA2552" si="803">Q2477+V2477</f>
        <v>0</v>
      </c>
      <c r="AB2477" s="52">
        <f t="shared" ref="AB2477:AB2479" si="804">R2477+W2477</f>
        <v>0</v>
      </c>
      <c r="AC2477" s="53">
        <f>ROUND(X2477+Y2477+Z2477+AA2477+AB2477,1)</f>
        <v>353.3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7">
        <v>20</v>
      </c>
      <c r="C2478" s="21" t="s">
        <v>323</v>
      </c>
      <c r="D2478" s="12">
        <v>128</v>
      </c>
      <c r="E2478" s="12">
        <v>0</v>
      </c>
      <c r="F2478" s="12">
        <v>0</v>
      </c>
      <c r="G2478" s="12">
        <v>0</v>
      </c>
      <c r="H2478" s="12">
        <v>0</v>
      </c>
      <c r="I2478" s="13">
        <v>74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D2478*$D$4</f>
        <v>135.68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268.64639999999997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0"/>
        <v>404.32639999999998</v>
      </c>
      <c r="Y2478" s="14">
        <f t="shared" si="801"/>
        <v>0</v>
      </c>
      <c r="Z2478" s="14">
        <f t="shared" si="802"/>
        <v>0</v>
      </c>
      <c r="AA2478" s="14">
        <f t="shared" si="803"/>
        <v>0</v>
      </c>
      <c r="AB2478" s="14">
        <f t="shared" si="804"/>
        <v>0</v>
      </c>
      <c r="AC2478" s="15">
        <f>ROUND(X2478+Y2478+Z2478+AA2478+AB2478,1)</f>
        <v>404.3</v>
      </c>
      <c r="AD2478" s="48">
        <f>(ROUND(AC2478-AC2477,1)/AC2477)</f>
        <v>0.14435324087178036</v>
      </c>
      <c r="AE2478" s="113"/>
      <c r="AF2478" s="60"/>
    </row>
    <row r="2479" spans="1:32">
      <c r="A2479" s="99" t="s">
        <v>792</v>
      </c>
      <c r="B2479" s="87">
        <v>0</v>
      </c>
      <c r="C2479" s="21" t="s">
        <v>825</v>
      </c>
      <c r="D2479" s="12">
        <v>128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147.19999999999999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206.07999999999998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0"/>
        <v>353.28</v>
      </c>
      <c r="Y2479" s="14">
        <f t="shared" si="801"/>
        <v>0</v>
      </c>
      <c r="Z2479" s="14">
        <f t="shared" si="802"/>
        <v>0</v>
      </c>
      <c r="AA2479" s="14">
        <f t="shared" si="803"/>
        <v>0</v>
      </c>
      <c r="AB2479" s="14">
        <f t="shared" si="804"/>
        <v>0</v>
      </c>
      <c r="AC2479" s="15">
        <f t="shared" ref="AC2479:AC2491" si="805">ROUND(X2479+Y2479+Z2479+AA2479+AB2479,1)</f>
        <v>353.3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7">
        <v>0</v>
      </c>
      <c r="C2480" s="21" t="s">
        <v>336</v>
      </c>
      <c r="D2480" s="12">
        <v>128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147.19999999999999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206.07999999999998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0"/>
        <v>353.28</v>
      </c>
      <c r="Y2480" s="14">
        <f t="shared" si="801"/>
        <v>0</v>
      </c>
      <c r="Z2480" s="14">
        <f t="shared" si="802"/>
        <v>0</v>
      </c>
      <c r="AA2480" s="14">
        <f t="shared" si="803"/>
        <v>0</v>
      </c>
      <c r="AB2480" s="14">
        <f t="shared" ref="AB2480:AB2492" si="806">R2480+W2480</f>
        <v>0</v>
      </c>
      <c r="AC2480" s="15">
        <f t="shared" si="805"/>
        <v>353.3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7">
        <v>0</v>
      </c>
      <c r="C2481" s="21" t="s">
        <v>337</v>
      </c>
      <c r="D2481" s="12">
        <v>128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147.19999999999999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206.07999999999998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0"/>
        <v>353.28</v>
      </c>
      <c r="Y2481" s="14">
        <f t="shared" si="801"/>
        <v>0</v>
      </c>
      <c r="Z2481" s="14">
        <f t="shared" si="802"/>
        <v>0</v>
      </c>
      <c r="AA2481" s="14">
        <f t="shared" si="803"/>
        <v>0</v>
      </c>
      <c r="AB2481" s="14">
        <f t="shared" si="806"/>
        <v>0</v>
      </c>
      <c r="AC2481" s="15">
        <f t="shared" si="805"/>
        <v>353.3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7"/>
      <c r="C2482" s="21" t="s">
        <v>338</v>
      </c>
      <c r="D2482" s="12">
        <v>128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147.19999999999999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206.07999999999998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0"/>
        <v>353.28</v>
      </c>
      <c r="Y2482" s="14">
        <f t="shared" si="801"/>
        <v>0</v>
      </c>
      <c r="Z2482" s="14">
        <f t="shared" si="802"/>
        <v>0</v>
      </c>
      <c r="AA2482" s="14">
        <f t="shared" si="803"/>
        <v>0</v>
      </c>
      <c r="AB2482" s="14">
        <f t="shared" si="806"/>
        <v>0</v>
      </c>
      <c r="AC2482" s="15">
        <f t="shared" si="805"/>
        <v>353.3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7"/>
      <c r="C2483" s="21" t="s">
        <v>1</v>
      </c>
      <c r="D2483" s="12">
        <v>64</v>
      </c>
      <c r="E2483" s="12">
        <v>140</v>
      </c>
      <c r="F2483" s="12">
        <v>0</v>
      </c>
      <c r="G2483" s="12">
        <v>0</v>
      </c>
      <c r="H2483" s="12">
        <v>0</v>
      </c>
      <c r="I2483" s="13">
        <v>60</v>
      </c>
      <c r="J2483" s="13">
        <v>10</v>
      </c>
      <c r="K2483" s="13">
        <v>75</v>
      </c>
      <c r="L2483" s="13">
        <v>0</v>
      </c>
      <c r="M2483" s="13">
        <v>0</v>
      </c>
      <c r="N2483" s="14">
        <f>D2483*$D$9</f>
        <v>67.84</v>
      </c>
      <c r="O2483" s="14">
        <f>E2483*$E$9</f>
        <v>148.4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155.82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0"/>
        <v>115.328</v>
      </c>
      <c r="Y2483" s="14">
        <f t="shared" si="801"/>
        <v>304.22000000000003</v>
      </c>
      <c r="Z2483" s="14">
        <f t="shared" si="802"/>
        <v>0</v>
      </c>
      <c r="AA2483" s="14">
        <f t="shared" si="803"/>
        <v>0</v>
      </c>
      <c r="AB2483" s="14">
        <f t="shared" si="806"/>
        <v>0</v>
      </c>
      <c r="AC2483" s="15">
        <f t="shared" si="805"/>
        <v>419.5</v>
      </c>
      <c r="AD2483" s="48">
        <f>(ROUND(AC2483-AC2477,1)/AC2477)</f>
        <v>0.18737616756297765</v>
      </c>
      <c r="AE2483" s="113"/>
      <c r="AF2483" s="60"/>
    </row>
    <row r="2484" spans="1:32">
      <c r="A2484" s="99" t="s">
        <v>820</v>
      </c>
      <c r="B2484" s="87"/>
      <c r="C2484" s="21" t="s">
        <v>2</v>
      </c>
      <c r="D2484" s="12">
        <v>64</v>
      </c>
      <c r="E2484" s="12">
        <v>0</v>
      </c>
      <c r="F2484" s="12">
        <v>140</v>
      </c>
      <c r="G2484" s="12">
        <v>0</v>
      </c>
      <c r="H2484" s="12">
        <v>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D2484*$D$10</f>
        <v>67.84</v>
      </c>
      <c r="O2484" s="14">
        <f>E2484*$E$10</f>
        <v>0</v>
      </c>
      <c r="P2484" s="14">
        <f>F2484*$F$10</f>
        <v>148.4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155.82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0"/>
        <v>115.328</v>
      </c>
      <c r="Y2484" s="14">
        <f t="shared" si="801"/>
        <v>0</v>
      </c>
      <c r="Z2484" s="14">
        <f t="shared" si="802"/>
        <v>304.22000000000003</v>
      </c>
      <c r="AA2484" s="14">
        <f t="shared" si="803"/>
        <v>0</v>
      </c>
      <c r="AB2484" s="14">
        <f t="shared" si="806"/>
        <v>0</v>
      </c>
      <c r="AC2484" s="15">
        <f t="shared" si="805"/>
        <v>419.5</v>
      </c>
      <c r="AD2484" s="48">
        <f>(ROUND(AC2484-AC2477,1)/AC2477)</f>
        <v>0.18737616756297765</v>
      </c>
      <c r="AE2484" s="113"/>
      <c r="AF2484" s="60"/>
    </row>
    <row r="2485" spans="1:32">
      <c r="A2485" s="99" t="s">
        <v>821</v>
      </c>
      <c r="B2485" s="87"/>
      <c r="C2485" s="21" t="s">
        <v>3</v>
      </c>
      <c r="D2485" s="12">
        <v>64</v>
      </c>
      <c r="E2485" s="12">
        <v>0</v>
      </c>
      <c r="F2485" s="12">
        <v>0</v>
      </c>
      <c r="G2485" s="12">
        <v>140</v>
      </c>
      <c r="H2485" s="12">
        <v>0</v>
      </c>
      <c r="I2485" s="13">
        <v>60</v>
      </c>
      <c r="J2485" s="13">
        <v>10</v>
      </c>
      <c r="K2485" s="13">
        <v>0</v>
      </c>
      <c r="L2485" s="13">
        <v>75</v>
      </c>
      <c r="M2485" s="13">
        <v>0</v>
      </c>
      <c r="N2485" s="14">
        <f>D2485*$D$11</f>
        <v>67.84</v>
      </c>
      <c r="O2485" s="14">
        <f>E2485*$E$11</f>
        <v>0</v>
      </c>
      <c r="P2485" s="14">
        <f>F2485*$F$11</f>
        <v>0</v>
      </c>
      <c r="Q2485" s="14">
        <f>G2485*$G$11</f>
        <v>148.4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155.82</v>
      </c>
      <c r="W2485" s="14">
        <f>(R2485/100)*(K2485*$K$11)+(R2485/100)*(L2485*$L$11)</f>
        <v>0</v>
      </c>
      <c r="X2485" s="14">
        <f t="shared" si="800"/>
        <v>115.328</v>
      </c>
      <c r="Y2485" s="14">
        <f t="shared" si="801"/>
        <v>0</v>
      </c>
      <c r="Z2485" s="14">
        <f t="shared" si="802"/>
        <v>0</v>
      </c>
      <c r="AA2485" s="14">
        <f t="shared" si="803"/>
        <v>304.22000000000003</v>
      </c>
      <c r="AB2485" s="14">
        <f t="shared" si="806"/>
        <v>0</v>
      </c>
      <c r="AC2485" s="15">
        <f t="shared" si="805"/>
        <v>419.5</v>
      </c>
      <c r="AD2485" s="48">
        <f>(ROUND(AC2485-AC2477,1)/AC2477)</f>
        <v>0.18737616756297765</v>
      </c>
      <c r="AE2485" s="113"/>
      <c r="AF2485" s="60"/>
    </row>
    <row r="2486" spans="1:32">
      <c r="A2486" s="99" t="s">
        <v>822</v>
      </c>
      <c r="B2486" s="87"/>
      <c r="C2486" s="21" t="s">
        <v>4</v>
      </c>
      <c r="D2486" s="12">
        <v>64</v>
      </c>
      <c r="E2486" s="12">
        <v>0</v>
      </c>
      <c r="F2486" s="12">
        <v>0</v>
      </c>
      <c r="G2486" s="12">
        <v>0</v>
      </c>
      <c r="H2486" s="12">
        <v>140</v>
      </c>
      <c r="I2486" s="13">
        <v>60</v>
      </c>
      <c r="J2486" s="13">
        <v>10</v>
      </c>
      <c r="K2486" s="13">
        <v>37.5</v>
      </c>
      <c r="L2486" s="13">
        <v>37.5</v>
      </c>
      <c r="M2486" s="13">
        <v>0</v>
      </c>
      <c r="N2486" s="14">
        <f>D2486*$D$12</f>
        <v>67.84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148.4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155.82</v>
      </c>
      <c r="X2486" s="14">
        <f t="shared" si="800"/>
        <v>115.328</v>
      </c>
      <c r="Y2486" s="14">
        <f t="shared" si="801"/>
        <v>0</v>
      </c>
      <c r="Z2486" s="14">
        <f t="shared" si="802"/>
        <v>0</v>
      </c>
      <c r="AA2486" s="14">
        <f t="shared" si="803"/>
        <v>0</v>
      </c>
      <c r="AB2486" s="14">
        <f t="shared" si="806"/>
        <v>304.22000000000003</v>
      </c>
      <c r="AC2486" s="15">
        <f t="shared" si="805"/>
        <v>419.5</v>
      </c>
      <c r="AD2486" s="48">
        <f>(ROUND(AC2486-AC2477,1)/AC2477)</f>
        <v>0.18737616756297765</v>
      </c>
      <c r="AE2486" s="113"/>
      <c r="AF2486" s="60"/>
    </row>
    <row r="2487" spans="1:32">
      <c r="A2487" s="99" t="s">
        <v>823</v>
      </c>
      <c r="B2487" s="87"/>
      <c r="C2487" s="21" t="s">
        <v>326</v>
      </c>
      <c r="D2487" s="12">
        <v>128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0</v>
      </c>
      <c r="M2487" s="13">
        <v>65</v>
      </c>
      <c r="N2487" s="14">
        <f>D2487*$D$13</f>
        <v>135.68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271.36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407.04</v>
      </c>
      <c r="Y2487" s="14">
        <f t="shared" si="801"/>
        <v>0</v>
      </c>
      <c r="Z2487" s="14">
        <f t="shared" si="802"/>
        <v>0</v>
      </c>
      <c r="AA2487" s="14">
        <f t="shared" si="803"/>
        <v>0</v>
      </c>
      <c r="AB2487" s="14">
        <f t="shared" si="806"/>
        <v>0</v>
      </c>
      <c r="AC2487" s="15">
        <f t="shared" si="805"/>
        <v>407</v>
      </c>
      <c r="AD2487" s="48">
        <f>(ROUND(AC2487-AC2477,1)/AC2477)</f>
        <v>0.15199547127087462</v>
      </c>
      <c r="AE2487" s="113"/>
      <c r="AF2487" s="60"/>
    </row>
    <row r="2488" spans="1:32">
      <c r="A2488" s="99" t="s">
        <v>824</v>
      </c>
      <c r="B2488" s="87"/>
      <c r="C2488" s="21" t="s">
        <v>327</v>
      </c>
      <c r="D2488" s="12">
        <v>128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10</v>
      </c>
      <c r="K2488" s="13">
        <v>65</v>
      </c>
      <c r="L2488" s="13">
        <v>0</v>
      </c>
      <c r="M2488" s="13">
        <v>0</v>
      </c>
      <c r="N2488" s="14">
        <f>D2488*$D$14</f>
        <v>135.68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271.36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0"/>
        <v>407.04</v>
      </c>
      <c r="Y2488" s="14">
        <f t="shared" si="801"/>
        <v>0</v>
      </c>
      <c r="Z2488" s="14">
        <f t="shared" si="802"/>
        <v>0</v>
      </c>
      <c r="AA2488" s="14">
        <f t="shared" si="803"/>
        <v>0</v>
      </c>
      <c r="AB2488" s="14">
        <f t="shared" si="806"/>
        <v>0</v>
      </c>
      <c r="AC2488" s="15">
        <f t="shared" si="805"/>
        <v>407</v>
      </c>
      <c r="AD2488" s="48">
        <f>(ROUND(AC2488-AC2477,1)/AC2477)</f>
        <v>0.15199547127087462</v>
      </c>
      <c r="AE2488" s="113"/>
      <c r="AF2488" s="60"/>
    </row>
    <row r="2489" spans="1:32">
      <c r="A2489" s="99"/>
      <c r="B2489" s="87"/>
      <c r="C2489" s="21" t="s">
        <v>328</v>
      </c>
      <c r="D2489" s="12">
        <v>128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10</v>
      </c>
      <c r="K2489" s="13">
        <v>0</v>
      </c>
      <c r="L2489" s="13">
        <v>65</v>
      </c>
      <c r="M2489" s="13">
        <v>0</v>
      </c>
      <c r="N2489" s="14">
        <f>D2489*$D$15</f>
        <v>135.68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271.36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0"/>
        <v>407.04</v>
      </c>
      <c r="Y2489" s="14">
        <f t="shared" si="801"/>
        <v>0</v>
      </c>
      <c r="Z2489" s="14">
        <f t="shared" si="802"/>
        <v>0</v>
      </c>
      <c r="AA2489" s="14">
        <f t="shared" si="803"/>
        <v>0</v>
      </c>
      <c r="AB2489" s="14">
        <f t="shared" si="806"/>
        <v>0</v>
      </c>
      <c r="AC2489" s="15">
        <f t="shared" si="805"/>
        <v>407</v>
      </c>
      <c r="AD2489" s="48">
        <f>(ROUND(AC2489-AC2477,1)/AC2477)</f>
        <v>0.15199547127087462</v>
      </c>
      <c r="AE2489" s="113"/>
      <c r="AF2489" s="60"/>
    </row>
    <row r="2490" spans="1:32">
      <c r="A2490" s="99"/>
      <c r="B2490" s="87"/>
      <c r="C2490" s="21" t="s">
        <v>324</v>
      </c>
      <c r="D2490" s="12">
        <v>128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46</v>
      </c>
      <c r="K2490" s="13">
        <v>0</v>
      </c>
      <c r="L2490" s="13">
        <v>0</v>
      </c>
      <c r="M2490" s="13">
        <v>0</v>
      </c>
      <c r="N2490" s="14">
        <f>D2490*$D$16</f>
        <v>135.68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237.44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0"/>
        <v>373.12</v>
      </c>
      <c r="Y2490" s="14">
        <f t="shared" si="801"/>
        <v>0</v>
      </c>
      <c r="Z2490" s="14">
        <f t="shared" si="802"/>
        <v>0</v>
      </c>
      <c r="AA2490" s="14">
        <f t="shared" si="803"/>
        <v>0</v>
      </c>
      <c r="AB2490" s="14">
        <f t="shared" si="806"/>
        <v>0</v>
      </c>
      <c r="AC2490" s="15">
        <f t="shared" si="805"/>
        <v>373.1</v>
      </c>
      <c r="AD2490" s="48">
        <f>(ROUND(AC2490-AC2477,1)/AC2477)</f>
        <v>5.6043022926691201E-2</v>
      </c>
      <c r="AE2490" s="113"/>
      <c r="AF2490" s="60"/>
    </row>
    <row r="2491" spans="1:32">
      <c r="A2491" s="99"/>
      <c r="B2491" s="87"/>
      <c r="C2491" s="21" t="s">
        <v>325</v>
      </c>
      <c r="D2491" s="12">
        <v>128</v>
      </c>
      <c r="E2491" s="12">
        <v>0</v>
      </c>
      <c r="F2491" s="12">
        <v>0</v>
      </c>
      <c r="G2491" s="12">
        <v>0</v>
      </c>
      <c r="H2491" s="12">
        <v>0</v>
      </c>
      <c r="I2491" s="13">
        <v>75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135.68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267.96800000000002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0"/>
        <v>403.64800000000002</v>
      </c>
      <c r="Y2491" s="14">
        <f t="shared" si="801"/>
        <v>0</v>
      </c>
      <c r="Z2491" s="14">
        <f t="shared" si="802"/>
        <v>0</v>
      </c>
      <c r="AA2491" s="14">
        <f t="shared" si="803"/>
        <v>0</v>
      </c>
      <c r="AB2491" s="14">
        <f t="shared" si="806"/>
        <v>0</v>
      </c>
      <c r="AC2491" s="15">
        <f t="shared" si="805"/>
        <v>403.6</v>
      </c>
      <c r="AD2491" s="48">
        <f>(ROUND(AC2491-AC2477,1)/AC2477)</f>
        <v>0.14237192187942257</v>
      </c>
      <c r="AE2491" s="113"/>
      <c r="AF2491" s="60"/>
    </row>
    <row r="2492" spans="1:32">
      <c r="A2492" s="106" t="s">
        <v>0</v>
      </c>
      <c r="B2492" s="88" t="s">
        <v>115</v>
      </c>
      <c r="C2492" s="50" t="s">
        <v>242</v>
      </c>
      <c r="D2492" s="11">
        <v>116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10</v>
      </c>
      <c r="K2492" s="51">
        <v>0</v>
      </c>
      <c r="L2492" s="51">
        <v>0</v>
      </c>
      <c r="M2492" s="51">
        <v>0</v>
      </c>
      <c r="N2492" s="52">
        <f>D2492*$D$3</f>
        <v>133.39999999999998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213.44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ref="X2492:X2506" si="807">N2492+S2492</f>
        <v>346.84</v>
      </c>
      <c r="Y2492" s="52">
        <f t="shared" ref="Y2492:Y2506" si="808">O2492+T2492</f>
        <v>0</v>
      </c>
      <c r="Z2492" s="52">
        <f t="shared" ref="Z2492:Z2506" si="809">P2492+U2492</f>
        <v>0</v>
      </c>
      <c r="AA2492" s="52">
        <f t="shared" ref="AA2492:AA2506" si="810">Q2492+V2492</f>
        <v>0</v>
      </c>
      <c r="AB2492" s="52">
        <f t="shared" si="806"/>
        <v>0</v>
      </c>
      <c r="AC2492" s="53">
        <f>ROUND(X2492+Y2492+Z2492+AA2492+AB2492,1)</f>
        <v>346.8</v>
      </c>
      <c r="AD2492" s="58">
        <v>0</v>
      </c>
      <c r="AE2492" s="113" t="s">
        <v>790</v>
      </c>
      <c r="AF2492" s="60"/>
    </row>
    <row r="2493" spans="1:32">
      <c r="A2493" s="99" t="s">
        <v>791</v>
      </c>
      <c r="B2493" s="89">
        <v>20</v>
      </c>
      <c r="C2493" s="21" t="s">
        <v>323</v>
      </c>
      <c r="D2493" s="12">
        <v>116</v>
      </c>
      <c r="E2493" s="12">
        <v>0</v>
      </c>
      <c r="F2493" s="12">
        <v>0</v>
      </c>
      <c r="G2493" s="12">
        <v>0</v>
      </c>
      <c r="H2493" s="12">
        <v>0</v>
      </c>
      <c r="I2493" s="13">
        <v>80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122.96000000000001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270.512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7"/>
        <v>393.47199999999998</v>
      </c>
      <c r="Y2493" s="14">
        <f t="shared" si="808"/>
        <v>0</v>
      </c>
      <c r="Z2493" s="14">
        <f t="shared" si="809"/>
        <v>0</v>
      </c>
      <c r="AA2493" s="14">
        <f t="shared" si="810"/>
        <v>0</v>
      </c>
      <c r="AB2493" s="14">
        <f>R2493+W2493</f>
        <v>0</v>
      </c>
      <c r="AC2493" s="15">
        <f>ROUND(X2493+Y2493+Z2493+AA2493+AB2493,1)</f>
        <v>393.5</v>
      </c>
      <c r="AD2493" s="48">
        <f>(ROUND(AC2493-AC2492,1)/AC2492)</f>
        <v>0.13465974625144175</v>
      </c>
      <c r="AE2493" s="113"/>
      <c r="AF2493" s="60"/>
    </row>
    <row r="2494" spans="1:32">
      <c r="A2494" s="99" t="s">
        <v>792</v>
      </c>
      <c r="B2494" s="89">
        <v>0</v>
      </c>
      <c r="C2494" s="21" t="s">
        <v>825</v>
      </c>
      <c r="D2494" s="12">
        <v>116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D2494*$D$5</f>
        <v>133.39999999999998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213.44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7"/>
        <v>346.84</v>
      </c>
      <c r="Y2494" s="14">
        <f t="shared" si="808"/>
        <v>0</v>
      </c>
      <c r="Z2494" s="14">
        <f t="shared" si="809"/>
        <v>0</v>
      </c>
      <c r="AA2494" s="14">
        <f t="shared" si="810"/>
        <v>0</v>
      </c>
      <c r="AB2494" s="14">
        <f>R2494+W2494</f>
        <v>0</v>
      </c>
      <c r="AC2494" s="15">
        <f t="shared" ref="AC2494:AC2506" si="811">ROUND(X2494+Y2494+Z2494+AA2494+AB2494,1)</f>
        <v>346.8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89">
        <v>0</v>
      </c>
      <c r="C2495" s="21" t="s">
        <v>336</v>
      </c>
      <c r="D2495" s="12">
        <v>116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D2495*$D$6</f>
        <v>133.39999999999998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213.44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7"/>
        <v>346.84</v>
      </c>
      <c r="Y2495" s="14">
        <f t="shared" si="808"/>
        <v>0</v>
      </c>
      <c r="Z2495" s="14">
        <f t="shared" si="809"/>
        <v>0</v>
      </c>
      <c r="AA2495" s="14">
        <f t="shared" si="810"/>
        <v>0</v>
      </c>
      <c r="AB2495" s="14">
        <f t="shared" ref="AB2495:AB2506" si="812">R2495+W2495</f>
        <v>0</v>
      </c>
      <c r="AC2495" s="15">
        <f t="shared" si="811"/>
        <v>346.8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89">
        <v>0</v>
      </c>
      <c r="C2496" s="21" t="s">
        <v>337</v>
      </c>
      <c r="D2496" s="12">
        <v>116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0</v>
      </c>
      <c r="L2496" s="13">
        <v>0</v>
      </c>
      <c r="M2496" s="13">
        <v>0</v>
      </c>
      <c r="N2496" s="14">
        <f>D2496*$D$7</f>
        <v>133.39999999999998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213.44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7"/>
        <v>346.84</v>
      </c>
      <c r="Y2496" s="14">
        <f t="shared" si="808"/>
        <v>0</v>
      </c>
      <c r="Z2496" s="14">
        <f t="shared" si="809"/>
        <v>0</v>
      </c>
      <c r="AA2496" s="14">
        <f t="shared" si="810"/>
        <v>0</v>
      </c>
      <c r="AB2496" s="14">
        <f t="shared" si="812"/>
        <v>0</v>
      </c>
      <c r="AC2496" s="15">
        <f t="shared" si="811"/>
        <v>346.8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89"/>
      <c r="C2497" s="21" t="s">
        <v>338</v>
      </c>
      <c r="D2497" s="12">
        <v>116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10</v>
      </c>
      <c r="K2497" s="13">
        <v>0</v>
      </c>
      <c r="L2497" s="13">
        <v>0</v>
      </c>
      <c r="M2497" s="13">
        <v>0</v>
      </c>
      <c r="N2497" s="14">
        <f>D2497*$D$8</f>
        <v>133.39999999999998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213.44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7"/>
        <v>346.84</v>
      </c>
      <c r="Y2497" s="14">
        <f t="shared" si="808"/>
        <v>0</v>
      </c>
      <c r="Z2497" s="14">
        <f t="shared" si="809"/>
        <v>0</v>
      </c>
      <c r="AA2497" s="14">
        <f t="shared" si="810"/>
        <v>0</v>
      </c>
      <c r="AB2497" s="14">
        <f t="shared" si="812"/>
        <v>0</v>
      </c>
      <c r="AC2497" s="15">
        <f t="shared" si="811"/>
        <v>346.8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89"/>
      <c r="C2498" s="21" t="s">
        <v>1</v>
      </c>
      <c r="D2498" s="12">
        <v>56</v>
      </c>
      <c r="E2498" s="12">
        <v>130</v>
      </c>
      <c r="F2498" s="12">
        <v>0</v>
      </c>
      <c r="G2498" s="12">
        <v>0</v>
      </c>
      <c r="H2498" s="12">
        <v>0</v>
      </c>
      <c r="I2498" s="13">
        <v>70</v>
      </c>
      <c r="J2498" s="13">
        <v>10</v>
      </c>
      <c r="K2498" s="13">
        <v>85</v>
      </c>
      <c r="L2498" s="13">
        <v>0</v>
      </c>
      <c r="M2498" s="13">
        <v>0</v>
      </c>
      <c r="N2498" s="14">
        <f>D2498*$D$9</f>
        <v>59.36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47.488</v>
      </c>
      <c r="T2498" s="14">
        <f>(O2498/100)*(K2498*$K$9)</f>
        <v>163.982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7"/>
        <v>106.848</v>
      </c>
      <c r="Y2498" s="14">
        <f t="shared" si="808"/>
        <v>301.78200000000004</v>
      </c>
      <c r="Z2498" s="14">
        <f t="shared" si="809"/>
        <v>0</v>
      </c>
      <c r="AA2498" s="14">
        <f t="shared" si="810"/>
        <v>0</v>
      </c>
      <c r="AB2498" s="14">
        <f t="shared" si="812"/>
        <v>0</v>
      </c>
      <c r="AC2498" s="15">
        <f t="shared" si="811"/>
        <v>408.6</v>
      </c>
      <c r="AD2498" s="48">
        <f>(ROUND(AC2498-AC2492,1)/AC2492)</f>
        <v>0.17820069204152247</v>
      </c>
      <c r="AE2498" s="113"/>
      <c r="AF2498" s="60"/>
    </row>
    <row r="2499" spans="1:32">
      <c r="A2499" s="99" t="s">
        <v>820</v>
      </c>
      <c r="B2499" s="89"/>
      <c r="C2499" s="21" t="s">
        <v>2</v>
      </c>
      <c r="D2499" s="12">
        <v>56</v>
      </c>
      <c r="E2499" s="12">
        <v>0</v>
      </c>
      <c r="F2499" s="12">
        <v>130</v>
      </c>
      <c r="G2499" s="12">
        <v>0</v>
      </c>
      <c r="H2499" s="12">
        <v>0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D2499*$D$10</f>
        <v>59.36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47.488</v>
      </c>
      <c r="T2499" s="14">
        <f>(O2499/100)*(K2499*$J$10)</f>
        <v>0</v>
      </c>
      <c r="U2499" s="14">
        <f>(P2499/100)*(K2499*$K$10)+(P2499/100)*(L2499*$L$10)</f>
        <v>163.982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7"/>
        <v>106.848</v>
      </c>
      <c r="Y2499" s="14">
        <f t="shared" si="808"/>
        <v>0</v>
      </c>
      <c r="Z2499" s="14">
        <f t="shared" si="809"/>
        <v>301.78200000000004</v>
      </c>
      <c r="AA2499" s="14">
        <f t="shared" si="810"/>
        <v>0</v>
      </c>
      <c r="AB2499" s="14">
        <f t="shared" si="812"/>
        <v>0</v>
      </c>
      <c r="AC2499" s="15">
        <f t="shared" si="811"/>
        <v>408.6</v>
      </c>
      <c r="AD2499" s="48">
        <f>(ROUND(AC2499-AC2492,1)/AC2492)</f>
        <v>0.17820069204152247</v>
      </c>
      <c r="AE2499" s="113"/>
      <c r="AF2499" s="60"/>
    </row>
    <row r="2500" spans="1:32">
      <c r="A2500" s="99" t="s">
        <v>821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130</v>
      </c>
      <c r="H2500" s="12">
        <v>0</v>
      </c>
      <c r="I2500" s="13">
        <v>70</v>
      </c>
      <c r="J2500" s="13">
        <v>10</v>
      </c>
      <c r="K2500" s="13">
        <v>0</v>
      </c>
      <c r="L2500" s="13">
        <v>85</v>
      </c>
      <c r="M2500" s="13">
        <v>0</v>
      </c>
      <c r="N2500" s="14">
        <f>D2500*$D$11</f>
        <v>59.36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47.488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163.982</v>
      </c>
      <c r="W2500" s="14">
        <f>(R2500/100)*(K2500*$K$11)+(R2500/100)*(L2500*$L$11)</f>
        <v>0</v>
      </c>
      <c r="X2500" s="14">
        <f t="shared" si="807"/>
        <v>106.848</v>
      </c>
      <c r="Y2500" s="14">
        <f t="shared" si="808"/>
        <v>0</v>
      </c>
      <c r="Z2500" s="14">
        <f t="shared" si="809"/>
        <v>0</v>
      </c>
      <c r="AA2500" s="14">
        <f t="shared" si="810"/>
        <v>301.78200000000004</v>
      </c>
      <c r="AB2500" s="14">
        <f t="shared" si="812"/>
        <v>0</v>
      </c>
      <c r="AC2500" s="15">
        <f t="shared" si="811"/>
        <v>408.6</v>
      </c>
      <c r="AD2500" s="48">
        <f>(ROUND(AC2500-AC2492,1)/AC2492)</f>
        <v>0.17820069204152247</v>
      </c>
      <c r="AE2500" s="113"/>
      <c r="AF2500" s="60"/>
    </row>
    <row r="2501" spans="1:32">
      <c r="A2501" s="99" t="s">
        <v>822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130</v>
      </c>
      <c r="I2501" s="13">
        <v>70</v>
      </c>
      <c r="J2501" s="13">
        <v>10</v>
      </c>
      <c r="K2501" s="13">
        <v>42.5</v>
      </c>
      <c r="L2501" s="13">
        <v>42.5</v>
      </c>
      <c r="M2501" s="13">
        <v>0</v>
      </c>
      <c r="N2501" s="14">
        <f>D2501*$D$12</f>
        <v>59.36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47.488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163.982</v>
      </c>
      <c r="X2501" s="14">
        <f t="shared" si="807"/>
        <v>106.848</v>
      </c>
      <c r="Y2501" s="14">
        <f t="shared" si="808"/>
        <v>0</v>
      </c>
      <c r="Z2501" s="14">
        <f t="shared" si="809"/>
        <v>0</v>
      </c>
      <c r="AA2501" s="14">
        <f t="shared" si="810"/>
        <v>0</v>
      </c>
      <c r="AB2501" s="14">
        <f t="shared" si="812"/>
        <v>301.78200000000004</v>
      </c>
      <c r="AC2501" s="15">
        <f t="shared" si="811"/>
        <v>408.6</v>
      </c>
      <c r="AD2501" s="48">
        <f>(ROUND(AC2501-AC2492,1)/AC2492)</f>
        <v>0.17820069204152247</v>
      </c>
      <c r="AE2501" s="113"/>
      <c r="AF2501" s="60"/>
    </row>
    <row r="2502" spans="1:32">
      <c r="A2502" s="99" t="s">
        <v>823</v>
      </c>
      <c r="B2502" s="89"/>
      <c r="C2502" s="21" t="s">
        <v>326</v>
      </c>
      <c r="D2502" s="12">
        <v>116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0</v>
      </c>
      <c r="M2502" s="13">
        <v>70</v>
      </c>
      <c r="N2502" s="14">
        <f>D2502*$D$13</f>
        <v>122.96000000000001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270.512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393.47199999999998</v>
      </c>
      <c r="Y2502" s="14">
        <f t="shared" si="808"/>
        <v>0</v>
      </c>
      <c r="Z2502" s="14">
        <f t="shared" si="809"/>
        <v>0</v>
      </c>
      <c r="AA2502" s="14">
        <f t="shared" si="810"/>
        <v>0</v>
      </c>
      <c r="AB2502" s="14">
        <f t="shared" si="812"/>
        <v>0</v>
      </c>
      <c r="AC2502" s="15">
        <f t="shared" si="811"/>
        <v>393.5</v>
      </c>
      <c r="AD2502" s="48">
        <f>(ROUND(AC2502-AC2492,1)/AC2492)</f>
        <v>0.13465974625144175</v>
      </c>
      <c r="AE2502" s="113"/>
      <c r="AF2502" s="60"/>
    </row>
    <row r="2503" spans="1:32">
      <c r="A2503" s="99" t="s">
        <v>824</v>
      </c>
      <c r="B2503" s="89"/>
      <c r="C2503" s="21" t="s">
        <v>327</v>
      </c>
      <c r="D2503" s="12">
        <v>116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10</v>
      </c>
      <c r="K2503" s="13">
        <v>70</v>
      </c>
      <c r="L2503" s="13">
        <v>0</v>
      </c>
      <c r="M2503" s="13">
        <v>0</v>
      </c>
      <c r="N2503" s="14">
        <f>D2503*$D$14</f>
        <v>122.96000000000001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270.512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7"/>
        <v>393.47199999999998</v>
      </c>
      <c r="Y2503" s="14">
        <f t="shared" si="808"/>
        <v>0</v>
      </c>
      <c r="Z2503" s="14">
        <f t="shared" si="809"/>
        <v>0</v>
      </c>
      <c r="AA2503" s="14">
        <f t="shared" si="810"/>
        <v>0</v>
      </c>
      <c r="AB2503" s="14">
        <f t="shared" si="812"/>
        <v>0</v>
      </c>
      <c r="AC2503" s="15">
        <f t="shared" si="811"/>
        <v>393.5</v>
      </c>
      <c r="AD2503" s="48">
        <f>(ROUND(AC2503-AC2492,1)/AC2492)</f>
        <v>0.13465974625144175</v>
      </c>
      <c r="AE2503" s="113"/>
      <c r="AF2503" s="60"/>
    </row>
    <row r="2504" spans="1:32">
      <c r="A2504" s="99"/>
      <c r="B2504" s="89"/>
      <c r="C2504" s="21" t="s">
        <v>328</v>
      </c>
      <c r="D2504" s="12">
        <v>116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10</v>
      </c>
      <c r="K2504" s="13">
        <v>0</v>
      </c>
      <c r="L2504" s="13">
        <v>70</v>
      </c>
      <c r="M2504" s="13">
        <v>0</v>
      </c>
      <c r="N2504" s="14">
        <f>D2504*$D$15</f>
        <v>122.96000000000001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270.512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7"/>
        <v>393.47199999999998</v>
      </c>
      <c r="Y2504" s="14">
        <f t="shared" si="808"/>
        <v>0</v>
      </c>
      <c r="Z2504" s="14">
        <f t="shared" si="809"/>
        <v>0</v>
      </c>
      <c r="AA2504" s="14">
        <f t="shared" si="810"/>
        <v>0</v>
      </c>
      <c r="AB2504" s="14">
        <f t="shared" si="812"/>
        <v>0</v>
      </c>
      <c r="AC2504" s="15">
        <f t="shared" si="811"/>
        <v>393.5</v>
      </c>
      <c r="AD2504" s="48">
        <f>(ROUND(AC2504-AC2492,1)/AC2492)</f>
        <v>0.13465974625144175</v>
      </c>
      <c r="AE2504" s="113"/>
      <c r="AF2504" s="60"/>
    </row>
    <row r="2505" spans="1:32">
      <c r="A2505" s="99"/>
      <c r="B2505" s="89"/>
      <c r="C2505" s="21" t="s">
        <v>324</v>
      </c>
      <c r="D2505" s="12">
        <v>116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50</v>
      </c>
      <c r="K2505" s="13">
        <v>0</v>
      </c>
      <c r="L2505" s="13">
        <v>0</v>
      </c>
      <c r="M2505" s="13">
        <v>0</v>
      </c>
      <c r="N2505" s="14">
        <f>D2505*$D$16</f>
        <v>122.96000000000001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239.77200000000002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7"/>
        <v>362.73200000000003</v>
      </c>
      <c r="Y2505" s="14">
        <f t="shared" si="808"/>
        <v>0</v>
      </c>
      <c r="Z2505" s="14">
        <f t="shared" si="809"/>
        <v>0</v>
      </c>
      <c r="AA2505" s="14">
        <f t="shared" si="810"/>
        <v>0</v>
      </c>
      <c r="AB2505" s="14">
        <f t="shared" si="812"/>
        <v>0</v>
      </c>
      <c r="AC2505" s="15">
        <f t="shared" si="811"/>
        <v>362.7</v>
      </c>
      <c r="AD2505" s="48">
        <f>(ROUND(AC2505-AC2492,1)/AC2492)</f>
        <v>4.5847750865051905E-2</v>
      </c>
      <c r="AE2505" s="113"/>
      <c r="AF2505" s="60"/>
    </row>
    <row r="2506" spans="1:32">
      <c r="A2506" s="99"/>
      <c r="B2506" s="89"/>
      <c r="C2506" s="21" t="s">
        <v>325</v>
      </c>
      <c r="D2506" s="12">
        <v>116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D2506*$D$17</f>
        <v>122.96000000000001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273.58600000000001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7"/>
        <v>396.54600000000005</v>
      </c>
      <c r="Y2506" s="14">
        <f t="shared" si="808"/>
        <v>0</v>
      </c>
      <c r="Z2506" s="14">
        <f t="shared" si="809"/>
        <v>0</v>
      </c>
      <c r="AA2506" s="14">
        <f t="shared" si="810"/>
        <v>0</v>
      </c>
      <c r="AB2506" s="14">
        <f t="shared" si="812"/>
        <v>0</v>
      </c>
      <c r="AC2506" s="15">
        <f t="shared" si="811"/>
        <v>396.5</v>
      </c>
      <c r="AD2506" s="48">
        <f>(ROUND(AC2506-AC2492,1)/AC2492)</f>
        <v>0.14331026528258362</v>
      </c>
      <c r="AE2506" s="113"/>
      <c r="AF2506" s="60"/>
    </row>
    <row r="2507" spans="1:32">
      <c r="A2507" s="106" t="s">
        <v>0</v>
      </c>
      <c r="B2507" s="90" t="s">
        <v>114</v>
      </c>
      <c r="C2507" s="50" t="s">
        <v>240</v>
      </c>
      <c r="D2507" s="11">
        <v>108</v>
      </c>
      <c r="E2507" s="11">
        <v>0</v>
      </c>
      <c r="F2507" s="11">
        <v>0</v>
      </c>
      <c r="G2507" s="11">
        <v>50</v>
      </c>
      <c r="H2507" s="11">
        <v>0</v>
      </c>
      <c r="I2507" s="51">
        <v>40</v>
      </c>
      <c r="J2507" s="51">
        <v>20</v>
      </c>
      <c r="K2507" s="51">
        <v>0</v>
      </c>
      <c r="L2507" s="51">
        <v>20</v>
      </c>
      <c r="M2507" s="51">
        <v>0</v>
      </c>
      <c r="N2507" s="52">
        <f>D2507*$D$3</f>
        <v>124.19999999999999</v>
      </c>
      <c r="O2507" s="52">
        <f>E2507*$E$3</f>
        <v>0</v>
      </c>
      <c r="P2507" s="52">
        <f>F2507*$F$3</f>
        <v>0</v>
      </c>
      <c r="Q2507" s="52">
        <f>G2507*$G$3</f>
        <v>57.499999999999993</v>
      </c>
      <c r="R2507" s="52">
        <f>H2507*$H$3</f>
        <v>0</v>
      </c>
      <c r="S2507" s="52">
        <f>(N2507/100)*(I2507*$I$3)+(N2507/100)*(J2507*$J$3)</f>
        <v>149.04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23</v>
      </c>
      <c r="W2507" s="52">
        <f>(R2507/100)*(K2507*$K$3)+(R2507/100)*(L2507*$L$3)</f>
        <v>0</v>
      </c>
      <c r="X2507" s="52">
        <f t="shared" si="800"/>
        <v>273.24</v>
      </c>
      <c r="Y2507" s="52">
        <f t="shared" si="801"/>
        <v>0</v>
      </c>
      <c r="Z2507" s="52">
        <f t="shared" si="802"/>
        <v>0</v>
      </c>
      <c r="AA2507" s="52">
        <f t="shared" si="803"/>
        <v>80.5</v>
      </c>
      <c r="AB2507" s="52">
        <f>R2507+W2507</f>
        <v>0</v>
      </c>
      <c r="AC2507" s="53">
        <f>ROUND(X2507+Y2507+Z2507+AA2507+AB2507,1)</f>
        <v>353.7</v>
      </c>
      <c r="AD2507" s="58"/>
      <c r="AE2507" s="113" t="s">
        <v>790</v>
      </c>
      <c r="AF2507" s="60"/>
    </row>
    <row r="2508" spans="1:32">
      <c r="A2508" s="99" t="s">
        <v>791</v>
      </c>
      <c r="B2508" s="91">
        <v>18</v>
      </c>
      <c r="C2508" s="21" t="s">
        <v>323</v>
      </c>
      <c r="D2508" s="12">
        <v>108</v>
      </c>
      <c r="E2508" s="12">
        <v>0</v>
      </c>
      <c r="F2508" s="12">
        <v>0</v>
      </c>
      <c r="G2508" s="12">
        <v>50</v>
      </c>
      <c r="H2508" s="12">
        <v>0</v>
      </c>
      <c r="I2508" s="13">
        <v>60</v>
      </c>
      <c r="J2508" s="13">
        <v>35</v>
      </c>
      <c r="K2508" s="13">
        <v>0</v>
      </c>
      <c r="L2508" s="13">
        <v>20</v>
      </c>
      <c r="M2508" s="13">
        <v>0</v>
      </c>
      <c r="N2508" s="14">
        <f>D2508*$D$4</f>
        <v>114.48</v>
      </c>
      <c r="O2508" s="14">
        <f>E2508*$E$4</f>
        <v>0</v>
      </c>
      <c r="P2508" s="14">
        <f>F2508*$F$4</f>
        <v>0</v>
      </c>
      <c r="Q2508" s="14">
        <f>G2508*$G$4</f>
        <v>53</v>
      </c>
      <c r="R2508" s="14">
        <f>H2508*$H$4</f>
        <v>0</v>
      </c>
      <c r="S2508" s="14">
        <f>(N2508/100)*(I2508*$I$4)+(N2508/100)*(J2508*$J$4)</f>
        <v>217.512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21.200000000000003</v>
      </c>
      <c r="W2508" s="14">
        <f>(R2508/100)*(K2508*$K$4)+(R2508/100)*(L2508*$L$4)</f>
        <v>0</v>
      </c>
      <c r="X2508" s="14">
        <f t="shared" si="800"/>
        <v>331.99200000000002</v>
      </c>
      <c r="Y2508" s="14">
        <f t="shared" si="801"/>
        <v>0</v>
      </c>
      <c r="Z2508" s="14">
        <f t="shared" si="802"/>
        <v>0</v>
      </c>
      <c r="AA2508" s="14">
        <f t="shared" si="803"/>
        <v>74.2</v>
      </c>
      <c r="AB2508" s="14">
        <f>R2508+W2508</f>
        <v>0</v>
      </c>
      <c r="AC2508" s="15">
        <f>ROUND(X2508+Y2508+Z2508+AA2508+AB2508,1)</f>
        <v>406.2</v>
      </c>
      <c r="AD2508" s="48">
        <f>(ROUND(AC2508-AC2507,1)/AC2507)</f>
        <v>0.14843087362171331</v>
      </c>
      <c r="AE2508" s="113"/>
      <c r="AF2508" s="60"/>
    </row>
    <row r="2509" spans="1:32">
      <c r="A2509" s="99" t="s">
        <v>792</v>
      </c>
      <c r="B2509" s="91">
        <v>14</v>
      </c>
      <c r="C2509" s="21" t="s">
        <v>825</v>
      </c>
      <c r="D2509" s="12">
        <v>108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D2509*$D$5</f>
        <v>124.19999999999999</v>
      </c>
      <c r="O2509" s="14">
        <f>E2509*$E$5</f>
        <v>0</v>
      </c>
      <c r="P2509" s="14">
        <f>F2509*$F$5</f>
        <v>0</v>
      </c>
      <c r="Q2509" s="14">
        <f>G2509*$G$5</f>
        <v>57.499999999999993</v>
      </c>
      <c r="R2509" s="14">
        <f>H2509*$H$5</f>
        <v>0</v>
      </c>
      <c r="S2509" s="14">
        <f>(N2509/100)*(I2509*$I$5)+(N2509/100)*(J2509*$J$5)</f>
        <v>149.04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23</v>
      </c>
      <c r="W2509" s="14">
        <f>(R2509/100)*(K2509*$K$5)+(R2509/100)*(L2509*$L$5)</f>
        <v>0</v>
      </c>
      <c r="X2509" s="14">
        <f t="shared" si="800"/>
        <v>273.24</v>
      </c>
      <c r="Y2509" s="14">
        <f t="shared" si="801"/>
        <v>0</v>
      </c>
      <c r="Z2509" s="14">
        <f t="shared" si="802"/>
        <v>0</v>
      </c>
      <c r="AA2509" s="14">
        <f t="shared" si="803"/>
        <v>80.5</v>
      </c>
      <c r="AB2509" s="14">
        <f>R2509+W2509</f>
        <v>0</v>
      </c>
      <c r="AC2509" s="15">
        <f t="shared" ref="AC2509:AC2521" si="813">ROUND(X2509+Y2509+Z2509+AA2509+AB2509,1)</f>
        <v>353.7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1">
        <v>0</v>
      </c>
      <c r="C2510" s="21" t="s">
        <v>336</v>
      </c>
      <c r="D2510" s="12">
        <v>108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D2510*$D$6</f>
        <v>124.19999999999999</v>
      </c>
      <c r="O2510" s="14">
        <f>E2510*$E$6</f>
        <v>0</v>
      </c>
      <c r="P2510" s="14">
        <f>F2510*$F$6</f>
        <v>0</v>
      </c>
      <c r="Q2510" s="14">
        <f>G2510*$G$6</f>
        <v>57.499999999999993</v>
      </c>
      <c r="R2510" s="14">
        <f>H2510*$H$6</f>
        <v>0</v>
      </c>
      <c r="S2510" s="14">
        <f>(N2510/100)*(I2510*$I$6)+(N2510/100)*(J2510*$J$6)</f>
        <v>149.04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23</v>
      </c>
      <c r="W2510" s="14">
        <f>(R2510/100)*(K2510*$K$6)+(R2510/100)*(L2510*$L$6)</f>
        <v>0</v>
      </c>
      <c r="X2510" s="14">
        <f t="shared" si="800"/>
        <v>273.24</v>
      </c>
      <c r="Y2510" s="14">
        <f t="shared" si="801"/>
        <v>0</v>
      </c>
      <c r="Z2510" s="14">
        <f t="shared" si="802"/>
        <v>0</v>
      </c>
      <c r="AA2510" s="14">
        <f t="shared" si="803"/>
        <v>80.5</v>
      </c>
      <c r="AB2510" s="14">
        <f t="shared" ref="AB2510:AB2521" si="814">R2510+W2510</f>
        <v>0</v>
      </c>
      <c r="AC2510" s="15">
        <f t="shared" si="813"/>
        <v>353.7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1">
        <v>28</v>
      </c>
      <c r="C2511" s="21" t="s">
        <v>337</v>
      </c>
      <c r="D2511" s="12">
        <v>108</v>
      </c>
      <c r="E2511" s="12">
        <v>0</v>
      </c>
      <c r="F2511" s="12">
        <v>0</v>
      </c>
      <c r="G2511" s="12">
        <v>50</v>
      </c>
      <c r="H2511" s="12">
        <v>0</v>
      </c>
      <c r="I2511" s="13">
        <v>40</v>
      </c>
      <c r="J2511" s="13">
        <v>20</v>
      </c>
      <c r="K2511" s="13">
        <v>0</v>
      </c>
      <c r="L2511" s="13">
        <v>20</v>
      </c>
      <c r="M2511" s="13">
        <v>0</v>
      </c>
      <c r="N2511" s="14">
        <f>D2511*$D$7</f>
        <v>124.19999999999999</v>
      </c>
      <c r="O2511" s="14">
        <f>E2511*$E$7</f>
        <v>0</v>
      </c>
      <c r="P2511" s="14">
        <f>F2511*$F$7</f>
        <v>0</v>
      </c>
      <c r="Q2511" s="14">
        <f>G2511*$G$7</f>
        <v>57.499999999999993</v>
      </c>
      <c r="R2511" s="14">
        <f>H2511*$H$7</f>
        <v>0</v>
      </c>
      <c r="S2511" s="14">
        <f>(N2511/100)*(I2511*$I$7)+(N2511/100)*(J2511*$J$7)</f>
        <v>149.04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23</v>
      </c>
      <c r="W2511" s="14">
        <f>(R2511/100)*(K2511*$K$7)+(R2511/100)*(L2511*$L$7)</f>
        <v>0</v>
      </c>
      <c r="X2511" s="14">
        <f t="shared" si="800"/>
        <v>273.24</v>
      </c>
      <c r="Y2511" s="14">
        <f t="shared" si="801"/>
        <v>0</v>
      </c>
      <c r="Z2511" s="14">
        <f t="shared" si="802"/>
        <v>0</v>
      </c>
      <c r="AA2511" s="14">
        <f t="shared" si="803"/>
        <v>80.5</v>
      </c>
      <c r="AB2511" s="14">
        <f t="shared" si="814"/>
        <v>0</v>
      </c>
      <c r="AC2511" s="15">
        <f t="shared" si="813"/>
        <v>353.7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1"/>
      <c r="C2512" s="21" t="s">
        <v>338</v>
      </c>
      <c r="D2512" s="12">
        <v>108</v>
      </c>
      <c r="E2512" s="12">
        <v>0</v>
      </c>
      <c r="F2512" s="12">
        <v>0</v>
      </c>
      <c r="G2512" s="12">
        <v>50</v>
      </c>
      <c r="H2512" s="12">
        <v>0</v>
      </c>
      <c r="I2512" s="13">
        <v>40</v>
      </c>
      <c r="J2512" s="13">
        <v>20</v>
      </c>
      <c r="K2512" s="13">
        <v>0</v>
      </c>
      <c r="L2512" s="13">
        <v>20</v>
      </c>
      <c r="M2512" s="13">
        <v>0</v>
      </c>
      <c r="N2512" s="14">
        <f>D2512*$D$8</f>
        <v>124.19999999999999</v>
      </c>
      <c r="O2512" s="14">
        <f>E2512*$E$8</f>
        <v>0</v>
      </c>
      <c r="P2512" s="14">
        <f>F2512*$F$8</f>
        <v>0</v>
      </c>
      <c r="Q2512" s="14">
        <f>G2512*$G$8</f>
        <v>57.499999999999993</v>
      </c>
      <c r="R2512" s="14">
        <f>H2512*$H$8</f>
        <v>0</v>
      </c>
      <c r="S2512" s="14">
        <f>(N2512/100)*(I2512*$I$8)+(N2512/100)*(J2512*$J$8)</f>
        <v>149.04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23</v>
      </c>
      <c r="W2512" s="14">
        <f>(R2512/100)*(K2512*$K$8)+(R2512/100)*(L2512*$L$8)</f>
        <v>0</v>
      </c>
      <c r="X2512" s="14">
        <f t="shared" si="800"/>
        <v>273.24</v>
      </c>
      <c r="Y2512" s="14">
        <f t="shared" si="801"/>
        <v>0</v>
      </c>
      <c r="Z2512" s="14">
        <f t="shared" si="802"/>
        <v>0</v>
      </c>
      <c r="AA2512" s="14">
        <f t="shared" si="803"/>
        <v>80.5</v>
      </c>
      <c r="AB2512" s="14">
        <f t="shared" si="814"/>
        <v>0</v>
      </c>
      <c r="AC2512" s="15">
        <f t="shared" si="813"/>
        <v>353.7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1"/>
      <c r="C2513" s="21" t="s">
        <v>1</v>
      </c>
      <c r="D2513" s="12">
        <v>60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20</v>
      </c>
      <c r="K2513" s="13">
        <v>90</v>
      </c>
      <c r="L2513" s="13">
        <v>0</v>
      </c>
      <c r="M2513" s="13">
        <v>0</v>
      </c>
      <c r="N2513" s="14">
        <f>D2513*$D$9</f>
        <v>63.6</v>
      </c>
      <c r="O2513" s="14">
        <f>E2513*$E$9</f>
        <v>137.80000000000001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38.160000000000004</v>
      </c>
      <c r="T2513" s="14">
        <f>(O2513/100)*(K2513*$K$9)</f>
        <v>173.62799999999999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0"/>
        <v>101.76</v>
      </c>
      <c r="Y2513" s="14">
        <f t="shared" si="801"/>
        <v>311.428</v>
      </c>
      <c r="Z2513" s="14">
        <f t="shared" si="802"/>
        <v>0</v>
      </c>
      <c r="AA2513" s="14">
        <f t="shared" si="803"/>
        <v>0</v>
      </c>
      <c r="AB2513" s="14">
        <f t="shared" si="814"/>
        <v>0</v>
      </c>
      <c r="AC2513" s="15">
        <f t="shared" si="813"/>
        <v>413.2</v>
      </c>
      <c r="AD2513" s="48">
        <f>(ROUND(AC2513-AC2507,1)/AC2507)</f>
        <v>0.1682216567712751</v>
      </c>
      <c r="AE2513" s="113"/>
      <c r="AF2513" s="60"/>
    </row>
    <row r="2514" spans="1:32">
      <c r="A2514" s="99" t="s">
        <v>820</v>
      </c>
      <c r="B2514" s="91"/>
      <c r="C2514" s="21" t="s">
        <v>2</v>
      </c>
      <c r="D2514" s="12">
        <v>60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20</v>
      </c>
      <c r="K2514" s="13">
        <v>45</v>
      </c>
      <c r="L2514" s="13">
        <v>45</v>
      </c>
      <c r="M2514" s="13">
        <v>0</v>
      </c>
      <c r="N2514" s="14">
        <f>D2514*$D$10</f>
        <v>63.6</v>
      </c>
      <c r="O2514" s="14">
        <f>E2514*$E$10</f>
        <v>0</v>
      </c>
      <c r="P2514" s="14">
        <f>F2514*$F$10</f>
        <v>137.80000000000001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38.160000000000004</v>
      </c>
      <c r="T2514" s="14">
        <f>(O2514/100)*(K2514*$J$10)</f>
        <v>0</v>
      </c>
      <c r="U2514" s="14">
        <f>(P2514/100)*(K2514*$K$10)+(P2514/100)*(L2514*$L$10)</f>
        <v>173.62799999999999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0"/>
        <v>101.76</v>
      </c>
      <c r="Y2514" s="14">
        <f t="shared" si="801"/>
        <v>0</v>
      </c>
      <c r="Z2514" s="14">
        <f t="shared" si="802"/>
        <v>311.428</v>
      </c>
      <c r="AA2514" s="14">
        <f t="shared" si="803"/>
        <v>0</v>
      </c>
      <c r="AB2514" s="14">
        <f t="shared" si="814"/>
        <v>0</v>
      </c>
      <c r="AC2514" s="15">
        <f t="shared" si="813"/>
        <v>413.2</v>
      </c>
      <c r="AD2514" s="48">
        <f>(ROUND(AC2514-AC2507,1)/AC2507)</f>
        <v>0.1682216567712751</v>
      </c>
      <c r="AE2514" s="113"/>
      <c r="AF2514" s="60"/>
    </row>
    <row r="2515" spans="1:32">
      <c r="A2515" s="99" t="s">
        <v>821</v>
      </c>
      <c r="B2515" s="91"/>
      <c r="C2515" s="21" t="s">
        <v>3</v>
      </c>
      <c r="D2515" s="12">
        <v>60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20</v>
      </c>
      <c r="K2515" s="13">
        <v>0</v>
      </c>
      <c r="L2515" s="13">
        <v>100</v>
      </c>
      <c r="M2515" s="13">
        <v>0</v>
      </c>
      <c r="N2515" s="14">
        <f>D2515*$D$11</f>
        <v>63.6</v>
      </c>
      <c r="O2515" s="14">
        <f>E2515*$E$11</f>
        <v>0</v>
      </c>
      <c r="P2515" s="14">
        <f>F2515*$F$11</f>
        <v>0</v>
      </c>
      <c r="Q2515" s="14">
        <f>G2515*$G$11</f>
        <v>137.80000000000001</v>
      </c>
      <c r="R2515" s="14">
        <f>H2515*$H$11</f>
        <v>0</v>
      </c>
      <c r="S2515" s="14">
        <f>(N2515/100)*(I2515*$I$11)+(N2515/100)*(J2515*$J$11)</f>
        <v>38.160000000000004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192.92000000000002</v>
      </c>
      <c r="W2515" s="14">
        <f>(R2515/100)*(K2515*$K$11)+(R2515/100)*(L2515*$L$11)</f>
        <v>0</v>
      </c>
      <c r="X2515" s="14">
        <f t="shared" si="800"/>
        <v>101.76</v>
      </c>
      <c r="Y2515" s="14">
        <f t="shared" si="801"/>
        <v>0</v>
      </c>
      <c r="Z2515" s="14">
        <f t="shared" si="802"/>
        <v>0</v>
      </c>
      <c r="AA2515" s="14">
        <f t="shared" si="803"/>
        <v>330.72</v>
      </c>
      <c r="AB2515" s="14">
        <f t="shared" si="814"/>
        <v>0</v>
      </c>
      <c r="AC2515" s="15">
        <f t="shared" si="813"/>
        <v>432.5</v>
      </c>
      <c r="AD2515" s="48">
        <f>(ROUND(AC2515-AC2507,1)/AC2507)</f>
        <v>0.22278767316935255</v>
      </c>
      <c r="AE2515" s="113"/>
      <c r="AF2515" s="60"/>
    </row>
    <row r="2516" spans="1:32">
      <c r="A2516" s="99" t="s">
        <v>822</v>
      </c>
      <c r="B2516" s="91"/>
      <c r="C2516" s="21" t="s">
        <v>4</v>
      </c>
      <c r="D2516" s="12">
        <v>60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20</v>
      </c>
      <c r="K2516" s="13">
        <v>45</v>
      </c>
      <c r="L2516" s="13">
        <v>45</v>
      </c>
      <c r="M2516" s="13">
        <v>0</v>
      </c>
      <c r="N2516" s="14">
        <f>D2516*$D$12</f>
        <v>63.6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137.80000000000001</v>
      </c>
      <c r="S2516" s="14">
        <f>(N2516/100)*(I2516*$I$12)+(N2516/100)*(J2516*$J$12)</f>
        <v>38.160000000000004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173.62799999999999</v>
      </c>
      <c r="X2516" s="14">
        <f t="shared" si="800"/>
        <v>101.76</v>
      </c>
      <c r="Y2516" s="14">
        <f t="shared" si="801"/>
        <v>0</v>
      </c>
      <c r="Z2516" s="14">
        <f t="shared" si="802"/>
        <v>0</v>
      </c>
      <c r="AA2516" s="14">
        <f t="shared" si="803"/>
        <v>0</v>
      </c>
      <c r="AB2516" s="14">
        <f t="shared" si="814"/>
        <v>311.428</v>
      </c>
      <c r="AC2516" s="15">
        <f t="shared" si="813"/>
        <v>413.2</v>
      </c>
      <c r="AD2516" s="48">
        <f>(ROUND(AC2516-AC2507,1)/AC2507)</f>
        <v>0.1682216567712751</v>
      </c>
      <c r="AE2516" s="113"/>
      <c r="AF2516" s="60"/>
    </row>
    <row r="2517" spans="1:32">
      <c r="A2517" s="99" t="s">
        <v>823</v>
      </c>
      <c r="B2517" s="91"/>
      <c r="C2517" s="21" t="s">
        <v>326</v>
      </c>
      <c r="D2517" s="12">
        <v>108</v>
      </c>
      <c r="E2517" s="12">
        <v>0</v>
      </c>
      <c r="F2517" s="12">
        <v>0</v>
      </c>
      <c r="G2517" s="12">
        <v>50</v>
      </c>
      <c r="H2517" s="12">
        <v>0</v>
      </c>
      <c r="I2517" s="13">
        <v>40</v>
      </c>
      <c r="J2517" s="13">
        <v>20</v>
      </c>
      <c r="K2517" s="13">
        <v>0</v>
      </c>
      <c r="L2517" s="13">
        <v>20</v>
      </c>
      <c r="M2517" s="13">
        <v>50</v>
      </c>
      <c r="N2517" s="14">
        <f>D2517*$D$13</f>
        <v>114.48</v>
      </c>
      <c r="O2517" s="14">
        <f>E2517*$E$13</f>
        <v>0</v>
      </c>
      <c r="P2517" s="14">
        <f>F2517*$F$13</f>
        <v>0</v>
      </c>
      <c r="Q2517" s="14">
        <f>G2517*$G$13</f>
        <v>53</v>
      </c>
      <c r="R2517" s="14">
        <f>H2517*$H$13</f>
        <v>0</v>
      </c>
      <c r="S2517" s="14">
        <f>(N2517/100)*(I2517*$I$13)+(N2517/100)*(J2517*$J$13)+(N2517/100)*(M2517*$M$13)</f>
        <v>183.16800000000001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63.6</v>
      </c>
      <c r="W2517" s="14">
        <f>(R2517/100)*(K2517*$K$13)+(R2517/100)*(L2517*$L$13)+(R2517/100)*(M2517*$M$13)</f>
        <v>0</v>
      </c>
      <c r="X2517" s="14">
        <f>N2517+S2517</f>
        <v>297.64800000000002</v>
      </c>
      <c r="Y2517" s="14">
        <f t="shared" si="801"/>
        <v>0</v>
      </c>
      <c r="Z2517" s="14">
        <f t="shared" si="802"/>
        <v>0</v>
      </c>
      <c r="AA2517" s="14">
        <f t="shared" si="803"/>
        <v>116.6</v>
      </c>
      <c r="AB2517" s="14">
        <f t="shared" si="814"/>
        <v>0</v>
      </c>
      <c r="AC2517" s="15">
        <f t="shared" si="813"/>
        <v>414.2</v>
      </c>
      <c r="AD2517" s="48">
        <f>(ROUND(AC2517-AC2507,1)/AC2507)</f>
        <v>0.17104891150692678</v>
      </c>
      <c r="AE2517" s="113"/>
      <c r="AF2517" s="60"/>
    </row>
    <row r="2518" spans="1:32">
      <c r="A2518" s="99" t="s">
        <v>824</v>
      </c>
      <c r="B2518" s="91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20</v>
      </c>
      <c r="K2518" s="13">
        <v>95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291.5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0"/>
        <v>408.1</v>
      </c>
      <c r="Y2518" s="14">
        <f t="shared" si="801"/>
        <v>0</v>
      </c>
      <c r="Z2518" s="14">
        <f t="shared" si="802"/>
        <v>0</v>
      </c>
      <c r="AA2518" s="14">
        <f t="shared" si="803"/>
        <v>0</v>
      </c>
      <c r="AB2518" s="14">
        <f t="shared" si="814"/>
        <v>0</v>
      </c>
      <c r="AC2518" s="15">
        <f t="shared" si="813"/>
        <v>408.1</v>
      </c>
      <c r="AD2518" s="48">
        <f>(ROUND(AC2518-AC2507,1)/AC2507)</f>
        <v>0.15380265761945153</v>
      </c>
      <c r="AE2518" s="113"/>
      <c r="AF2518" s="60"/>
    </row>
    <row r="2519" spans="1:32">
      <c r="A2519" s="99"/>
      <c r="B2519" s="91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20</v>
      </c>
      <c r="K2519" s="13">
        <v>0</v>
      </c>
      <c r="L2519" s="13">
        <v>95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291.5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0"/>
        <v>408.1</v>
      </c>
      <c r="Y2519" s="14">
        <f t="shared" si="801"/>
        <v>0</v>
      </c>
      <c r="Z2519" s="14">
        <f t="shared" si="802"/>
        <v>0</v>
      </c>
      <c r="AA2519" s="14">
        <f t="shared" si="803"/>
        <v>0</v>
      </c>
      <c r="AB2519" s="14">
        <f t="shared" si="814"/>
        <v>0</v>
      </c>
      <c r="AC2519" s="15">
        <f t="shared" si="813"/>
        <v>408.1</v>
      </c>
      <c r="AD2519" s="48">
        <f>(ROUND(AC2519-AC2507,1)/AC2507)</f>
        <v>0.15380265761945153</v>
      </c>
      <c r="AE2519" s="113"/>
      <c r="AF2519" s="60"/>
    </row>
    <row r="2520" spans="1:32">
      <c r="A2520" s="99"/>
      <c r="B2520" s="91"/>
      <c r="C2520" s="21" t="s">
        <v>324</v>
      </c>
      <c r="D2520" s="12">
        <v>108</v>
      </c>
      <c r="E2520" s="12">
        <v>0</v>
      </c>
      <c r="F2520" s="12">
        <v>0</v>
      </c>
      <c r="G2520" s="12">
        <v>50</v>
      </c>
      <c r="H2520" s="12">
        <v>0</v>
      </c>
      <c r="I2520" s="13">
        <v>40</v>
      </c>
      <c r="J2520" s="13">
        <v>54</v>
      </c>
      <c r="K2520" s="13">
        <v>0</v>
      </c>
      <c r="L2520" s="13">
        <v>20</v>
      </c>
      <c r="M2520" s="13">
        <v>0</v>
      </c>
      <c r="N2520" s="14">
        <f>D2520*$D$16</f>
        <v>114.48</v>
      </c>
      <c r="O2520" s="14">
        <f>E2520*$E$16</f>
        <v>0</v>
      </c>
      <c r="P2520" s="14">
        <f>F2520*$F$16</f>
        <v>0</v>
      </c>
      <c r="Q2520" s="14">
        <f>G2520*$G$16</f>
        <v>53</v>
      </c>
      <c r="R2520" s="14">
        <f>H2520*$H$16</f>
        <v>0</v>
      </c>
      <c r="S2520" s="14">
        <f>(N2520/100)*(I2520*$I$16)+(N2520/100)*(J2520*$J$16)</f>
        <v>200.34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10.600000000000001</v>
      </c>
      <c r="W2520" s="14">
        <f>(R2520/100)*(K2520*$K$16)+(R2520/100)*(L2520*$L$16)</f>
        <v>0</v>
      </c>
      <c r="X2520" s="14">
        <f t="shared" si="800"/>
        <v>314.82</v>
      </c>
      <c r="Y2520" s="14">
        <f t="shared" si="801"/>
        <v>0</v>
      </c>
      <c r="Z2520" s="14">
        <f t="shared" si="802"/>
        <v>0</v>
      </c>
      <c r="AA2520" s="14">
        <f t="shared" si="803"/>
        <v>63.6</v>
      </c>
      <c r="AB2520" s="14">
        <f t="shared" si="814"/>
        <v>0</v>
      </c>
      <c r="AC2520" s="15">
        <f t="shared" si="813"/>
        <v>378.4</v>
      </c>
      <c r="AD2520" s="48">
        <f>(ROUND(AC2520-AC2507,1)/AC2507)</f>
        <v>6.983319197059655E-2</v>
      </c>
      <c r="AE2520" s="113"/>
      <c r="AF2520" s="60"/>
    </row>
    <row r="2521" spans="1:32">
      <c r="A2521" s="99"/>
      <c r="B2521" s="91"/>
      <c r="C2521" s="21" t="s">
        <v>325</v>
      </c>
      <c r="D2521" s="12">
        <v>108</v>
      </c>
      <c r="E2521" s="12">
        <v>0</v>
      </c>
      <c r="F2521" s="12">
        <v>0</v>
      </c>
      <c r="G2521" s="12">
        <v>50</v>
      </c>
      <c r="H2521" s="12">
        <v>0</v>
      </c>
      <c r="I2521" s="13">
        <v>75</v>
      </c>
      <c r="J2521" s="13">
        <v>20</v>
      </c>
      <c r="K2521" s="13">
        <v>0</v>
      </c>
      <c r="L2521" s="13">
        <v>20</v>
      </c>
      <c r="M2521" s="13">
        <v>0</v>
      </c>
      <c r="N2521" s="14">
        <f>D2521*$D$17</f>
        <v>114.48</v>
      </c>
      <c r="O2521" s="14">
        <f>E2521*$E$17</f>
        <v>0</v>
      </c>
      <c r="P2521" s="14">
        <f>F2521*$F$17</f>
        <v>0</v>
      </c>
      <c r="Q2521" s="14">
        <f>G2521*$G$17</f>
        <v>53</v>
      </c>
      <c r="R2521" s="14">
        <f>H2521*$H$17</f>
        <v>0</v>
      </c>
      <c r="S2521" s="14">
        <f>(N2521/100)*(I2521*$I$17)+(N2521/100)*(J2521*$J$17)</f>
        <v>237.54599999999999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10.600000000000001</v>
      </c>
      <c r="W2521" s="14">
        <f>(R2521/100)*(K2521*$K$17)+(R2521/100)*(L2521*$L$17)</f>
        <v>0</v>
      </c>
      <c r="X2521" s="14">
        <f t="shared" si="800"/>
        <v>352.02600000000001</v>
      </c>
      <c r="Y2521" s="14">
        <f t="shared" si="801"/>
        <v>0</v>
      </c>
      <c r="Z2521" s="14">
        <f t="shared" si="802"/>
        <v>0</v>
      </c>
      <c r="AA2521" s="14">
        <f t="shared" si="803"/>
        <v>63.6</v>
      </c>
      <c r="AB2521" s="14">
        <f t="shared" si="814"/>
        <v>0</v>
      </c>
      <c r="AC2521" s="15">
        <f t="shared" si="813"/>
        <v>415.6</v>
      </c>
      <c r="AD2521" s="48">
        <f>(ROUND(AC2521-AC2507,1)/AC2507)</f>
        <v>0.17500706813683914</v>
      </c>
      <c r="AE2521" s="113"/>
      <c r="AF2521" s="60"/>
    </row>
    <row r="2522" spans="1:32">
      <c r="A2522" s="106" t="s">
        <v>0</v>
      </c>
      <c r="B2522" s="92" t="s">
        <v>116</v>
      </c>
      <c r="C2522" s="50" t="s">
        <v>240</v>
      </c>
      <c r="D2522" s="11">
        <v>110</v>
      </c>
      <c r="E2522" s="11">
        <v>0</v>
      </c>
      <c r="F2522" s="11">
        <v>0</v>
      </c>
      <c r="G2522" s="11">
        <v>0</v>
      </c>
      <c r="H2522" s="11">
        <v>0</v>
      </c>
      <c r="I2522" s="51">
        <v>90</v>
      </c>
      <c r="J2522" s="51">
        <v>0</v>
      </c>
      <c r="K2522" s="51">
        <v>0</v>
      </c>
      <c r="L2522" s="51">
        <v>0</v>
      </c>
      <c r="M2522" s="51">
        <v>0</v>
      </c>
      <c r="N2522" s="52">
        <f>D2522*$D$3</f>
        <v>126.49999999999999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227.7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si="800"/>
        <v>354.2</v>
      </c>
      <c r="Y2522" s="52">
        <f t="shared" si="801"/>
        <v>0</v>
      </c>
      <c r="Z2522" s="52">
        <f t="shared" si="802"/>
        <v>0</v>
      </c>
      <c r="AA2522" s="52">
        <f t="shared" si="803"/>
        <v>0</v>
      </c>
      <c r="AB2522" s="52">
        <f>R2522+W2522</f>
        <v>0</v>
      </c>
      <c r="AC2522" s="53">
        <f>ROUND(X2522+Y2522+Z2522+AA2522+AB2522,1)</f>
        <v>354.2</v>
      </c>
      <c r="AD2522" s="58"/>
      <c r="AE2522" s="113" t="s">
        <v>790</v>
      </c>
      <c r="AF2522" s="60"/>
    </row>
    <row r="2523" spans="1:32">
      <c r="A2523" s="99" t="s">
        <v>791</v>
      </c>
      <c r="B2523" s="93">
        <v>25</v>
      </c>
      <c r="C2523" s="21" t="s">
        <v>323</v>
      </c>
      <c r="D2523" s="12">
        <v>110</v>
      </c>
      <c r="E2523" s="12">
        <v>0</v>
      </c>
      <c r="F2523" s="12">
        <v>0</v>
      </c>
      <c r="G2523" s="12">
        <v>0</v>
      </c>
      <c r="H2523" s="12">
        <v>0</v>
      </c>
      <c r="I2523" s="13">
        <v>95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D2523*$D$4</f>
        <v>116.60000000000001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268.18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5">N2523+S2523</f>
        <v>384.78000000000003</v>
      </c>
      <c r="Y2523" s="14">
        <f t="shared" ref="Y2523:Y2536" si="816">O2523+T2523</f>
        <v>0</v>
      </c>
      <c r="Z2523" s="14">
        <f t="shared" ref="Z2523:Z2536" si="817">P2523+U2523</f>
        <v>0</v>
      </c>
      <c r="AA2523" s="14">
        <f t="shared" ref="AA2523:AA2536" si="818">Q2523+V2523</f>
        <v>0</v>
      </c>
      <c r="AB2523" s="14">
        <f>R2523+W2523</f>
        <v>0</v>
      </c>
      <c r="AC2523" s="15">
        <f>ROUND(X2523+Y2523+Z2523+AA2523+AB2523,1)</f>
        <v>384.8</v>
      </c>
      <c r="AD2523" s="48">
        <f>(ROUND(AC2523-AC2522,1)/AC2522)</f>
        <v>8.6391869000564656E-2</v>
      </c>
      <c r="AE2523" s="113"/>
      <c r="AF2523" s="60"/>
    </row>
    <row r="2524" spans="1:32">
      <c r="A2524" s="99" t="s">
        <v>792</v>
      </c>
      <c r="B2524" s="93">
        <v>0</v>
      </c>
      <c r="C2524" s="21" t="s">
        <v>825</v>
      </c>
      <c r="D2524" s="12">
        <v>110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D2524*$D$5</f>
        <v>126.49999999999999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227.7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354.2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>R2524+W2524</f>
        <v>0</v>
      </c>
      <c r="AC2524" s="15">
        <f t="shared" ref="AC2524:AC2536" si="819">ROUND(X2524+Y2524+Z2524+AA2524+AB2524,1)</f>
        <v>354.2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3">
        <v>0</v>
      </c>
      <c r="C2525" s="21" t="s">
        <v>336</v>
      </c>
      <c r="D2525" s="12">
        <v>110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D2525*$D$6</f>
        <v>126.49999999999999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227.7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354.2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6" si="820">R2525+W2525</f>
        <v>0</v>
      </c>
      <c r="AC2525" s="15">
        <f t="shared" si="819"/>
        <v>354.2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3">
        <v>0</v>
      </c>
      <c r="C2526" s="21" t="s">
        <v>337</v>
      </c>
      <c r="D2526" s="12">
        <v>110</v>
      </c>
      <c r="E2526" s="12">
        <v>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0</v>
      </c>
      <c r="L2526" s="13">
        <v>0</v>
      </c>
      <c r="M2526" s="13">
        <v>0</v>
      </c>
      <c r="N2526" s="14">
        <f>D2526*$D$7</f>
        <v>126.49999999999999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227.7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354.2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0"/>
        <v>0</v>
      </c>
      <c r="AC2526" s="15">
        <f t="shared" si="819"/>
        <v>354.2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3"/>
      <c r="C2527" s="21" t="s">
        <v>338</v>
      </c>
      <c r="D2527" s="12">
        <v>110</v>
      </c>
      <c r="E2527" s="12">
        <v>0</v>
      </c>
      <c r="F2527" s="12">
        <v>0</v>
      </c>
      <c r="G2527" s="12">
        <v>0</v>
      </c>
      <c r="H2527" s="12">
        <v>0</v>
      </c>
      <c r="I2527" s="13">
        <v>90</v>
      </c>
      <c r="J2527" s="13">
        <v>0</v>
      </c>
      <c r="K2527" s="13">
        <v>0</v>
      </c>
      <c r="L2527" s="13">
        <v>0</v>
      </c>
      <c r="M2527" s="13">
        <v>0</v>
      </c>
      <c r="N2527" s="14">
        <f>D2527*$D$8</f>
        <v>126.49999999999999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227.7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354.2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0"/>
        <v>0</v>
      </c>
      <c r="AC2527" s="15">
        <f t="shared" si="819"/>
        <v>354.2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3"/>
      <c r="C2528" s="21" t="s">
        <v>1</v>
      </c>
      <c r="D2528" s="12">
        <v>55</v>
      </c>
      <c r="E2528" s="12">
        <v>120</v>
      </c>
      <c r="F2528" s="12">
        <v>0</v>
      </c>
      <c r="G2528" s="12">
        <v>0</v>
      </c>
      <c r="H2528" s="12">
        <v>0</v>
      </c>
      <c r="I2528" s="13">
        <v>90</v>
      </c>
      <c r="J2528" s="13">
        <v>0</v>
      </c>
      <c r="K2528" s="13">
        <v>95</v>
      </c>
      <c r="L2528" s="13">
        <v>0</v>
      </c>
      <c r="M2528" s="13">
        <v>0</v>
      </c>
      <c r="N2528" s="14">
        <f>D2528*$D$9</f>
        <v>58.300000000000004</v>
      </c>
      <c r="O2528" s="14">
        <f>E2528*$E$9</f>
        <v>127.2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52.470000000000006</v>
      </c>
      <c r="T2528" s="14">
        <f>(O2528/100)*(K2528*$K$9)</f>
        <v>169.17600000000002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110.77000000000001</v>
      </c>
      <c r="Y2528" s="14">
        <f t="shared" si="816"/>
        <v>296.37600000000003</v>
      </c>
      <c r="Z2528" s="14">
        <f t="shared" si="817"/>
        <v>0</v>
      </c>
      <c r="AA2528" s="14">
        <f t="shared" si="818"/>
        <v>0</v>
      </c>
      <c r="AB2528" s="14">
        <f t="shared" si="820"/>
        <v>0</v>
      </c>
      <c r="AC2528" s="15">
        <f t="shared" si="819"/>
        <v>407.1</v>
      </c>
      <c r="AD2528" s="48">
        <f>(ROUND(AC2528-AC2522,1)/AC2522)</f>
        <v>0.14935064935064934</v>
      </c>
      <c r="AE2528" s="113"/>
      <c r="AF2528" s="60"/>
    </row>
    <row r="2529" spans="1:32">
      <c r="A2529" s="99" t="s">
        <v>820</v>
      </c>
      <c r="B2529" s="93"/>
      <c r="C2529" s="21" t="s">
        <v>2</v>
      </c>
      <c r="D2529" s="12">
        <v>55</v>
      </c>
      <c r="E2529" s="12">
        <v>0</v>
      </c>
      <c r="F2529" s="12">
        <v>120</v>
      </c>
      <c r="G2529" s="12">
        <v>0</v>
      </c>
      <c r="H2529" s="12">
        <v>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D2529*$D$10</f>
        <v>58.300000000000004</v>
      </c>
      <c r="O2529" s="14">
        <f>E2529*$E$10</f>
        <v>0</v>
      </c>
      <c r="P2529" s="14">
        <f>F2529*$F$10</f>
        <v>127.2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52.470000000000006</v>
      </c>
      <c r="T2529" s="14">
        <f>(O2529/100)*(K2529*$J$10)</f>
        <v>0</v>
      </c>
      <c r="U2529" s="14">
        <f>(P2529/100)*(K2529*$K$10)+(P2529/100)*(L2529*$L$10)</f>
        <v>169.17600000000002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110.77000000000001</v>
      </c>
      <c r="Y2529" s="14">
        <f t="shared" si="816"/>
        <v>0</v>
      </c>
      <c r="Z2529" s="14">
        <f t="shared" si="817"/>
        <v>296.37600000000003</v>
      </c>
      <c r="AA2529" s="14">
        <f t="shared" si="818"/>
        <v>0</v>
      </c>
      <c r="AB2529" s="14">
        <f t="shared" si="820"/>
        <v>0</v>
      </c>
      <c r="AC2529" s="15">
        <f t="shared" si="819"/>
        <v>407.1</v>
      </c>
      <c r="AD2529" s="48">
        <f>(ROUND(AC2529-AC2522,1)/AC2522)</f>
        <v>0.14935064935064934</v>
      </c>
      <c r="AE2529" s="113"/>
      <c r="AF2529" s="60"/>
    </row>
    <row r="2530" spans="1:32">
      <c r="A2530" s="99" t="s">
        <v>821</v>
      </c>
      <c r="B2530" s="93"/>
      <c r="C2530" s="21" t="s">
        <v>3</v>
      </c>
      <c r="D2530" s="12">
        <v>55</v>
      </c>
      <c r="E2530" s="12">
        <v>0</v>
      </c>
      <c r="F2530" s="12">
        <v>0</v>
      </c>
      <c r="G2530" s="12">
        <v>120</v>
      </c>
      <c r="H2530" s="12">
        <v>0</v>
      </c>
      <c r="I2530" s="13">
        <v>90</v>
      </c>
      <c r="J2530" s="13">
        <v>0</v>
      </c>
      <c r="K2530" s="13">
        <v>0</v>
      </c>
      <c r="L2530" s="13">
        <v>95</v>
      </c>
      <c r="M2530" s="13">
        <v>0</v>
      </c>
      <c r="N2530" s="14">
        <f>D2530*$D$11</f>
        <v>58.300000000000004</v>
      </c>
      <c r="O2530" s="14">
        <f>E2530*$E$11</f>
        <v>0</v>
      </c>
      <c r="P2530" s="14">
        <f>F2530*$F$11</f>
        <v>0</v>
      </c>
      <c r="Q2530" s="14">
        <f>G2530*$G$11</f>
        <v>127.2</v>
      </c>
      <c r="R2530" s="14">
        <f>H2530*$H$11</f>
        <v>0</v>
      </c>
      <c r="S2530" s="14">
        <f>(N2530/100)*(I2530*$I$11)+(N2530/100)*(J2530*$J$11)</f>
        <v>52.470000000000006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169.17600000000002</v>
      </c>
      <c r="W2530" s="14">
        <f>(R2530/100)*(K2530*$K$11)+(R2530/100)*(L2530*$L$11)</f>
        <v>0</v>
      </c>
      <c r="X2530" s="14">
        <f t="shared" si="815"/>
        <v>110.77000000000001</v>
      </c>
      <c r="Y2530" s="14">
        <f t="shared" si="816"/>
        <v>0</v>
      </c>
      <c r="Z2530" s="14">
        <f t="shared" si="817"/>
        <v>0</v>
      </c>
      <c r="AA2530" s="14">
        <f t="shared" si="818"/>
        <v>296.37600000000003</v>
      </c>
      <c r="AB2530" s="14">
        <f t="shared" si="820"/>
        <v>0</v>
      </c>
      <c r="AC2530" s="15">
        <f t="shared" si="819"/>
        <v>407.1</v>
      </c>
      <c r="AD2530" s="48">
        <f>(ROUND(AC2530-AC2522,1)/AC2522)</f>
        <v>0.14935064935064934</v>
      </c>
      <c r="AE2530" s="113"/>
      <c r="AF2530" s="60"/>
    </row>
    <row r="2531" spans="1:32">
      <c r="A2531" s="99" t="s">
        <v>822</v>
      </c>
      <c r="B2531" s="93"/>
      <c r="C2531" s="21" t="s">
        <v>4</v>
      </c>
      <c r="D2531" s="12">
        <v>55</v>
      </c>
      <c r="E2531" s="12">
        <v>0</v>
      </c>
      <c r="F2531" s="12">
        <v>0</v>
      </c>
      <c r="G2531" s="12">
        <v>0</v>
      </c>
      <c r="H2531" s="12">
        <v>120</v>
      </c>
      <c r="I2531" s="13">
        <v>90</v>
      </c>
      <c r="J2531" s="13">
        <v>0</v>
      </c>
      <c r="K2531" s="13">
        <v>47.5</v>
      </c>
      <c r="L2531" s="13">
        <v>47.5</v>
      </c>
      <c r="M2531" s="13">
        <v>0</v>
      </c>
      <c r="N2531" s="14">
        <f>D2531*$D$12</f>
        <v>58.300000000000004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127.2</v>
      </c>
      <c r="S2531" s="14">
        <f>(N2531/100)*(I2531*$I$12)+(N2531/100)*(J2531*$J$12)</f>
        <v>52.470000000000006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169.17600000000002</v>
      </c>
      <c r="X2531" s="14">
        <f t="shared" si="815"/>
        <v>110.77000000000001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0"/>
        <v>296.37600000000003</v>
      </c>
      <c r="AC2531" s="15">
        <f t="shared" si="819"/>
        <v>407.1</v>
      </c>
      <c r="AD2531" s="48">
        <f>(ROUND(AC2531-AC2522,1)/AC2522)</f>
        <v>0.14935064935064934</v>
      </c>
      <c r="AE2531" s="113"/>
      <c r="AF2531" s="60"/>
    </row>
    <row r="2532" spans="1:32">
      <c r="A2532" s="99" t="s">
        <v>823</v>
      </c>
      <c r="B2532" s="93"/>
      <c r="C2532" s="21" t="s">
        <v>326</v>
      </c>
      <c r="D2532" s="12">
        <v>110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0</v>
      </c>
      <c r="M2532" s="13">
        <v>75</v>
      </c>
      <c r="N2532" s="14">
        <f>D2532*$D$13</f>
        <v>116.60000000000001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279.84000000000003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396.44000000000005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0"/>
        <v>0</v>
      </c>
      <c r="AC2532" s="15">
        <f t="shared" si="819"/>
        <v>396.4</v>
      </c>
      <c r="AD2532" s="48">
        <f>(ROUND(AC2532-AC2522,1)/AC2522)</f>
        <v>0.11914172783738003</v>
      </c>
      <c r="AE2532" s="113"/>
      <c r="AF2532" s="60"/>
    </row>
    <row r="2533" spans="1:32">
      <c r="A2533" s="99" t="s">
        <v>824</v>
      </c>
      <c r="B2533" s="93"/>
      <c r="C2533" s="21" t="s">
        <v>327</v>
      </c>
      <c r="D2533" s="12">
        <v>110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0</v>
      </c>
      <c r="K2533" s="13">
        <v>75</v>
      </c>
      <c r="L2533" s="13">
        <v>0</v>
      </c>
      <c r="M2533" s="13">
        <v>0</v>
      </c>
      <c r="N2533" s="14">
        <f>D2533*$D$14</f>
        <v>116.60000000000001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279.84000000000003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396.44000000000005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0"/>
        <v>0</v>
      </c>
      <c r="AC2533" s="15">
        <f t="shared" si="819"/>
        <v>396.4</v>
      </c>
      <c r="AD2533" s="48">
        <f>(ROUND(AC2533-AC2522,1)/AC2522)</f>
        <v>0.11914172783738003</v>
      </c>
      <c r="AE2533" s="113"/>
      <c r="AF2533" s="60"/>
    </row>
    <row r="2534" spans="1:32">
      <c r="A2534" s="99"/>
      <c r="B2534" s="93"/>
      <c r="C2534" s="21" t="s">
        <v>328</v>
      </c>
      <c r="D2534" s="12">
        <v>110</v>
      </c>
      <c r="E2534" s="12">
        <v>0</v>
      </c>
      <c r="F2534" s="12">
        <v>0</v>
      </c>
      <c r="G2534" s="12">
        <v>0</v>
      </c>
      <c r="H2534" s="12">
        <v>0</v>
      </c>
      <c r="I2534" s="13">
        <v>90</v>
      </c>
      <c r="J2534" s="13">
        <v>0</v>
      </c>
      <c r="K2534" s="13">
        <v>0</v>
      </c>
      <c r="L2534" s="13">
        <v>75</v>
      </c>
      <c r="M2534" s="13">
        <v>0</v>
      </c>
      <c r="N2534" s="14">
        <f>D2534*$D$15</f>
        <v>116.60000000000001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279.84000000000003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396.44000000000005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0"/>
        <v>0</v>
      </c>
      <c r="AC2534" s="15">
        <f t="shared" si="819"/>
        <v>396.4</v>
      </c>
      <c r="AD2534" s="48">
        <f>(ROUND(AC2534-AC2522,1)/AC2522)</f>
        <v>0.11914172783738003</v>
      </c>
      <c r="AE2534" s="113"/>
      <c r="AF2534" s="60"/>
    </row>
    <row r="2535" spans="1:32">
      <c r="A2535" s="99"/>
      <c r="B2535" s="93"/>
      <c r="C2535" s="21" t="s">
        <v>324</v>
      </c>
      <c r="D2535" s="12">
        <v>110</v>
      </c>
      <c r="E2535" s="12">
        <v>0</v>
      </c>
      <c r="F2535" s="12">
        <v>0</v>
      </c>
      <c r="G2535" s="12">
        <v>0</v>
      </c>
      <c r="H2535" s="12">
        <v>0</v>
      </c>
      <c r="I2535" s="13">
        <v>90</v>
      </c>
      <c r="J2535" s="13">
        <v>50</v>
      </c>
      <c r="K2535" s="13">
        <v>0</v>
      </c>
      <c r="L2535" s="13">
        <v>0</v>
      </c>
      <c r="M2535" s="13">
        <v>0</v>
      </c>
      <c r="N2535" s="14">
        <f>D2535*$D$16</f>
        <v>116.60000000000001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250.69000000000005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367.29000000000008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0"/>
        <v>0</v>
      </c>
      <c r="AC2535" s="15">
        <f t="shared" si="819"/>
        <v>367.3</v>
      </c>
      <c r="AD2535" s="48">
        <f>(ROUND(AC2535-AC2522,1)/AC2522)</f>
        <v>3.6984754376058727E-2</v>
      </c>
      <c r="AE2535" s="113"/>
      <c r="AF2535" s="60"/>
    </row>
    <row r="2536" spans="1:32">
      <c r="A2536" s="99"/>
      <c r="B2536" s="93"/>
      <c r="C2536" s="21" t="s">
        <v>325</v>
      </c>
      <c r="D2536" s="12">
        <v>110</v>
      </c>
      <c r="E2536" s="12">
        <v>0</v>
      </c>
      <c r="F2536" s="12">
        <v>0</v>
      </c>
      <c r="G2536" s="12">
        <v>0</v>
      </c>
      <c r="H2536" s="12">
        <v>0</v>
      </c>
      <c r="I2536" s="13">
        <v>100</v>
      </c>
      <c r="J2536" s="13">
        <v>0</v>
      </c>
      <c r="K2536" s="13">
        <v>0</v>
      </c>
      <c r="L2536" s="13">
        <v>0</v>
      </c>
      <c r="M2536" s="13">
        <v>0</v>
      </c>
      <c r="N2536" s="14">
        <f>D2536*$D$17</f>
        <v>116.60000000000001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291.50000000000006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408.10000000000008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0"/>
        <v>0</v>
      </c>
      <c r="AC2536" s="15">
        <f t="shared" si="819"/>
        <v>408.1</v>
      </c>
      <c r="AD2536" s="48">
        <f>(ROUND(AC2536-AC2522,1)/AC2522)</f>
        <v>0.15217391304347827</v>
      </c>
      <c r="AE2536" s="113"/>
      <c r="AF2536" s="60"/>
    </row>
    <row r="2537" spans="1:32">
      <c r="A2537" s="106" t="s">
        <v>0</v>
      </c>
      <c r="B2537" s="90" t="s">
        <v>117</v>
      </c>
      <c r="C2537" s="50" t="s">
        <v>240</v>
      </c>
      <c r="D2537" s="11">
        <v>115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25</v>
      </c>
      <c r="K2537" s="51">
        <v>0</v>
      </c>
      <c r="L2537" s="51">
        <v>0</v>
      </c>
      <c r="M2537" s="51">
        <v>0</v>
      </c>
      <c r="N2537" s="52">
        <f>D2537*$D$3</f>
        <v>132.25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224.82499999999999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>N2537+S2537</f>
        <v>357.07499999999999</v>
      </c>
      <c r="Y2537" s="52">
        <f>O2537+T2537</f>
        <v>0</v>
      </c>
      <c r="Z2537" s="52">
        <f>P2537+U2537</f>
        <v>0</v>
      </c>
      <c r="AA2537" s="52">
        <f>Q2537+V2537</f>
        <v>0</v>
      </c>
      <c r="AB2537" s="52">
        <f>R2537+W2537</f>
        <v>0</v>
      </c>
      <c r="AC2537" s="53">
        <f>ROUND(X2537+Y2537+Z2537+AA2537+AB2537,1)</f>
        <v>357.1</v>
      </c>
      <c r="AD2537" s="58"/>
      <c r="AE2537" s="113"/>
      <c r="AF2537" s="60"/>
    </row>
    <row r="2538" spans="1:32">
      <c r="A2538" s="99" t="s">
        <v>791</v>
      </c>
      <c r="B2538" s="91">
        <v>18</v>
      </c>
      <c r="C2538" s="21" t="s">
        <v>323</v>
      </c>
      <c r="D2538" s="12">
        <v>115</v>
      </c>
      <c r="E2538" s="12">
        <v>0</v>
      </c>
      <c r="F2538" s="12">
        <v>0</v>
      </c>
      <c r="G2538" s="12">
        <v>0</v>
      </c>
      <c r="H2538" s="12">
        <v>0</v>
      </c>
      <c r="I2538" s="13">
        <v>75</v>
      </c>
      <c r="J2538" s="13">
        <v>40</v>
      </c>
      <c r="K2538" s="13">
        <v>0</v>
      </c>
      <c r="L2538" s="13">
        <v>0</v>
      </c>
      <c r="M2538" s="13">
        <v>0</v>
      </c>
      <c r="N2538" s="14">
        <f>D2538*$D$4</f>
        <v>121.9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280.37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51" si="821">N2538+S2538</f>
        <v>402.27</v>
      </c>
      <c r="Y2538" s="14">
        <f t="shared" ref="Y2538:Y2551" si="822">O2538+T2538</f>
        <v>0</v>
      </c>
      <c r="Z2538" s="14">
        <f t="shared" ref="Z2538:Z2551" si="823">P2538+U2538</f>
        <v>0</v>
      </c>
      <c r="AA2538" s="14">
        <f t="shared" ref="AA2538:AA2551" si="824">Q2538+V2538</f>
        <v>0</v>
      </c>
      <c r="AB2538" s="14">
        <f>R2538+W2538</f>
        <v>0</v>
      </c>
      <c r="AC2538" s="15">
        <f>ROUND(X2538+Y2538+Z2538+AA2538+AB2538,1)</f>
        <v>402.3</v>
      </c>
      <c r="AD2538" s="48">
        <f>(ROUND(AC2538-AC2537,1)/AC2537)</f>
        <v>0.12657518902268272</v>
      </c>
      <c r="AE2538" s="113" t="s">
        <v>790</v>
      </c>
      <c r="AF2538" s="60"/>
    </row>
    <row r="2539" spans="1:32">
      <c r="A2539" s="99" t="s">
        <v>792</v>
      </c>
      <c r="B2539" s="91">
        <v>18</v>
      </c>
      <c r="C2539" s="21" t="s">
        <v>825</v>
      </c>
      <c r="D2539" s="12">
        <v>115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D2539*$D$5</f>
        <v>132.25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224.82499999999999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1"/>
        <v>357.07499999999999</v>
      </c>
      <c r="Y2539" s="14">
        <f t="shared" si="822"/>
        <v>0</v>
      </c>
      <c r="Z2539" s="14">
        <f t="shared" si="823"/>
        <v>0</v>
      </c>
      <c r="AA2539" s="14">
        <f t="shared" si="824"/>
        <v>0</v>
      </c>
      <c r="AB2539" s="14">
        <f>R2539+W2539</f>
        <v>0</v>
      </c>
      <c r="AC2539" s="15">
        <f t="shared" ref="AC2539:AC2551" si="825">ROUND(X2539+Y2539+Z2539+AA2539+AB2539,1)</f>
        <v>357.1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1">
        <v>0</v>
      </c>
      <c r="C2540" s="21" t="s">
        <v>336</v>
      </c>
      <c r="D2540" s="12">
        <v>115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D2540*$D$6</f>
        <v>132.25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224.82499999999999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1"/>
        <v>357.07499999999999</v>
      </c>
      <c r="Y2540" s="14">
        <f t="shared" si="822"/>
        <v>0</v>
      </c>
      <c r="Z2540" s="14">
        <f t="shared" si="823"/>
        <v>0</v>
      </c>
      <c r="AA2540" s="14">
        <f t="shared" si="824"/>
        <v>0</v>
      </c>
      <c r="AB2540" s="14">
        <f t="shared" ref="AB2540:AB2551" si="826">R2540+W2540</f>
        <v>0</v>
      </c>
      <c r="AC2540" s="15">
        <f t="shared" si="825"/>
        <v>357.1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1">
        <v>0</v>
      </c>
      <c r="C2541" s="21" t="s">
        <v>337</v>
      </c>
      <c r="D2541" s="12">
        <v>115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D2541*$D$7</f>
        <v>132.25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224.82499999999999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1"/>
        <v>357.07499999999999</v>
      </c>
      <c r="Y2541" s="14">
        <f t="shared" si="822"/>
        <v>0</v>
      </c>
      <c r="Z2541" s="14">
        <f t="shared" si="823"/>
        <v>0</v>
      </c>
      <c r="AA2541" s="14">
        <f t="shared" si="824"/>
        <v>0</v>
      </c>
      <c r="AB2541" s="14">
        <f t="shared" si="826"/>
        <v>0</v>
      </c>
      <c r="AC2541" s="15">
        <f t="shared" si="825"/>
        <v>357.1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1"/>
      <c r="C2542" s="21" t="s">
        <v>338</v>
      </c>
      <c r="D2542" s="12">
        <v>115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25</v>
      </c>
      <c r="K2542" s="13">
        <v>0</v>
      </c>
      <c r="L2542" s="13">
        <v>0</v>
      </c>
      <c r="M2542" s="13">
        <v>0</v>
      </c>
      <c r="N2542" s="14">
        <f>D2542*$D$8</f>
        <v>132.25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224.82499999999999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1"/>
        <v>357.07499999999999</v>
      </c>
      <c r="Y2542" s="14">
        <f t="shared" si="822"/>
        <v>0</v>
      </c>
      <c r="Z2542" s="14">
        <f t="shared" si="823"/>
        <v>0</v>
      </c>
      <c r="AA2542" s="14">
        <f t="shared" si="824"/>
        <v>0</v>
      </c>
      <c r="AB2542" s="14">
        <f t="shared" si="826"/>
        <v>0</v>
      </c>
      <c r="AC2542" s="15">
        <f t="shared" si="825"/>
        <v>357.1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1"/>
      <c r="C2543" s="21" t="s">
        <v>1</v>
      </c>
      <c r="D2543" s="12">
        <v>57</v>
      </c>
      <c r="E2543" s="12">
        <v>125</v>
      </c>
      <c r="F2543" s="12">
        <v>0</v>
      </c>
      <c r="G2543" s="12">
        <v>0</v>
      </c>
      <c r="H2543" s="12">
        <v>0</v>
      </c>
      <c r="I2543" s="13">
        <v>60</v>
      </c>
      <c r="J2543" s="13">
        <v>25</v>
      </c>
      <c r="K2543" s="13">
        <v>90</v>
      </c>
      <c r="L2543" s="13">
        <v>0</v>
      </c>
      <c r="M2543" s="13">
        <v>0</v>
      </c>
      <c r="N2543" s="14">
        <f>D2543*$D$9</f>
        <v>60.42</v>
      </c>
      <c r="O2543" s="14">
        <f>E2543*$E$9</f>
        <v>132.5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51.357000000000006</v>
      </c>
      <c r="T2543" s="14">
        <f>(O2543/100)*(K2543*$K$9)</f>
        <v>166.95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1"/>
        <v>111.77700000000002</v>
      </c>
      <c r="Y2543" s="14">
        <f t="shared" si="822"/>
        <v>299.45</v>
      </c>
      <c r="Z2543" s="14">
        <f t="shared" si="823"/>
        <v>0</v>
      </c>
      <c r="AA2543" s="14">
        <f t="shared" si="824"/>
        <v>0</v>
      </c>
      <c r="AB2543" s="14">
        <f t="shared" si="826"/>
        <v>0</v>
      </c>
      <c r="AC2543" s="15">
        <f t="shared" si="825"/>
        <v>411.2</v>
      </c>
      <c r="AD2543" s="48">
        <f>(ROUND(AC2543-AC2537,1)/AC2537)</f>
        <v>0.15149817978157379</v>
      </c>
      <c r="AE2543" s="113"/>
      <c r="AF2543" s="60"/>
    </row>
    <row r="2544" spans="1:32">
      <c r="A2544" s="99" t="s">
        <v>820</v>
      </c>
      <c r="B2544" s="91"/>
      <c r="C2544" s="21" t="s">
        <v>2</v>
      </c>
      <c r="D2544" s="12">
        <v>57</v>
      </c>
      <c r="E2544" s="12">
        <v>0</v>
      </c>
      <c r="F2544" s="12">
        <v>125</v>
      </c>
      <c r="G2544" s="12">
        <v>0</v>
      </c>
      <c r="H2544" s="12">
        <v>0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D2544*$D$10</f>
        <v>60.42</v>
      </c>
      <c r="O2544" s="14">
        <f>E2544*$E$10</f>
        <v>0</v>
      </c>
      <c r="P2544" s="14">
        <f>F2544*$F$10</f>
        <v>132.5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51.357000000000006</v>
      </c>
      <c r="T2544" s="14">
        <f>(O2544/100)*(K2544*$J$10)</f>
        <v>0</v>
      </c>
      <c r="U2544" s="14">
        <f>(P2544/100)*(K2544*$K$10)+(P2544/100)*(L2544*$L$10)</f>
        <v>166.95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1"/>
        <v>111.77700000000002</v>
      </c>
      <c r="Y2544" s="14">
        <f t="shared" si="822"/>
        <v>0</v>
      </c>
      <c r="Z2544" s="14">
        <f t="shared" si="823"/>
        <v>299.45</v>
      </c>
      <c r="AA2544" s="14">
        <f t="shared" si="824"/>
        <v>0</v>
      </c>
      <c r="AB2544" s="14">
        <f t="shared" si="826"/>
        <v>0</v>
      </c>
      <c r="AC2544" s="15">
        <f t="shared" si="825"/>
        <v>411.2</v>
      </c>
      <c r="AD2544" s="48">
        <f>(ROUND(AC2544-AC2537,1)/AC2537)</f>
        <v>0.15149817978157379</v>
      </c>
      <c r="AE2544" s="113"/>
      <c r="AF2544" s="60"/>
    </row>
    <row r="2545" spans="1:32">
      <c r="A2545" s="99" t="s">
        <v>821</v>
      </c>
      <c r="B2545" s="91"/>
      <c r="C2545" s="21" t="s">
        <v>3</v>
      </c>
      <c r="D2545" s="12">
        <v>57</v>
      </c>
      <c r="E2545" s="12">
        <v>0</v>
      </c>
      <c r="F2545" s="12">
        <v>0</v>
      </c>
      <c r="G2545" s="12">
        <v>125</v>
      </c>
      <c r="H2545" s="12">
        <v>0</v>
      </c>
      <c r="I2545" s="13">
        <v>60</v>
      </c>
      <c r="J2545" s="13">
        <v>25</v>
      </c>
      <c r="K2545" s="13">
        <v>0</v>
      </c>
      <c r="L2545" s="13">
        <v>90</v>
      </c>
      <c r="M2545" s="13">
        <v>0</v>
      </c>
      <c r="N2545" s="14">
        <f>D2545*$D$11</f>
        <v>60.42</v>
      </c>
      <c r="O2545" s="14">
        <f>E2545*$E$11</f>
        <v>0</v>
      </c>
      <c r="P2545" s="14">
        <f>F2545*$F$11</f>
        <v>0</v>
      </c>
      <c r="Q2545" s="14">
        <f>G2545*$G$11</f>
        <v>132.5</v>
      </c>
      <c r="R2545" s="14">
        <f>H2545*$H$11</f>
        <v>0</v>
      </c>
      <c r="S2545" s="14">
        <f>(N2545/100)*(I2545*$I$11)+(N2545/100)*(J2545*$J$11)</f>
        <v>51.357000000000006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166.95</v>
      </c>
      <c r="W2545" s="14">
        <f>(R2545/100)*(K2545*$K$11)+(R2545/100)*(L2545*$L$11)</f>
        <v>0</v>
      </c>
      <c r="X2545" s="14">
        <f t="shared" si="821"/>
        <v>111.77700000000002</v>
      </c>
      <c r="Y2545" s="14">
        <f t="shared" si="822"/>
        <v>0</v>
      </c>
      <c r="Z2545" s="14">
        <f t="shared" si="823"/>
        <v>0</v>
      </c>
      <c r="AA2545" s="14">
        <f t="shared" si="824"/>
        <v>299.45</v>
      </c>
      <c r="AB2545" s="14">
        <f t="shared" si="826"/>
        <v>0</v>
      </c>
      <c r="AC2545" s="15">
        <f t="shared" si="825"/>
        <v>411.2</v>
      </c>
      <c r="AD2545" s="48">
        <f>(ROUND(AC2545-AC2537,1)/AC2537)</f>
        <v>0.15149817978157379</v>
      </c>
      <c r="AE2545" s="113"/>
      <c r="AF2545" s="60"/>
    </row>
    <row r="2546" spans="1:32">
      <c r="A2546" s="99" t="s">
        <v>822</v>
      </c>
      <c r="B2546" s="91"/>
      <c r="C2546" s="21" t="s">
        <v>4</v>
      </c>
      <c r="D2546" s="12">
        <v>57</v>
      </c>
      <c r="E2546" s="12">
        <v>0</v>
      </c>
      <c r="F2546" s="12">
        <v>0</v>
      </c>
      <c r="G2546" s="12">
        <v>0</v>
      </c>
      <c r="H2546" s="12">
        <v>125</v>
      </c>
      <c r="I2546" s="13">
        <v>60</v>
      </c>
      <c r="J2546" s="13">
        <v>25</v>
      </c>
      <c r="K2546" s="13">
        <v>45</v>
      </c>
      <c r="L2546" s="13">
        <v>45</v>
      </c>
      <c r="M2546" s="13">
        <v>0</v>
      </c>
      <c r="N2546" s="14">
        <f>D2546*$D$12</f>
        <v>60.42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132.5</v>
      </c>
      <c r="S2546" s="14">
        <f>(N2546/100)*(I2546*$I$12)+(N2546/100)*(J2546*$J$12)</f>
        <v>51.357000000000006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166.95</v>
      </c>
      <c r="X2546" s="14">
        <f t="shared" si="821"/>
        <v>111.77700000000002</v>
      </c>
      <c r="Y2546" s="14">
        <f t="shared" si="822"/>
        <v>0</v>
      </c>
      <c r="Z2546" s="14">
        <f t="shared" si="823"/>
        <v>0</v>
      </c>
      <c r="AA2546" s="14">
        <f t="shared" si="824"/>
        <v>0</v>
      </c>
      <c r="AB2546" s="14">
        <f t="shared" si="826"/>
        <v>299.45</v>
      </c>
      <c r="AC2546" s="15">
        <f t="shared" si="825"/>
        <v>411.2</v>
      </c>
      <c r="AD2546" s="48">
        <f>(ROUND(AC2546-AC2537,1)/AC2537)</f>
        <v>0.15149817978157379</v>
      </c>
      <c r="AE2546" s="113"/>
      <c r="AF2546" s="60"/>
    </row>
    <row r="2547" spans="1:32">
      <c r="A2547" s="99" t="s">
        <v>823</v>
      </c>
      <c r="B2547" s="91"/>
      <c r="C2547" s="21" t="s">
        <v>326</v>
      </c>
      <c r="D2547" s="12">
        <v>115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0</v>
      </c>
      <c r="M2547" s="13">
        <v>72</v>
      </c>
      <c r="N2547" s="14">
        <f>D2547*$D$13</f>
        <v>121.9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279.15100000000001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401.05100000000004</v>
      </c>
      <c r="Y2547" s="14">
        <f t="shared" si="822"/>
        <v>0</v>
      </c>
      <c r="Z2547" s="14">
        <f t="shared" si="823"/>
        <v>0</v>
      </c>
      <c r="AA2547" s="14">
        <f t="shared" si="824"/>
        <v>0</v>
      </c>
      <c r="AB2547" s="14">
        <f t="shared" si="826"/>
        <v>0</v>
      </c>
      <c r="AC2547" s="15">
        <f t="shared" si="825"/>
        <v>401.1</v>
      </c>
      <c r="AD2547" s="48">
        <f>(ROUND(AC2547-AC2537,1)/AC2537)</f>
        <v>0.1232147857742929</v>
      </c>
      <c r="AE2547" s="113"/>
      <c r="AF2547" s="60"/>
    </row>
    <row r="2548" spans="1:32">
      <c r="A2548" s="99" t="s">
        <v>824</v>
      </c>
      <c r="B2548" s="91"/>
      <c r="C2548" s="21" t="s">
        <v>327</v>
      </c>
      <c r="D2548" s="12">
        <v>115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25</v>
      </c>
      <c r="K2548" s="13">
        <v>72</v>
      </c>
      <c r="L2548" s="13">
        <v>0</v>
      </c>
      <c r="M2548" s="13">
        <v>0</v>
      </c>
      <c r="N2548" s="14">
        <f>D2548*$D$14</f>
        <v>121.9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279.15100000000001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1"/>
        <v>401.05100000000004</v>
      </c>
      <c r="Y2548" s="14">
        <f t="shared" si="822"/>
        <v>0</v>
      </c>
      <c r="Z2548" s="14">
        <f t="shared" si="823"/>
        <v>0</v>
      </c>
      <c r="AA2548" s="14">
        <f t="shared" si="824"/>
        <v>0</v>
      </c>
      <c r="AB2548" s="14">
        <f t="shared" si="826"/>
        <v>0</v>
      </c>
      <c r="AC2548" s="15">
        <f t="shared" si="825"/>
        <v>401.1</v>
      </c>
      <c r="AD2548" s="48">
        <f>(ROUND(AC2548-AC2537,1)/AC2537)</f>
        <v>0.1232147857742929</v>
      </c>
      <c r="AE2548" s="113"/>
      <c r="AF2548" s="60"/>
    </row>
    <row r="2549" spans="1:32">
      <c r="A2549" s="99"/>
      <c r="B2549" s="91"/>
      <c r="C2549" s="21" t="s">
        <v>328</v>
      </c>
      <c r="D2549" s="12">
        <v>115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25</v>
      </c>
      <c r="K2549" s="13">
        <v>0</v>
      </c>
      <c r="L2549" s="13">
        <v>72</v>
      </c>
      <c r="M2549" s="13">
        <v>0</v>
      </c>
      <c r="N2549" s="14">
        <f>D2549*$D$15</f>
        <v>121.9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279.15100000000001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1"/>
        <v>401.05100000000004</v>
      </c>
      <c r="Y2549" s="14">
        <f t="shared" si="822"/>
        <v>0</v>
      </c>
      <c r="Z2549" s="14">
        <f t="shared" si="823"/>
        <v>0</v>
      </c>
      <c r="AA2549" s="14">
        <f t="shared" si="824"/>
        <v>0</v>
      </c>
      <c r="AB2549" s="14">
        <f t="shared" si="826"/>
        <v>0</v>
      </c>
      <c r="AC2549" s="15">
        <f t="shared" si="825"/>
        <v>401.1</v>
      </c>
      <c r="AD2549" s="48">
        <f>(ROUND(AC2549-AC2537,1)/AC2537)</f>
        <v>0.1232147857742929</v>
      </c>
      <c r="AE2549" s="113"/>
      <c r="AF2549" s="60"/>
    </row>
    <row r="2550" spans="1:32">
      <c r="A2550" s="99"/>
      <c r="B2550" s="91"/>
      <c r="C2550" s="21" t="s">
        <v>324</v>
      </c>
      <c r="D2550" s="12">
        <v>115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60</v>
      </c>
      <c r="K2550" s="13">
        <v>0</v>
      </c>
      <c r="L2550" s="13">
        <v>0</v>
      </c>
      <c r="M2550" s="13">
        <v>0</v>
      </c>
      <c r="N2550" s="14">
        <f>D2550*$D$16</f>
        <v>121.9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255.99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1"/>
        <v>377.89</v>
      </c>
      <c r="Y2550" s="14">
        <f t="shared" si="822"/>
        <v>0</v>
      </c>
      <c r="Z2550" s="14">
        <f t="shared" si="823"/>
        <v>0</v>
      </c>
      <c r="AA2550" s="14">
        <f t="shared" si="824"/>
        <v>0</v>
      </c>
      <c r="AB2550" s="14">
        <f t="shared" si="826"/>
        <v>0</v>
      </c>
      <c r="AC2550" s="15">
        <f t="shared" si="825"/>
        <v>377.9</v>
      </c>
      <c r="AD2550" s="48">
        <f>(ROUND(AC2550-AC2537,1)/AC2537)</f>
        <v>5.8246989638756651E-2</v>
      </c>
      <c r="AE2550" s="113"/>
      <c r="AF2550" s="60"/>
    </row>
    <row r="2551" spans="1:32">
      <c r="A2551" s="99"/>
      <c r="B2551" s="91"/>
      <c r="C2551" s="21" t="s">
        <v>325</v>
      </c>
      <c r="D2551" s="12">
        <v>115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25</v>
      </c>
      <c r="K2551" s="13">
        <v>0</v>
      </c>
      <c r="L2551" s="13">
        <v>0</v>
      </c>
      <c r="M2551" s="13">
        <v>0</v>
      </c>
      <c r="N2551" s="14">
        <f>D2551*$D$17</f>
        <v>121.9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274.27500000000003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1"/>
        <v>396.17500000000007</v>
      </c>
      <c r="Y2551" s="14">
        <f t="shared" si="822"/>
        <v>0</v>
      </c>
      <c r="Z2551" s="14">
        <f t="shared" si="823"/>
        <v>0</v>
      </c>
      <c r="AA2551" s="14">
        <f t="shared" si="824"/>
        <v>0</v>
      </c>
      <c r="AB2551" s="14">
        <f t="shared" si="826"/>
        <v>0</v>
      </c>
      <c r="AC2551" s="15">
        <f t="shared" si="825"/>
        <v>396.2</v>
      </c>
      <c r="AD2551" s="48">
        <f>(ROUND(AC2551-AC2537,1)/AC2537)</f>
        <v>0.1094931391767012</v>
      </c>
      <c r="AE2551" s="113"/>
      <c r="AF2551" s="60"/>
    </row>
    <row r="2552" spans="1:32">
      <c r="A2552" s="106" t="s">
        <v>0</v>
      </c>
      <c r="B2552" s="92" t="s">
        <v>118</v>
      </c>
      <c r="C2552" s="50" t="s">
        <v>241</v>
      </c>
      <c r="D2552" s="11">
        <v>120</v>
      </c>
      <c r="E2552" s="11">
        <v>0</v>
      </c>
      <c r="F2552" s="11">
        <v>50</v>
      </c>
      <c r="G2552" s="11">
        <v>0</v>
      </c>
      <c r="H2552" s="11">
        <v>0</v>
      </c>
      <c r="I2552" s="51">
        <v>50</v>
      </c>
      <c r="J2552" s="51">
        <v>0</v>
      </c>
      <c r="K2552" s="51">
        <v>10</v>
      </c>
      <c r="L2552" s="51">
        <v>10</v>
      </c>
      <c r="M2552" s="51">
        <v>0</v>
      </c>
      <c r="N2552" s="52">
        <f>D2552*$D$3</f>
        <v>138</v>
      </c>
      <c r="O2552" s="52">
        <f>E2552*$E$3</f>
        <v>0</v>
      </c>
      <c r="P2552" s="52">
        <f>F2552*$F$3</f>
        <v>57.499999999999993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138</v>
      </c>
      <c r="T2552" s="52">
        <f>(O2552/100)*(K2552*$K$3)</f>
        <v>0</v>
      </c>
      <c r="U2552" s="52">
        <f>(P2552/100)*(K2552*$K$3)+(P2552/100)*(L2552*$L$3)</f>
        <v>23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si="800"/>
        <v>276</v>
      </c>
      <c r="Y2552" s="52">
        <f t="shared" si="801"/>
        <v>0</v>
      </c>
      <c r="Z2552" s="52">
        <f t="shared" si="802"/>
        <v>80.5</v>
      </c>
      <c r="AA2552" s="52">
        <f t="shared" si="803"/>
        <v>0</v>
      </c>
      <c r="AB2552" s="52">
        <f>R2552+W2552</f>
        <v>0</v>
      </c>
      <c r="AC2552" s="53">
        <f>ROUND(X2552+Y2552+Z2552+AA2552+AB2552,1)</f>
        <v>356.5</v>
      </c>
      <c r="AD2552" s="58"/>
      <c r="AE2552" s="113" t="s">
        <v>790</v>
      </c>
      <c r="AF2552" s="60"/>
    </row>
    <row r="2553" spans="1:32">
      <c r="A2553" s="99" t="s">
        <v>791</v>
      </c>
      <c r="B2553" s="93">
        <v>32</v>
      </c>
      <c r="C2553" s="21" t="s">
        <v>323</v>
      </c>
      <c r="D2553" s="12">
        <v>120</v>
      </c>
      <c r="E2553" s="12">
        <v>0</v>
      </c>
      <c r="F2553" s="12">
        <v>50</v>
      </c>
      <c r="G2553" s="12">
        <v>0</v>
      </c>
      <c r="H2553" s="12">
        <v>0</v>
      </c>
      <c r="I2553" s="13">
        <v>60</v>
      </c>
      <c r="J2553" s="13">
        <v>25</v>
      </c>
      <c r="K2553" s="13">
        <v>10</v>
      </c>
      <c r="L2553" s="13">
        <v>10</v>
      </c>
      <c r="M2553" s="13">
        <v>0</v>
      </c>
      <c r="N2553" s="14">
        <f>D2553*$D$4</f>
        <v>127.2</v>
      </c>
      <c r="O2553" s="14">
        <f>E2553*$E$4</f>
        <v>0</v>
      </c>
      <c r="P2553" s="14">
        <f>F2553*$F$4</f>
        <v>53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216.24</v>
      </c>
      <c r="T2553" s="14">
        <f>(O2553/100)*(K2553*$K$4)</f>
        <v>0</v>
      </c>
      <c r="U2553" s="14">
        <f>(P2553/100)*(K2553*$K$4)+(P2553/100)*(L2553*$L$4)</f>
        <v>21.200000000000003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ref="X2553:X2577" si="827">N2553+S2553</f>
        <v>343.44</v>
      </c>
      <c r="Y2553" s="14">
        <f t="shared" ref="Y2553:Y2582" si="828">O2553+T2553</f>
        <v>0</v>
      </c>
      <c r="Z2553" s="14">
        <f t="shared" ref="Z2553:Z2582" si="829">P2553+U2553</f>
        <v>74.2</v>
      </c>
      <c r="AA2553" s="14">
        <f t="shared" ref="AA2553:AA2582" si="830">Q2553+V2553</f>
        <v>0</v>
      </c>
      <c r="AB2553" s="14">
        <f>R2553+W2553</f>
        <v>0</v>
      </c>
      <c r="AC2553" s="15">
        <f>ROUND(X2553+Y2553+Z2553+AA2553+AB2553,1)</f>
        <v>417.6</v>
      </c>
      <c r="AD2553" s="48">
        <f>(ROUND(AC2553-AC2552,1)/AC2552)</f>
        <v>0.17138849929873773</v>
      </c>
      <c r="AE2553" s="113"/>
      <c r="AF2553" s="60"/>
    </row>
    <row r="2554" spans="1:32">
      <c r="A2554" s="99" t="s">
        <v>792</v>
      </c>
      <c r="B2554" s="93">
        <v>0</v>
      </c>
      <c r="C2554" s="21" t="s">
        <v>825</v>
      </c>
      <c r="D2554" s="12">
        <v>120</v>
      </c>
      <c r="E2554" s="12">
        <v>0</v>
      </c>
      <c r="F2554" s="12">
        <v>50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D2554*$D$5</f>
        <v>138</v>
      </c>
      <c r="O2554" s="14">
        <f>E2554*$E$5</f>
        <v>0</v>
      </c>
      <c r="P2554" s="14">
        <f>F2554*$F$5</f>
        <v>57.499999999999993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138</v>
      </c>
      <c r="T2554" s="14">
        <f>(O2554/100)*(K2554*$K$5)</f>
        <v>0</v>
      </c>
      <c r="U2554" s="14">
        <f>(P2554/100)*(K2554*$K$5)+(P2554/100)*(L2554*$L$5)</f>
        <v>23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276</v>
      </c>
      <c r="Y2554" s="14">
        <f t="shared" si="828"/>
        <v>0</v>
      </c>
      <c r="Z2554" s="14">
        <f t="shared" si="829"/>
        <v>80.5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356.5</v>
      </c>
      <c r="AD2554" s="48">
        <f>(ROUND(AC2554-AC2552,1)/AC2552)</f>
        <v>0</v>
      </c>
      <c r="AE2554" s="113"/>
      <c r="AF2554" s="60"/>
    </row>
    <row r="2555" spans="1:32">
      <c r="A2555" s="99" t="s">
        <v>793</v>
      </c>
      <c r="B2555" s="93">
        <v>15</v>
      </c>
      <c r="C2555" s="21" t="s">
        <v>336</v>
      </c>
      <c r="D2555" s="12">
        <v>120</v>
      </c>
      <c r="E2555" s="12">
        <v>0</v>
      </c>
      <c r="F2555" s="12">
        <v>50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D2555*$D$6</f>
        <v>138</v>
      </c>
      <c r="O2555" s="14">
        <f>E2555*$E$6</f>
        <v>0</v>
      </c>
      <c r="P2555" s="14">
        <f>F2555*$F$6</f>
        <v>57.499999999999993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138</v>
      </c>
      <c r="T2555" s="14">
        <f>(O2555/100)*(K2555*$K$6)</f>
        <v>0</v>
      </c>
      <c r="U2555" s="14">
        <f>(P2555/100)*(K2555*$K$6)+(P2555/100)*(L2555*$L$6)</f>
        <v>23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276</v>
      </c>
      <c r="Y2555" s="14">
        <f t="shared" si="828"/>
        <v>0</v>
      </c>
      <c r="Z2555" s="14">
        <f t="shared" si="829"/>
        <v>80.5</v>
      </c>
      <c r="AA2555" s="14">
        <f t="shared" si="830"/>
        <v>0</v>
      </c>
      <c r="AB2555" s="14">
        <f t="shared" ref="AB2555:AB2582" si="832">R2555+W2555</f>
        <v>0</v>
      </c>
      <c r="AC2555" s="15">
        <f t="shared" si="831"/>
        <v>356.5</v>
      </c>
      <c r="AD2555" s="48">
        <f>(ROUND(AC2555-AC2552,1)/AC2552)</f>
        <v>0</v>
      </c>
      <c r="AE2555" s="113"/>
      <c r="AF2555" s="60"/>
    </row>
    <row r="2556" spans="1:32">
      <c r="A2556" s="99" t="s">
        <v>794</v>
      </c>
      <c r="B2556" s="93">
        <v>15</v>
      </c>
      <c r="C2556" s="21" t="s">
        <v>337</v>
      </c>
      <c r="D2556" s="12">
        <v>120</v>
      </c>
      <c r="E2556" s="12">
        <v>0</v>
      </c>
      <c r="F2556" s="12">
        <v>50</v>
      </c>
      <c r="G2556" s="12">
        <v>0</v>
      </c>
      <c r="H2556" s="12">
        <v>0</v>
      </c>
      <c r="I2556" s="13">
        <v>50</v>
      </c>
      <c r="J2556" s="13">
        <v>0</v>
      </c>
      <c r="K2556" s="13">
        <v>10</v>
      </c>
      <c r="L2556" s="13">
        <v>10</v>
      </c>
      <c r="M2556" s="13">
        <v>0</v>
      </c>
      <c r="N2556" s="14">
        <f>D2556*$D$7</f>
        <v>138</v>
      </c>
      <c r="O2556" s="14">
        <f>E2556*$E$7</f>
        <v>0</v>
      </c>
      <c r="P2556" s="14">
        <f>F2556*$F$7</f>
        <v>57.499999999999993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138</v>
      </c>
      <c r="T2556" s="14">
        <f>(O2556/100)*(K2556*$K$7)</f>
        <v>0</v>
      </c>
      <c r="U2556" s="14">
        <f>(P2556/100)*(K2556*$K$7)+(P2556/100)*(L2556*$L$7)</f>
        <v>23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276</v>
      </c>
      <c r="Y2556" s="14">
        <f t="shared" si="828"/>
        <v>0</v>
      </c>
      <c r="Z2556" s="14">
        <f t="shared" si="829"/>
        <v>80.5</v>
      </c>
      <c r="AA2556" s="14">
        <f t="shared" si="830"/>
        <v>0</v>
      </c>
      <c r="AB2556" s="14">
        <f t="shared" si="832"/>
        <v>0</v>
      </c>
      <c r="AC2556" s="15">
        <f t="shared" si="831"/>
        <v>356.5</v>
      </c>
      <c r="AD2556" s="48">
        <f>(ROUND(AC2556-AC2552,1)/AC2552)</f>
        <v>0</v>
      </c>
      <c r="AE2556" s="113"/>
      <c r="AF2556" s="60"/>
    </row>
    <row r="2557" spans="1:32">
      <c r="A2557" s="99" t="s">
        <v>644</v>
      </c>
      <c r="B2557" s="93"/>
      <c r="C2557" s="21" t="s">
        <v>338</v>
      </c>
      <c r="D2557" s="12">
        <v>120</v>
      </c>
      <c r="E2557" s="12">
        <v>0</v>
      </c>
      <c r="F2557" s="12">
        <v>50</v>
      </c>
      <c r="G2557" s="12">
        <v>0</v>
      </c>
      <c r="H2557" s="12">
        <v>0</v>
      </c>
      <c r="I2557" s="13">
        <v>50</v>
      </c>
      <c r="J2557" s="13">
        <v>0</v>
      </c>
      <c r="K2557" s="13">
        <v>10</v>
      </c>
      <c r="L2557" s="13">
        <v>10</v>
      </c>
      <c r="M2557" s="13">
        <v>0</v>
      </c>
      <c r="N2557" s="14">
        <f>D2557*$D$8</f>
        <v>138</v>
      </c>
      <c r="O2557" s="14">
        <f>E2557*$E$8</f>
        <v>0</v>
      </c>
      <c r="P2557" s="14">
        <f>F2557*$F$8</f>
        <v>57.499999999999993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138</v>
      </c>
      <c r="T2557" s="14">
        <f>(O2557/100)*(K2557*$K$8)</f>
        <v>0</v>
      </c>
      <c r="U2557" s="14">
        <f>(P2557/100)*(K2557*$K$8)+(P2557/100)*(L2557*$L$8)</f>
        <v>23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276</v>
      </c>
      <c r="Y2557" s="14">
        <f t="shared" si="828"/>
        <v>0</v>
      </c>
      <c r="Z2557" s="14">
        <f t="shared" si="829"/>
        <v>80.5</v>
      </c>
      <c r="AA2557" s="14">
        <f t="shared" si="830"/>
        <v>0</v>
      </c>
      <c r="AB2557" s="14">
        <f t="shared" si="832"/>
        <v>0</v>
      </c>
      <c r="AC2557" s="15">
        <f t="shared" si="831"/>
        <v>356.5</v>
      </c>
      <c r="AD2557" s="48">
        <f>(ROUND(AC2557-AC2552,1)/AC2552)</f>
        <v>0</v>
      </c>
      <c r="AE2557" s="113"/>
      <c r="AF2557" s="60"/>
    </row>
    <row r="2558" spans="1:32">
      <c r="A2558" s="99" t="s">
        <v>585</v>
      </c>
      <c r="B2558" s="93"/>
      <c r="C2558" s="21" t="s">
        <v>1</v>
      </c>
      <c r="D2558" s="12">
        <v>60</v>
      </c>
      <c r="E2558" s="12">
        <v>150</v>
      </c>
      <c r="F2558" s="12">
        <v>0</v>
      </c>
      <c r="G2558" s="12">
        <v>0</v>
      </c>
      <c r="H2558" s="12">
        <v>0</v>
      </c>
      <c r="I2558" s="13">
        <v>50</v>
      </c>
      <c r="J2558" s="13">
        <v>0</v>
      </c>
      <c r="K2558" s="13">
        <v>80</v>
      </c>
      <c r="L2558" s="13">
        <v>0</v>
      </c>
      <c r="M2558" s="13">
        <v>0</v>
      </c>
      <c r="N2558" s="14">
        <f>D2558*$D$9</f>
        <v>63.6</v>
      </c>
      <c r="O2558" s="14">
        <f>E2558*$E$9</f>
        <v>159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31.8</v>
      </c>
      <c r="T2558" s="14">
        <f>(O2558/100)*(K2558*$K$9)</f>
        <v>178.08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95.4</v>
      </c>
      <c r="Y2558" s="14">
        <f t="shared" si="828"/>
        <v>337.08000000000004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432.5</v>
      </c>
      <c r="AD2558" s="48">
        <f>(ROUND(AC2558-AC2552,1)/AC2552)</f>
        <v>0.21318373071528751</v>
      </c>
      <c r="AE2558" s="113"/>
      <c r="AF2558" s="60"/>
    </row>
    <row r="2559" spans="1:32">
      <c r="A2559" s="99" t="s">
        <v>820</v>
      </c>
      <c r="B2559" s="93"/>
      <c r="C2559" s="21" t="s">
        <v>2</v>
      </c>
      <c r="D2559" s="12">
        <v>60</v>
      </c>
      <c r="E2559" s="12">
        <v>0</v>
      </c>
      <c r="F2559" s="12">
        <v>150</v>
      </c>
      <c r="G2559" s="12">
        <v>0</v>
      </c>
      <c r="H2559" s="12">
        <v>0</v>
      </c>
      <c r="I2559" s="13">
        <v>50</v>
      </c>
      <c r="J2559" s="13">
        <v>0</v>
      </c>
      <c r="K2559" s="13">
        <v>45</v>
      </c>
      <c r="L2559" s="13">
        <v>45</v>
      </c>
      <c r="M2559" s="13">
        <v>0</v>
      </c>
      <c r="N2559" s="14">
        <f>D2559*$D$10</f>
        <v>63.6</v>
      </c>
      <c r="O2559" s="14">
        <f>E2559*$E$10</f>
        <v>0</v>
      </c>
      <c r="P2559" s="14">
        <f>F2559*$F$10</f>
        <v>159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31.8</v>
      </c>
      <c r="T2559" s="14">
        <f>(O2559/100)*(K2559*$J$10)</f>
        <v>0</v>
      </c>
      <c r="U2559" s="14">
        <f>(P2559/100)*(K2559*$K$10)+(P2559/100)*(L2559*$L$10)</f>
        <v>200.33999999999997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95.4</v>
      </c>
      <c r="Y2559" s="14">
        <f t="shared" si="828"/>
        <v>0</v>
      </c>
      <c r="Z2559" s="14">
        <f t="shared" si="829"/>
        <v>359.34</v>
      </c>
      <c r="AA2559" s="14">
        <f t="shared" si="830"/>
        <v>0</v>
      </c>
      <c r="AB2559" s="14">
        <f t="shared" si="832"/>
        <v>0</v>
      </c>
      <c r="AC2559" s="15">
        <f t="shared" si="831"/>
        <v>454.7</v>
      </c>
      <c r="AD2559" s="48">
        <f>(ROUND(AC2559-AC2552,1)/AC2552)</f>
        <v>0.27545582047685835</v>
      </c>
      <c r="AE2559" s="113"/>
      <c r="AF2559" s="60"/>
    </row>
    <row r="2560" spans="1:32">
      <c r="A2560" s="99" t="s">
        <v>821</v>
      </c>
      <c r="B2560" s="93"/>
      <c r="C2560" s="21" t="s">
        <v>3</v>
      </c>
      <c r="D2560" s="12">
        <v>60</v>
      </c>
      <c r="E2560" s="12">
        <v>0</v>
      </c>
      <c r="F2560" s="12">
        <v>0</v>
      </c>
      <c r="G2560" s="12">
        <v>150</v>
      </c>
      <c r="H2560" s="12">
        <v>0</v>
      </c>
      <c r="I2560" s="13">
        <v>50</v>
      </c>
      <c r="J2560" s="13">
        <v>0</v>
      </c>
      <c r="K2560" s="13">
        <v>0</v>
      </c>
      <c r="L2560" s="13">
        <v>80</v>
      </c>
      <c r="M2560" s="13">
        <v>0</v>
      </c>
      <c r="N2560" s="14">
        <f>D2560*$D$11</f>
        <v>63.6</v>
      </c>
      <c r="O2560" s="14">
        <f>E2560*$E$11</f>
        <v>0</v>
      </c>
      <c r="P2560" s="14">
        <f>F2560*$F$11</f>
        <v>0</v>
      </c>
      <c r="Q2560" s="14">
        <f>G2560*$G$11</f>
        <v>159</v>
      </c>
      <c r="R2560" s="14">
        <f>H2560*$H$11</f>
        <v>0</v>
      </c>
      <c r="S2560" s="14">
        <f>(N2560/100)*(I2560*$I$11)+(N2560/100)*(J2560*$J$11)</f>
        <v>31.8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178.08</v>
      </c>
      <c r="W2560" s="14">
        <f>(R2560/100)*(K2560*$K$11)+(R2560/100)*(L2560*$L$11)</f>
        <v>0</v>
      </c>
      <c r="X2560" s="14">
        <f t="shared" si="827"/>
        <v>95.4</v>
      </c>
      <c r="Y2560" s="14">
        <f t="shared" si="828"/>
        <v>0</v>
      </c>
      <c r="Z2560" s="14">
        <f t="shared" si="829"/>
        <v>0</v>
      </c>
      <c r="AA2560" s="14">
        <f t="shared" si="830"/>
        <v>337.08000000000004</v>
      </c>
      <c r="AB2560" s="14">
        <f t="shared" si="832"/>
        <v>0</v>
      </c>
      <c r="AC2560" s="15">
        <f t="shared" si="831"/>
        <v>432.5</v>
      </c>
      <c r="AD2560" s="48">
        <f>(ROUND(AC2560-AC2552,1)/AC2552)</f>
        <v>0.21318373071528751</v>
      </c>
      <c r="AE2560" s="113"/>
      <c r="AF2560" s="60"/>
    </row>
    <row r="2561" spans="1:32">
      <c r="A2561" s="99" t="s">
        <v>822</v>
      </c>
      <c r="B2561" s="93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150</v>
      </c>
      <c r="I2561" s="13">
        <v>50</v>
      </c>
      <c r="J2561" s="13">
        <v>0</v>
      </c>
      <c r="K2561" s="13">
        <v>40</v>
      </c>
      <c r="L2561" s="13">
        <v>40</v>
      </c>
      <c r="M2561" s="13">
        <v>0</v>
      </c>
      <c r="N2561" s="14">
        <f>D2561*$D$12</f>
        <v>63.6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159</v>
      </c>
      <c r="S2561" s="14">
        <f>(N2561/100)*(I2561*$I$12)+(N2561/100)*(J2561*$J$12)</f>
        <v>31.8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178.08</v>
      </c>
      <c r="X2561" s="14">
        <f t="shared" si="827"/>
        <v>95.4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337.08000000000004</v>
      </c>
      <c r="AC2561" s="15">
        <f t="shared" si="831"/>
        <v>432.5</v>
      </c>
      <c r="AD2561" s="48">
        <f>(ROUND(AC2561-AC2552,1)/AC2552)</f>
        <v>0.21318373071528751</v>
      </c>
      <c r="AE2561" s="113"/>
      <c r="AF2561" s="60"/>
    </row>
    <row r="2562" spans="1:32">
      <c r="A2562" s="99" t="s">
        <v>823</v>
      </c>
      <c r="B2562" s="93"/>
      <c r="C2562" s="21" t="s">
        <v>326</v>
      </c>
      <c r="D2562" s="12">
        <v>120</v>
      </c>
      <c r="E2562" s="12">
        <v>0</v>
      </c>
      <c r="F2562" s="12">
        <v>50</v>
      </c>
      <c r="G2562" s="12">
        <v>0</v>
      </c>
      <c r="H2562" s="12">
        <v>0</v>
      </c>
      <c r="I2562" s="13">
        <v>50</v>
      </c>
      <c r="J2562" s="13">
        <v>0</v>
      </c>
      <c r="K2562" s="13">
        <v>10</v>
      </c>
      <c r="L2562" s="13">
        <v>10</v>
      </c>
      <c r="M2562" s="13">
        <v>50</v>
      </c>
      <c r="N2562" s="14">
        <f>D2562*$D$13</f>
        <v>127.2</v>
      </c>
      <c r="O2562" s="14">
        <f>E2562*$E$13</f>
        <v>0</v>
      </c>
      <c r="P2562" s="14">
        <f>F2562*$F$13</f>
        <v>53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190.8</v>
      </c>
      <c r="T2562" s="14">
        <f>(O2562/100)*(K2562*$K$13)+(O2562/100)*(M2562*$M$13)</f>
        <v>0</v>
      </c>
      <c r="U2562" s="14">
        <f>(P2562/100)*(K2562*$K$13)+(P2562/100)*(L2562*$L$13)+(P2562/100)*(M2562*$M$13)</f>
        <v>63.6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318</v>
      </c>
      <c r="Y2562" s="14">
        <f t="shared" si="828"/>
        <v>0</v>
      </c>
      <c r="Z2562" s="14">
        <f t="shared" si="829"/>
        <v>116.6</v>
      </c>
      <c r="AA2562" s="14">
        <f t="shared" si="830"/>
        <v>0</v>
      </c>
      <c r="AB2562" s="14">
        <f t="shared" si="832"/>
        <v>0</v>
      </c>
      <c r="AC2562" s="15">
        <f t="shared" si="831"/>
        <v>434.6</v>
      </c>
      <c r="AD2562" s="48">
        <f>(ROUND(AC2562-AC2552,1)/AC2552)</f>
        <v>0.21907433380084149</v>
      </c>
      <c r="AE2562" s="113"/>
      <c r="AF2562" s="60"/>
    </row>
    <row r="2563" spans="1:32">
      <c r="A2563" s="99" t="s">
        <v>824</v>
      </c>
      <c r="B2563" s="93"/>
      <c r="C2563" s="21" t="s">
        <v>327</v>
      </c>
      <c r="D2563" s="12">
        <v>140</v>
      </c>
      <c r="E2563" s="12">
        <v>0</v>
      </c>
      <c r="F2563" s="12">
        <v>0</v>
      </c>
      <c r="G2563" s="12">
        <v>0</v>
      </c>
      <c r="H2563" s="12">
        <v>0</v>
      </c>
      <c r="I2563" s="13">
        <v>50</v>
      </c>
      <c r="J2563" s="13">
        <v>0</v>
      </c>
      <c r="K2563" s="13">
        <v>75</v>
      </c>
      <c r="L2563" s="13">
        <v>0</v>
      </c>
      <c r="M2563" s="13">
        <v>0</v>
      </c>
      <c r="N2563" s="14">
        <f>D2563*$D$14</f>
        <v>148.4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296.8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445.20000000000005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445.2</v>
      </c>
      <c r="AD2563" s="48">
        <f>(ROUND(AC2563-AC2552,1)/AC2552)</f>
        <v>0.24880785413744741</v>
      </c>
      <c r="AE2563" s="113"/>
      <c r="AF2563" s="60"/>
    </row>
    <row r="2564" spans="1:32">
      <c r="A2564" s="99"/>
      <c r="B2564" s="93"/>
      <c r="C2564" s="21" t="s">
        <v>328</v>
      </c>
      <c r="D2564" s="12">
        <v>140</v>
      </c>
      <c r="E2564" s="12">
        <v>0</v>
      </c>
      <c r="F2564" s="12">
        <v>0</v>
      </c>
      <c r="G2564" s="12">
        <v>0</v>
      </c>
      <c r="H2564" s="12">
        <v>0</v>
      </c>
      <c r="I2564" s="13">
        <v>50</v>
      </c>
      <c r="J2564" s="13">
        <v>0</v>
      </c>
      <c r="K2564" s="13">
        <v>0</v>
      </c>
      <c r="L2564" s="13">
        <v>75</v>
      </c>
      <c r="M2564" s="13">
        <v>0</v>
      </c>
      <c r="N2564" s="14">
        <f>D2564*$D$15</f>
        <v>148.4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296.8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445.20000000000005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445.2</v>
      </c>
      <c r="AD2564" s="48">
        <f>(ROUND(AC2564-AC2552,1)/AC2552)</f>
        <v>0.24880785413744741</v>
      </c>
      <c r="AE2564" s="113"/>
      <c r="AF2564" s="60"/>
    </row>
    <row r="2565" spans="1:32">
      <c r="A2565" s="99"/>
      <c r="B2565" s="93"/>
      <c r="C2565" s="21" t="s">
        <v>324</v>
      </c>
      <c r="D2565" s="12">
        <v>120</v>
      </c>
      <c r="E2565" s="12">
        <v>0</v>
      </c>
      <c r="F2565" s="12">
        <v>50</v>
      </c>
      <c r="G2565" s="12">
        <v>0</v>
      </c>
      <c r="H2565" s="12">
        <v>0</v>
      </c>
      <c r="I2565" s="13">
        <v>50</v>
      </c>
      <c r="J2565" s="13">
        <v>39</v>
      </c>
      <c r="K2565" s="13">
        <v>10</v>
      </c>
      <c r="L2565" s="13">
        <v>10</v>
      </c>
      <c r="M2565" s="13">
        <v>0</v>
      </c>
      <c r="N2565" s="14">
        <f>D2565*$D$16</f>
        <v>127.2</v>
      </c>
      <c r="O2565" s="14">
        <f>E2565*$E$16</f>
        <v>0</v>
      </c>
      <c r="P2565" s="14">
        <f>F2565*$F$16</f>
        <v>53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187.62</v>
      </c>
      <c r="T2565" s="14">
        <f>(O2565/100)*(K2565*$K$16)</f>
        <v>0</v>
      </c>
      <c r="U2565" s="14">
        <f>(P2565/100)*(K2565*$K$16)+(P2565/100)*(L2565*$L$16)</f>
        <v>10.600000000000001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314.82</v>
      </c>
      <c r="Y2565" s="14">
        <f t="shared" si="828"/>
        <v>0</v>
      </c>
      <c r="Z2565" s="14">
        <f t="shared" si="829"/>
        <v>63.6</v>
      </c>
      <c r="AA2565" s="14">
        <f t="shared" si="830"/>
        <v>0</v>
      </c>
      <c r="AB2565" s="14">
        <f t="shared" si="832"/>
        <v>0</v>
      </c>
      <c r="AC2565" s="15">
        <f t="shared" si="831"/>
        <v>378.4</v>
      </c>
      <c r="AD2565" s="48">
        <f>(ROUND(AC2565-AC2552,1)/AC2552)</f>
        <v>6.1430575035063106E-2</v>
      </c>
      <c r="AE2565" s="113"/>
      <c r="AF2565" s="60"/>
    </row>
    <row r="2566" spans="1:32">
      <c r="A2566" s="99"/>
      <c r="B2566" s="93"/>
      <c r="C2566" s="21" t="s">
        <v>325</v>
      </c>
      <c r="D2566" s="12">
        <v>120</v>
      </c>
      <c r="E2566" s="12">
        <v>0</v>
      </c>
      <c r="F2566" s="12">
        <v>50</v>
      </c>
      <c r="G2566" s="12">
        <v>0</v>
      </c>
      <c r="H2566" s="12">
        <v>0</v>
      </c>
      <c r="I2566" s="13">
        <v>70</v>
      </c>
      <c r="J2566" s="13">
        <v>0</v>
      </c>
      <c r="K2566" s="13">
        <v>10</v>
      </c>
      <c r="L2566" s="13">
        <v>10</v>
      </c>
      <c r="M2566" s="13">
        <v>0</v>
      </c>
      <c r="N2566" s="14">
        <f>D2566*$D$17</f>
        <v>127.2</v>
      </c>
      <c r="O2566" s="14">
        <f>E2566*$E$17</f>
        <v>0</v>
      </c>
      <c r="P2566" s="14">
        <f>F2566*$F$17</f>
        <v>53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222.6</v>
      </c>
      <c r="T2566" s="14">
        <f>(O2566/100)*(K2566*$K$17)</f>
        <v>0</v>
      </c>
      <c r="U2566" s="14">
        <f>(P2566/100)*(K2566*$K$17)+(P2566/100)*(L2566*$L$17)</f>
        <v>10.600000000000001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349.8</v>
      </c>
      <c r="Y2566" s="14">
        <f t="shared" si="828"/>
        <v>0</v>
      </c>
      <c r="Z2566" s="14">
        <f t="shared" si="829"/>
        <v>63.6</v>
      </c>
      <c r="AA2566" s="14">
        <f t="shared" si="830"/>
        <v>0</v>
      </c>
      <c r="AB2566" s="14">
        <f t="shared" si="832"/>
        <v>0</v>
      </c>
      <c r="AC2566" s="15">
        <f t="shared" si="831"/>
        <v>413.4</v>
      </c>
      <c r="AD2566" s="48">
        <f>(ROUND(AC2566-AC2552,1)/AC2552)</f>
        <v>0.15960729312762972</v>
      </c>
      <c r="AE2566" s="113"/>
      <c r="AF2566" s="60"/>
    </row>
    <row r="2567" spans="1:32">
      <c r="A2567" s="107"/>
      <c r="B2567" s="152" t="s">
        <v>1000</v>
      </c>
      <c r="C2567" s="152"/>
      <c r="D2567" s="152"/>
      <c r="E2567" s="152"/>
      <c r="F2567" s="152"/>
      <c r="G2567" s="152"/>
      <c r="H2567" s="152"/>
      <c r="I2567" s="152"/>
      <c r="J2567" s="152"/>
      <c r="K2567" s="152"/>
      <c r="L2567" s="152"/>
      <c r="M2567" s="152"/>
      <c r="N2567" s="152"/>
      <c r="O2567" s="152"/>
      <c r="P2567" s="152"/>
      <c r="Q2567" s="152"/>
      <c r="R2567" s="152"/>
      <c r="S2567" s="152"/>
      <c r="T2567" s="152"/>
      <c r="U2567" s="152"/>
      <c r="V2567" s="152"/>
      <c r="W2567" s="152"/>
      <c r="X2567" s="152"/>
      <c r="Y2567" s="152"/>
      <c r="Z2567" s="152"/>
      <c r="AA2567" s="152"/>
      <c r="AB2567" s="152"/>
      <c r="AC2567" s="18">
        <v>500</v>
      </c>
      <c r="AD2567" s="18"/>
      <c r="AE2567" s="113" t="s">
        <v>790</v>
      </c>
      <c r="AF2567" s="60"/>
    </row>
    <row r="2568" spans="1:32">
      <c r="A2568" s="106" t="s">
        <v>0</v>
      </c>
      <c r="B2568" s="88" t="s">
        <v>119</v>
      </c>
      <c r="C2568" s="50" t="s">
        <v>242</v>
      </c>
      <c r="D2568" s="11">
        <v>98</v>
      </c>
      <c r="E2568" s="11">
        <v>0</v>
      </c>
      <c r="F2568" s="11">
        <v>0</v>
      </c>
      <c r="G2568" s="11">
        <v>0</v>
      </c>
      <c r="H2568" s="11">
        <v>0</v>
      </c>
      <c r="I2568" s="51">
        <v>70</v>
      </c>
      <c r="J2568" s="51">
        <v>10</v>
      </c>
      <c r="K2568" s="51">
        <v>0</v>
      </c>
      <c r="L2568" s="51">
        <v>0</v>
      </c>
      <c r="M2568" s="51">
        <v>0</v>
      </c>
      <c r="N2568" s="52">
        <f>D2568*$D$3</f>
        <v>112.69999999999999</v>
      </c>
      <c r="O2568" s="52">
        <f>E2568*$E$3</f>
        <v>0</v>
      </c>
      <c r="P2568" s="52">
        <f>F2568*$F$3</f>
        <v>0</v>
      </c>
      <c r="Q2568" s="52">
        <f>G2568*$G$3</f>
        <v>0</v>
      </c>
      <c r="R2568" s="52">
        <f>H2568*$H$3</f>
        <v>0</v>
      </c>
      <c r="S2568" s="52">
        <f>(N2568/100)*(I2568*$I$3)+(N2568/100)*(J2568*$J$3)</f>
        <v>180.31999999999996</v>
      </c>
      <c r="T2568" s="52">
        <f>(O2568/100)*(K2568*$K$3)</f>
        <v>0</v>
      </c>
      <c r="U2568" s="52">
        <f>(P2568/100)*(K2568*$K$3)+(P2568/100)*(L2568*$L$3)</f>
        <v>0</v>
      </c>
      <c r="V2568" s="52">
        <f>(Q2568/100)*(L2568*$L$3)</f>
        <v>0</v>
      </c>
      <c r="W2568" s="52">
        <f>(R2568/100)*(K2568*$K$3)+(R2568/100)*(L2568*$L$3)</f>
        <v>0</v>
      </c>
      <c r="X2568" s="52">
        <f t="shared" si="827"/>
        <v>293.02</v>
      </c>
      <c r="Y2568" s="52">
        <f t="shared" si="828"/>
        <v>0</v>
      </c>
      <c r="Z2568" s="52">
        <f t="shared" si="829"/>
        <v>0</v>
      </c>
      <c r="AA2568" s="52">
        <f t="shared" si="830"/>
        <v>0</v>
      </c>
      <c r="AB2568" s="52">
        <f t="shared" si="832"/>
        <v>0</v>
      </c>
      <c r="AC2568" s="53">
        <f>ROUND(X2568+Y2568+Z2568+AA2568+AB2568,1)</f>
        <v>293</v>
      </c>
      <c r="AD2568" s="58">
        <v>0</v>
      </c>
      <c r="AE2568" s="113"/>
      <c r="AF2568" s="60"/>
    </row>
    <row r="2569" spans="1:32">
      <c r="A2569" s="99" t="s">
        <v>791</v>
      </c>
      <c r="B2569" s="89">
        <v>18</v>
      </c>
      <c r="C2569" s="21" t="s">
        <v>323</v>
      </c>
      <c r="D2569" s="12">
        <v>98</v>
      </c>
      <c r="E2569" s="12">
        <v>0</v>
      </c>
      <c r="F2569" s="12">
        <v>0</v>
      </c>
      <c r="G2569" s="12">
        <v>0</v>
      </c>
      <c r="H2569" s="12">
        <v>0</v>
      </c>
      <c r="I2569" s="13">
        <v>85</v>
      </c>
      <c r="J2569" s="13">
        <v>25</v>
      </c>
      <c r="K2569" s="13">
        <v>0</v>
      </c>
      <c r="L2569" s="13">
        <v>0</v>
      </c>
      <c r="M2569" s="13">
        <v>0</v>
      </c>
      <c r="N2569" s="14">
        <f>D2569*$D$4</f>
        <v>103.88000000000001</v>
      </c>
      <c r="O2569" s="14">
        <f>E2569*$E$4</f>
        <v>0</v>
      </c>
      <c r="P2569" s="14">
        <f>F2569*$F$4</f>
        <v>0</v>
      </c>
      <c r="Q2569" s="14">
        <f>G2569*$G$4</f>
        <v>0</v>
      </c>
      <c r="R2569" s="14">
        <f>H2569*$H$4</f>
        <v>0</v>
      </c>
      <c r="S2569" s="14">
        <f>(N2569/100)*(I2569*$I$4)+(N2569/100)*(J2569*$J$4)</f>
        <v>228.53600000000006</v>
      </c>
      <c r="T2569" s="14">
        <f>(O2569/100)*(K2569*$K$4)</f>
        <v>0</v>
      </c>
      <c r="U2569" s="14">
        <f>(P2569/100)*(K2569*$K$4)+(P2569/100)*(L2569*$L$4)</f>
        <v>0</v>
      </c>
      <c r="V2569" s="14">
        <f>(Q2569/100)*(L2569*$L$4)</f>
        <v>0</v>
      </c>
      <c r="W2569" s="14">
        <f>(R2569/100)*(K2569*$K$4)+(R2569/100)*(L2569*$L$4)</f>
        <v>0</v>
      </c>
      <c r="X2569" s="14">
        <f t="shared" si="827"/>
        <v>332.41600000000005</v>
      </c>
      <c r="Y2569" s="14">
        <f t="shared" si="828"/>
        <v>0</v>
      </c>
      <c r="Z2569" s="14">
        <f t="shared" si="829"/>
        <v>0</v>
      </c>
      <c r="AA2569" s="14">
        <f t="shared" si="830"/>
        <v>0</v>
      </c>
      <c r="AB2569" s="14">
        <f t="shared" si="832"/>
        <v>0</v>
      </c>
      <c r="AC2569" s="15">
        <f>ROUND(X2569+Y2569+Z2569+AA2569+AB2569,1)</f>
        <v>332.4</v>
      </c>
      <c r="AD2569" s="48">
        <f>(ROUND(AC2569-AC2568,1)/AC2568)</f>
        <v>0.13447098976109215</v>
      </c>
      <c r="AE2569" s="113"/>
      <c r="AF2569" s="60"/>
    </row>
    <row r="2570" spans="1:32">
      <c r="A2570" s="99" t="s">
        <v>792</v>
      </c>
      <c r="B2570" s="89">
        <v>0</v>
      </c>
      <c r="C2570" s="21" t="s">
        <v>825</v>
      </c>
      <c r="D2570" s="12">
        <v>98</v>
      </c>
      <c r="E2570" s="12">
        <v>0</v>
      </c>
      <c r="F2570" s="12">
        <v>0</v>
      </c>
      <c r="G2570" s="12">
        <v>0</v>
      </c>
      <c r="H2570" s="12">
        <v>0</v>
      </c>
      <c r="I2570" s="13">
        <v>70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D2570*$D$5</f>
        <v>112.69999999999999</v>
      </c>
      <c r="O2570" s="14">
        <f>E2570*$E$5</f>
        <v>0</v>
      </c>
      <c r="P2570" s="14">
        <f>F2570*$F$5</f>
        <v>0</v>
      </c>
      <c r="Q2570" s="14">
        <f>G2570*$G$5</f>
        <v>0</v>
      </c>
      <c r="R2570" s="14">
        <f>H2570*$H$5</f>
        <v>0</v>
      </c>
      <c r="S2570" s="14">
        <f>(N2570/100)*(I2570*$I$5)+(N2570/100)*(J2570*$J$5)</f>
        <v>180.31999999999996</v>
      </c>
      <c r="T2570" s="14">
        <f>(O2570/100)*(K2570*$K$5)</f>
        <v>0</v>
      </c>
      <c r="U2570" s="14">
        <f>(P2570/100)*(K2570*$K$5)+(P2570/100)*(L2570*$L$5)</f>
        <v>0</v>
      </c>
      <c r="V2570" s="14">
        <f>(Q2570/100)*(L2570*$L$5)</f>
        <v>0</v>
      </c>
      <c r="W2570" s="14">
        <f>(R2570/100)*(K2570*$K$5)+(R2570/100)*(L2570*$L$5)</f>
        <v>0</v>
      </c>
      <c r="X2570" s="14">
        <f t="shared" si="827"/>
        <v>293.02</v>
      </c>
      <c r="Y2570" s="14">
        <f t="shared" si="828"/>
        <v>0</v>
      </c>
      <c r="Z2570" s="14">
        <f t="shared" si="829"/>
        <v>0</v>
      </c>
      <c r="AA2570" s="14">
        <f t="shared" si="830"/>
        <v>0</v>
      </c>
      <c r="AB2570" s="14">
        <f t="shared" si="832"/>
        <v>0</v>
      </c>
      <c r="AC2570" s="15">
        <f t="shared" ref="AC2570:AC2582" si="833">ROUND(X2570+Y2570+Z2570+AA2570+AB2570,1)</f>
        <v>293</v>
      </c>
      <c r="AD2570" s="48">
        <f>(ROUND(AC2570-AC2568,1)/AC2568)</f>
        <v>0</v>
      </c>
      <c r="AE2570" s="113"/>
      <c r="AF2570" s="60"/>
    </row>
    <row r="2571" spans="1:32">
      <c r="A2571" s="99" t="s">
        <v>793</v>
      </c>
      <c r="B2571" s="89">
        <v>0</v>
      </c>
      <c r="C2571" s="21" t="s">
        <v>336</v>
      </c>
      <c r="D2571" s="12">
        <v>98</v>
      </c>
      <c r="E2571" s="12">
        <v>0</v>
      </c>
      <c r="F2571" s="12">
        <v>0</v>
      </c>
      <c r="G2571" s="12">
        <v>0</v>
      </c>
      <c r="H2571" s="12">
        <v>0</v>
      </c>
      <c r="I2571" s="13">
        <v>70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D2571*$D$6</f>
        <v>112.69999999999999</v>
      </c>
      <c r="O2571" s="14">
        <f>E2571*$E$6</f>
        <v>0</v>
      </c>
      <c r="P2571" s="14">
        <f>F2571*$F$6</f>
        <v>0</v>
      </c>
      <c r="Q2571" s="14">
        <f>G2571*$G$6</f>
        <v>0</v>
      </c>
      <c r="R2571" s="14">
        <f>H2571*$H$6</f>
        <v>0</v>
      </c>
      <c r="S2571" s="14">
        <f>(N2571/100)*(I2571*$I$6)+(N2571/100)*(J2571*$J$6)</f>
        <v>180.31999999999996</v>
      </c>
      <c r="T2571" s="14">
        <f>(O2571/100)*(K2571*$K$6)</f>
        <v>0</v>
      </c>
      <c r="U2571" s="14">
        <f>(P2571/100)*(K2571*$K$6)+(P2571/100)*(L2571*$L$6)</f>
        <v>0</v>
      </c>
      <c r="V2571" s="14">
        <f>(Q2571/100)*(L2571*$L$6)</f>
        <v>0</v>
      </c>
      <c r="W2571" s="14">
        <f>(R2571/100)*(K2571*$K$6)+(R2571/100)*(L2571*$L$6)</f>
        <v>0</v>
      </c>
      <c r="X2571" s="14">
        <f t="shared" si="827"/>
        <v>293.02</v>
      </c>
      <c r="Y2571" s="14">
        <f t="shared" si="828"/>
        <v>0</v>
      </c>
      <c r="Z2571" s="14">
        <f t="shared" si="829"/>
        <v>0</v>
      </c>
      <c r="AA2571" s="14">
        <f t="shared" si="830"/>
        <v>0</v>
      </c>
      <c r="AB2571" s="14">
        <f t="shared" si="832"/>
        <v>0</v>
      </c>
      <c r="AC2571" s="15">
        <f t="shared" si="833"/>
        <v>293</v>
      </c>
      <c r="AD2571" s="48">
        <f>(ROUND(AC2571-AC2568,1)/AC2568)</f>
        <v>0</v>
      </c>
      <c r="AE2571" s="113"/>
      <c r="AF2571" s="60"/>
    </row>
    <row r="2572" spans="1:32">
      <c r="A2572" s="99" t="s">
        <v>794</v>
      </c>
      <c r="B2572" s="89">
        <v>0</v>
      </c>
      <c r="C2572" s="21" t="s">
        <v>337</v>
      </c>
      <c r="D2572" s="12">
        <v>98</v>
      </c>
      <c r="E2572" s="12">
        <v>0</v>
      </c>
      <c r="F2572" s="12">
        <v>0</v>
      </c>
      <c r="G2572" s="12">
        <v>0</v>
      </c>
      <c r="H2572" s="12">
        <v>0</v>
      </c>
      <c r="I2572" s="13">
        <v>70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D2572*$D$7</f>
        <v>112.69999999999999</v>
      </c>
      <c r="O2572" s="14">
        <f>E2572*$E$7</f>
        <v>0</v>
      </c>
      <c r="P2572" s="14">
        <f>F2572*$F$7</f>
        <v>0</v>
      </c>
      <c r="Q2572" s="14">
        <f>G2572*$G$7</f>
        <v>0</v>
      </c>
      <c r="R2572" s="14">
        <f>H2572*$H$7</f>
        <v>0</v>
      </c>
      <c r="S2572" s="14">
        <f>(N2572/100)*(I2572*$I$7)+(N2572/100)*(J2572*$J$7)</f>
        <v>180.31999999999996</v>
      </c>
      <c r="T2572" s="14">
        <f>(O2572/100)*(K2572*$K$7)</f>
        <v>0</v>
      </c>
      <c r="U2572" s="14">
        <f>(P2572/100)*(K2572*$K$7)+(P2572/100)*(L2572*$L$7)</f>
        <v>0</v>
      </c>
      <c r="V2572" s="14">
        <f>(Q2572/100)*(L2572*$L$7)</f>
        <v>0</v>
      </c>
      <c r="W2572" s="14">
        <f>(R2572/100)*(K2572*$K$7)+(R2572/100)*(L2572*$L$7)</f>
        <v>0</v>
      </c>
      <c r="X2572" s="14">
        <f t="shared" si="827"/>
        <v>293.02</v>
      </c>
      <c r="Y2572" s="14">
        <f t="shared" si="828"/>
        <v>0</v>
      </c>
      <c r="Z2572" s="14">
        <f t="shared" si="829"/>
        <v>0</v>
      </c>
      <c r="AA2572" s="14">
        <f t="shared" si="830"/>
        <v>0</v>
      </c>
      <c r="AB2572" s="14">
        <f t="shared" si="832"/>
        <v>0</v>
      </c>
      <c r="AC2572" s="15">
        <f t="shared" si="833"/>
        <v>293</v>
      </c>
      <c r="AD2572" s="48">
        <f>(ROUND(AC2572-AC2568,1)/AC2568)</f>
        <v>0</v>
      </c>
      <c r="AE2572" s="113"/>
      <c r="AF2572" s="60"/>
    </row>
    <row r="2573" spans="1:32">
      <c r="A2573" s="99" t="s">
        <v>644</v>
      </c>
      <c r="B2573" s="89"/>
      <c r="C2573" s="21" t="s">
        <v>338</v>
      </c>
      <c r="D2573" s="12">
        <v>98</v>
      </c>
      <c r="E2573" s="12">
        <v>0</v>
      </c>
      <c r="F2573" s="12">
        <v>0</v>
      </c>
      <c r="G2573" s="12">
        <v>0</v>
      </c>
      <c r="H2573" s="12">
        <v>0</v>
      </c>
      <c r="I2573" s="13">
        <v>70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D2573*$D$8</f>
        <v>112.69999999999999</v>
      </c>
      <c r="O2573" s="14">
        <f>E2573*$E$8</f>
        <v>0</v>
      </c>
      <c r="P2573" s="14">
        <f>F2573*$F$8</f>
        <v>0</v>
      </c>
      <c r="Q2573" s="14">
        <f>G2573*$G$8</f>
        <v>0</v>
      </c>
      <c r="R2573" s="14">
        <f>H2573*$H$8</f>
        <v>0</v>
      </c>
      <c r="S2573" s="14">
        <f>(N2573/100)*(I2573*$I$8)+(N2573/100)*(J2573*$J$8)</f>
        <v>180.31999999999996</v>
      </c>
      <c r="T2573" s="14">
        <f>(O2573/100)*(K2573*$K$8)</f>
        <v>0</v>
      </c>
      <c r="U2573" s="14">
        <f>(P2573/100)*(K2573*$K$8)+(P2573/100)*(L2573*$L$8)</f>
        <v>0</v>
      </c>
      <c r="V2573" s="14">
        <f>(Q2573/100)*(L2573*$L$8)</f>
        <v>0</v>
      </c>
      <c r="W2573" s="14">
        <f>(R2573/100)*(K2573*$K$8)+(R2573/100)*(L2573*$L$8)</f>
        <v>0</v>
      </c>
      <c r="X2573" s="14">
        <f t="shared" si="827"/>
        <v>293.02</v>
      </c>
      <c r="Y2573" s="14">
        <f t="shared" si="828"/>
        <v>0</v>
      </c>
      <c r="Z2573" s="14">
        <f t="shared" si="829"/>
        <v>0</v>
      </c>
      <c r="AA2573" s="14">
        <f t="shared" si="830"/>
        <v>0</v>
      </c>
      <c r="AB2573" s="14">
        <f t="shared" si="832"/>
        <v>0</v>
      </c>
      <c r="AC2573" s="15">
        <f t="shared" si="833"/>
        <v>293</v>
      </c>
      <c r="AD2573" s="48">
        <f>(ROUND(AC2573-AC2568,1)/AC2568)</f>
        <v>0</v>
      </c>
      <c r="AE2573" s="113"/>
      <c r="AF2573" s="60"/>
    </row>
    <row r="2574" spans="1:32">
      <c r="A2574" s="99" t="s">
        <v>585</v>
      </c>
      <c r="B2574" s="89"/>
      <c r="C2574" s="21" t="s">
        <v>1</v>
      </c>
      <c r="D2574" s="12">
        <v>49</v>
      </c>
      <c r="E2574" s="12">
        <v>110</v>
      </c>
      <c r="F2574" s="12">
        <v>0</v>
      </c>
      <c r="G2574" s="12">
        <v>0</v>
      </c>
      <c r="H2574" s="12">
        <v>0</v>
      </c>
      <c r="I2574" s="13">
        <v>70</v>
      </c>
      <c r="J2574" s="13">
        <v>10</v>
      </c>
      <c r="K2574" s="13">
        <v>85</v>
      </c>
      <c r="L2574" s="13">
        <v>0</v>
      </c>
      <c r="M2574" s="13">
        <v>0</v>
      </c>
      <c r="N2574" s="14">
        <f>D2574*$D$9</f>
        <v>51.940000000000005</v>
      </c>
      <c r="O2574" s="14">
        <f>E2574*$E$9</f>
        <v>116.60000000000001</v>
      </c>
      <c r="P2574" s="14">
        <f>F2574*$F$9</f>
        <v>0</v>
      </c>
      <c r="Q2574" s="14">
        <f>G2574*$G$9</f>
        <v>0</v>
      </c>
      <c r="R2574" s="14">
        <f>H2574*$H$9</f>
        <v>0</v>
      </c>
      <c r="S2574" s="14">
        <f>(N2574/100)*(I2574*$I$9)+(N2574/100)*(J2574*$J$9)</f>
        <v>41.552000000000007</v>
      </c>
      <c r="T2574" s="14">
        <f>(O2574/100)*(K2574*$K$9)</f>
        <v>138.75399999999999</v>
      </c>
      <c r="U2574" s="14">
        <f>(P2574/100)*(K2574*$K$9)+(P2574/100)*(L2574*$L$9)</f>
        <v>0</v>
      </c>
      <c r="V2574" s="14">
        <f>(Q2574/100)*(L2574*$L$9)</f>
        <v>0</v>
      </c>
      <c r="W2574" s="14">
        <f>(R2574/100)*(K2574*$K$9)+(R2574/100)*(L2574*$L$9)</f>
        <v>0</v>
      </c>
      <c r="X2574" s="14">
        <f t="shared" si="827"/>
        <v>93.492000000000019</v>
      </c>
      <c r="Y2574" s="14">
        <f t="shared" si="828"/>
        <v>255.35399999999998</v>
      </c>
      <c r="Z2574" s="14">
        <f t="shared" si="829"/>
        <v>0</v>
      </c>
      <c r="AA2574" s="14">
        <f t="shared" si="830"/>
        <v>0</v>
      </c>
      <c r="AB2574" s="14">
        <f t="shared" si="832"/>
        <v>0</v>
      </c>
      <c r="AC2574" s="15">
        <f t="shared" si="833"/>
        <v>348.8</v>
      </c>
      <c r="AD2574" s="48">
        <f>(ROUND(AC2574-AC2568,1)/AC2568)</f>
        <v>0.19044368600682593</v>
      </c>
      <c r="AE2574" s="113"/>
      <c r="AF2574" s="60"/>
    </row>
    <row r="2575" spans="1:32">
      <c r="A2575" s="99" t="s">
        <v>820</v>
      </c>
      <c r="B2575" s="89"/>
      <c r="C2575" s="21" t="s">
        <v>2</v>
      </c>
      <c r="D2575" s="12">
        <v>49</v>
      </c>
      <c r="E2575" s="12">
        <v>0</v>
      </c>
      <c r="F2575" s="12">
        <v>110</v>
      </c>
      <c r="G2575" s="12">
        <v>0</v>
      </c>
      <c r="H2575" s="12">
        <v>0</v>
      </c>
      <c r="I2575" s="13">
        <v>70</v>
      </c>
      <c r="J2575" s="13">
        <v>10</v>
      </c>
      <c r="K2575" s="13">
        <v>42.5</v>
      </c>
      <c r="L2575" s="13">
        <v>42.5</v>
      </c>
      <c r="M2575" s="13">
        <v>0</v>
      </c>
      <c r="N2575" s="14">
        <f>D2575*$D$10</f>
        <v>51.940000000000005</v>
      </c>
      <c r="O2575" s="14">
        <f>E2575*$E$10</f>
        <v>0</v>
      </c>
      <c r="P2575" s="14">
        <f>F2575*$F$10</f>
        <v>116.60000000000001</v>
      </c>
      <c r="Q2575" s="14">
        <f>G2575*$G$10</f>
        <v>0</v>
      </c>
      <c r="R2575" s="14">
        <f>H2575*$H$10</f>
        <v>0</v>
      </c>
      <c r="S2575" s="14">
        <f>(N2575/100)*(I2575*$I$10)+(N2575/100)*(J2575*$J$10)</f>
        <v>41.552000000000007</v>
      </c>
      <c r="T2575" s="14">
        <f>(O2575/100)*(K2575*$J$10)</f>
        <v>0</v>
      </c>
      <c r="U2575" s="14">
        <f>(P2575/100)*(K2575*$K$10)+(P2575/100)*(L2575*$L$10)</f>
        <v>138.75399999999999</v>
      </c>
      <c r="V2575" s="14">
        <f>(Q2575/100)*(L2575*$L$10)</f>
        <v>0</v>
      </c>
      <c r="W2575" s="14">
        <f>(R2575/100)*(K2575*$K$10)+(R2575/100)*(L2575*$L$10)</f>
        <v>0</v>
      </c>
      <c r="X2575" s="14">
        <f t="shared" si="827"/>
        <v>93.492000000000019</v>
      </c>
      <c r="Y2575" s="14">
        <f t="shared" si="828"/>
        <v>0</v>
      </c>
      <c r="Z2575" s="14">
        <f t="shared" si="829"/>
        <v>255.35399999999998</v>
      </c>
      <c r="AA2575" s="14">
        <f t="shared" si="830"/>
        <v>0</v>
      </c>
      <c r="AB2575" s="14">
        <f t="shared" si="832"/>
        <v>0</v>
      </c>
      <c r="AC2575" s="15">
        <f t="shared" si="833"/>
        <v>348.8</v>
      </c>
      <c r="AD2575" s="48">
        <f>(ROUND(AC2575-AC2568,1)/AC2568)</f>
        <v>0.19044368600682593</v>
      </c>
      <c r="AE2575" s="113"/>
      <c r="AF2575" s="60"/>
    </row>
    <row r="2576" spans="1:32">
      <c r="A2576" s="99" t="s">
        <v>821</v>
      </c>
      <c r="B2576" s="89"/>
      <c r="C2576" s="21" t="s">
        <v>3</v>
      </c>
      <c r="D2576" s="12">
        <v>49</v>
      </c>
      <c r="E2576" s="12">
        <v>0</v>
      </c>
      <c r="F2576" s="12">
        <v>0</v>
      </c>
      <c r="G2576" s="12">
        <v>110</v>
      </c>
      <c r="H2576" s="12">
        <v>0</v>
      </c>
      <c r="I2576" s="13">
        <v>70</v>
      </c>
      <c r="J2576" s="13">
        <v>10</v>
      </c>
      <c r="K2576" s="13">
        <v>0</v>
      </c>
      <c r="L2576" s="13">
        <v>85</v>
      </c>
      <c r="M2576" s="13">
        <v>0</v>
      </c>
      <c r="N2576" s="14">
        <f>D2576*$D$11</f>
        <v>51.940000000000005</v>
      </c>
      <c r="O2576" s="14">
        <f>E2576*$E$11</f>
        <v>0</v>
      </c>
      <c r="P2576" s="14">
        <f>F2576*$F$11</f>
        <v>0</v>
      </c>
      <c r="Q2576" s="14">
        <f>G2576*$G$11</f>
        <v>116.60000000000001</v>
      </c>
      <c r="R2576" s="14">
        <f>H2576*$H$11</f>
        <v>0</v>
      </c>
      <c r="S2576" s="14">
        <f>(N2576/100)*(I2576*$I$11)+(N2576/100)*(J2576*$J$11)</f>
        <v>41.552000000000007</v>
      </c>
      <c r="T2576" s="14">
        <f>(O2576/100)*(K2576*$K$11)</f>
        <v>0</v>
      </c>
      <c r="U2576" s="14">
        <f>(P2576/100)*(K2576*$K$11)+(P2576/100)*(L2576*$L$11)</f>
        <v>0</v>
      </c>
      <c r="V2576" s="14">
        <f>(Q2576/100)*(L2576*$L$11)</f>
        <v>138.75399999999999</v>
      </c>
      <c r="W2576" s="14">
        <f>(R2576/100)*(K2576*$K$11)+(R2576/100)*(L2576*$L$11)</f>
        <v>0</v>
      </c>
      <c r="X2576" s="14">
        <f t="shared" si="827"/>
        <v>93.492000000000019</v>
      </c>
      <c r="Y2576" s="14">
        <f t="shared" si="828"/>
        <v>0</v>
      </c>
      <c r="Z2576" s="14">
        <f t="shared" si="829"/>
        <v>0</v>
      </c>
      <c r="AA2576" s="14">
        <f t="shared" si="830"/>
        <v>255.35399999999998</v>
      </c>
      <c r="AB2576" s="14">
        <f t="shared" si="832"/>
        <v>0</v>
      </c>
      <c r="AC2576" s="15">
        <f t="shared" si="833"/>
        <v>348.8</v>
      </c>
      <c r="AD2576" s="48">
        <f>(ROUND(AC2576-AC2568,1)/AC2568)</f>
        <v>0.19044368600682593</v>
      </c>
      <c r="AE2576" s="113"/>
      <c r="AF2576" s="60"/>
    </row>
    <row r="2577" spans="1:32">
      <c r="A2577" s="99" t="s">
        <v>822</v>
      </c>
      <c r="B2577" s="89"/>
      <c r="C2577" s="21" t="s">
        <v>4</v>
      </c>
      <c r="D2577" s="12">
        <v>49</v>
      </c>
      <c r="E2577" s="12">
        <v>0</v>
      </c>
      <c r="F2577" s="12">
        <v>0</v>
      </c>
      <c r="G2577" s="12">
        <v>0</v>
      </c>
      <c r="H2577" s="12">
        <v>110</v>
      </c>
      <c r="I2577" s="13">
        <v>70</v>
      </c>
      <c r="J2577" s="13">
        <v>10</v>
      </c>
      <c r="K2577" s="13">
        <v>42.5</v>
      </c>
      <c r="L2577" s="13">
        <v>42.5</v>
      </c>
      <c r="M2577" s="13">
        <v>0</v>
      </c>
      <c r="N2577" s="14">
        <f>D2577*$D$12</f>
        <v>51.940000000000005</v>
      </c>
      <c r="O2577" s="14">
        <f>E2577*$E$12</f>
        <v>0</v>
      </c>
      <c r="P2577" s="14">
        <f>F2577*$F$12</f>
        <v>0</v>
      </c>
      <c r="Q2577" s="14">
        <f>G2577*$G$12</f>
        <v>0</v>
      </c>
      <c r="R2577" s="14">
        <f>H2577*$H$12</f>
        <v>116.60000000000001</v>
      </c>
      <c r="S2577" s="14">
        <f>(N2577/100)*(I2577*$I$12)+(N2577/100)*(J2577*$J$12)</f>
        <v>41.552000000000007</v>
      </c>
      <c r="T2577" s="14">
        <f>(O2577/100)*(K2577*$K$12)</f>
        <v>0</v>
      </c>
      <c r="U2577" s="14">
        <f>(P2577/100)*(K2577*$K$12)+(P2577/100)*(L2577*$L$12)</f>
        <v>0</v>
      </c>
      <c r="V2577" s="14">
        <f>(Q2577/100)*(L2577*$L$12)</f>
        <v>0</v>
      </c>
      <c r="W2577" s="14">
        <f>(R2577/100)*(K2577*$K$12)+(R2577/100)*(L2577*$L$12)</f>
        <v>138.75399999999999</v>
      </c>
      <c r="X2577" s="14">
        <f t="shared" si="827"/>
        <v>93.492000000000019</v>
      </c>
      <c r="Y2577" s="14">
        <f t="shared" si="828"/>
        <v>0</v>
      </c>
      <c r="Z2577" s="14">
        <f t="shared" si="829"/>
        <v>0</v>
      </c>
      <c r="AA2577" s="14">
        <f t="shared" si="830"/>
        <v>0</v>
      </c>
      <c r="AB2577" s="14">
        <f t="shared" si="832"/>
        <v>255.35399999999998</v>
      </c>
      <c r="AC2577" s="15">
        <f t="shared" si="833"/>
        <v>348.8</v>
      </c>
      <c r="AD2577" s="48">
        <f>(ROUND(AC2577-AC2568,1)/AC2568)</f>
        <v>0.19044368600682593</v>
      </c>
      <c r="AE2577" s="113"/>
      <c r="AF2577" s="60"/>
    </row>
    <row r="2578" spans="1:32">
      <c r="A2578" s="99" t="s">
        <v>823</v>
      </c>
      <c r="B2578" s="89"/>
      <c r="C2578" s="21" t="s">
        <v>326</v>
      </c>
      <c r="D2578" s="12">
        <v>98</v>
      </c>
      <c r="E2578" s="12">
        <v>0</v>
      </c>
      <c r="F2578" s="12">
        <v>0</v>
      </c>
      <c r="G2578" s="12">
        <v>0</v>
      </c>
      <c r="H2578" s="12">
        <v>0</v>
      </c>
      <c r="I2578" s="13">
        <v>70</v>
      </c>
      <c r="J2578" s="13">
        <v>10</v>
      </c>
      <c r="K2578" s="13">
        <v>0</v>
      </c>
      <c r="L2578" s="13">
        <v>0</v>
      </c>
      <c r="M2578" s="13">
        <v>70</v>
      </c>
      <c r="N2578" s="14">
        <f>D2578*$D$13</f>
        <v>103.88000000000001</v>
      </c>
      <c r="O2578" s="14">
        <f>E2578*$E$13</f>
        <v>0</v>
      </c>
      <c r="P2578" s="14">
        <f>F2578*$F$13</f>
        <v>0</v>
      </c>
      <c r="Q2578" s="14">
        <f>G2578*$G$13</f>
        <v>0</v>
      </c>
      <c r="R2578" s="14">
        <f>H2578*$H$13</f>
        <v>0</v>
      </c>
      <c r="S2578" s="14">
        <f>(N2578/100)*(I2578*$I$13)+(N2578/100)*(J2578*$J$13)+(N2578/100)*(M2578*$M$13)</f>
        <v>228.53600000000003</v>
      </c>
      <c r="T2578" s="14">
        <f>(O2578/100)*(K2578*$K$13)+(O2578/100)*(M2578*$M$13)</f>
        <v>0</v>
      </c>
      <c r="U2578" s="14">
        <f>(P2578/100)*(K2578*$K$13)+(P2578/100)*(L2578*$L$13)+(P2578/100)*(M2578*$M$13)</f>
        <v>0</v>
      </c>
      <c r="V2578" s="14">
        <f>(Q2578/100)*(L2578*$L$13)+(Q2578/100)*(M2578*$M$13)</f>
        <v>0</v>
      </c>
      <c r="W2578" s="14">
        <f>(R2578/100)*(K2578*$K$13)+(R2578/100)*(L2578*$L$13)+(R2578/100)*(M2578*$M$13)</f>
        <v>0</v>
      </c>
      <c r="X2578" s="14">
        <f>N2578+S2578</f>
        <v>332.41600000000005</v>
      </c>
      <c r="Y2578" s="14">
        <f t="shared" si="828"/>
        <v>0</v>
      </c>
      <c r="Z2578" s="14">
        <f t="shared" si="829"/>
        <v>0</v>
      </c>
      <c r="AA2578" s="14">
        <f t="shared" si="830"/>
        <v>0</v>
      </c>
      <c r="AB2578" s="14">
        <f t="shared" si="832"/>
        <v>0</v>
      </c>
      <c r="AC2578" s="15">
        <f t="shared" si="833"/>
        <v>332.4</v>
      </c>
      <c r="AD2578" s="48">
        <f>(ROUND(AC2578-AC2568,1)/AC2568)</f>
        <v>0.13447098976109215</v>
      </c>
      <c r="AE2578" s="113"/>
      <c r="AF2578" s="60"/>
    </row>
    <row r="2579" spans="1:32">
      <c r="A2579" s="99" t="s">
        <v>824</v>
      </c>
      <c r="B2579" s="89"/>
      <c r="C2579" s="21" t="s">
        <v>327</v>
      </c>
      <c r="D2579" s="12">
        <v>98</v>
      </c>
      <c r="E2579" s="12">
        <v>0</v>
      </c>
      <c r="F2579" s="12">
        <v>0</v>
      </c>
      <c r="G2579" s="12">
        <v>0</v>
      </c>
      <c r="H2579" s="12">
        <v>0</v>
      </c>
      <c r="I2579" s="13">
        <v>70</v>
      </c>
      <c r="J2579" s="13">
        <v>10</v>
      </c>
      <c r="K2579" s="13">
        <v>70</v>
      </c>
      <c r="L2579" s="13">
        <v>0</v>
      </c>
      <c r="M2579" s="13">
        <v>0</v>
      </c>
      <c r="N2579" s="14">
        <f>D2579*$D$14</f>
        <v>103.88000000000001</v>
      </c>
      <c r="O2579" s="14">
        <f>E2579*$E$14</f>
        <v>0</v>
      </c>
      <c r="P2579" s="14">
        <f>F2579*$F$14</f>
        <v>0</v>
      </c>
      <c r="Q2579" s="14">
        <f>G2579*$G$14</f>
        <v>0</v>
      </c>
      <c r="R2579" s="14">
        <f>H2579*$H$14</f>
        <v>0</v>
      </c>
      <c r="S2579" s="14">
        <f>(N2579/100)*(I2579*$I$14)+(N2579/100)*(J2579*$J$14)+(N2579/100)*(K2579*$K$14)</f>
        <v>228.53600000000003</v>
      </c>
      <c r="T2579" s="14">
        <f>(O2579/100)*(K2579*$K$14)</f>
        <v>0</v>
      </c>
      <c r="U2579" s="14">
        <f>(P2579/100)*(K2579*$K$14)+(P2579/100)*(L2579*$L$14)</f>
        <v>0</v>
      </c>
      <c r="V2579" s="14">
        <f>(Q2579/100)*(L2579*$L$14)</f>
        <v>0</v>
      </c>
      <c r="W2579" s="14">
        <f>(R2579/100)*(K2579*$L$14)+(R2579/100)*(L2579*$M$14)</f>
        <v>0</v>
      </c>
      <c r="X2579" s="14">
        <f t="shared" ref="X2579:X2582" si="834">N2579+S2579</f>
        <v>332.41600000000005</v>
      </c>
      <c r="Y2579" s="14">
        <f t="shared" si="828"/>
        <v>0</v>
      </c>
      <c r="Z2579" s="14">
        <f t="shared" si="829"/>
        <v>0</v>
      </c>
      <c r="AA2579" s="14">
        <f t="shared" si="830"/>
        <v>0</v>
      </c>
      <c r="AB2579" s="14">
        <f t="shared" si="832"/>
        <v>0</v>
      </c>
      <c r="AC2579" s="15">
        <f t="shared" si="833"/>
        <v>332.4</v>
      </c>
      <c r="AD2579" s="48">
        <f>(ROUND(AC2579-AC2568,1)/AC2568)</f>
        <v>0.13447098976109215</v>
      </c>
      <c r="AE2579" s="113"/>
      <c r="AF2579" s="60"/>
    </row>
    <row r="2580" spans="1:32">
      <c r="A2580" s="99"/>
      <c r="B2580" s="89"/>
      <c r="C2580" s="21" t="s">
        <v>328</v>
      </c>
      <c r="D2580" s="12">
        <v>98</v>
      </c>
      <c r="E2580" s="12">
        <v>0</v>
      </c>
      <c r="F2580" s="12">
        <v>0</v>
      </c>
      <c r="G2580" s="12">
        <v>0</v>
      </c>
      <c r="H2580" s="12">
        <v>0</v>
      </c>
      <c r="I2580" s="13">
        <v>70</v>
      </c>
      <c r="J2580" s="13">
        <v>10</v>
      </c>
      <c r="K2580" s="13">
        <v>0</v>
      </c>
      <c r="L2580" s="13">
        <v>70</v>
      </c>
      <c r="M2580" s="13">
        <v>0</v>
      </c>
      <c r="N2580" s="14">
        <f>D2580*$D$15</f>
        <v>103.88000000000001</v>
      </c>
      <c r="O2580" s="14">
        <f>E2580*$E$15</f>
        <v>0</v>
      </c>
      <c r="P2580" s="14">
        <f>F2580*$F$15</f>
        <v>0</v>
      </c>
      <c r="Q2580" s="14">
        <f>G2580*$G$15</f>
        <v>0</v>
      </c>
      <c r="R2580" s="14">
        <f>H2580*$H$15</f>
        <v>0</v>
      </c>
      <c r="S2580" s="14">
        <f>(N2580/100)*(I2580*$I$15)+(N2580/100)*(J2580*$J$15)+(N2580/100)*(L2580*$L$15)</f>
        <v>228.53600000000003</v>
      </c>
      <c r="T2580" s="14">
        <f>(O2580/100)*(K2580*$K$15)</f>
        <v>0</v>
      </c>
      <c r="U2580" s="14">
        <f>(P2580/100)*(K2580*$K$15)+(P2580/100)*(L2580*$L$15)</f>
        <v>0</v>
      </c>
      <c r="V2580" s="14">
        <f>(Q2580/100)*(L2580*$L$15)</f>
        <v>0</v>
      </c>
      <c r="W2580" s="14">
        <f>(R2580/100)*(K2580*$K$15)+(R2580/100)*(L2580*$L$15)</f>
        <v>0</v>
      </c>
      <c r="X2580" s="14">
        <f t="shared" si="834"/>
        <v>332.41600000000005</v>
      </c>
      <c r="Y2580" s="14">
        <f t="shared" si="828"/>
        <v>0</v>
      </c>
      <c r="Z2580" s="14">
        <f t="shared" si="829"/>
        <v>0</v>
      </c>
      <c r="AA2580" s="14">
        <f t="shared" si="830"/>
        <v>0</v>
      </c>
      <c r="AB2580" s="14">
        <f t="shared" si="832"/>
        <v>0</v>
      </c>
      <c r="AC2580" s="15">
        <f t="shared" si="833"/>
        <v>332.4</v>
      </c>
      <c r="AD2580" s="48">
        <f>(ROUND(AC2580-AC2568,1)/AC2568)</f>
        <v>0.13447098976109215</v>
      </c>
      <c r="AE2580" s="113"/>
      <c r="AF2580" s="60"/>
    </row>
    <row r="2581" spans="1:32">
      <c r="A2581" s="99"/>
      <c r="B2581" s="89"/>
      <c r="C2581" s="21" t="s">
        <v>324</v>
      </c>
      <c r="D2581" s="12">
        <v>98</v>
      </c>
      <c r="E2581" s="12">
        <v>0</v>
      </c>
      <c r="F2581" s="12">
        <v>0</v>
      </c>
      <c r="G2581" s="12">
        <v>0</v>
      </c>
      <c r="H2581" s="12">
        <v>0</v>
      </c>
      <c r="I2581" s="13">
        <v>70</v>
      </c>
      <c r="J2581" s="13">
        <v>50</v>
      </c>
      <c r="K2581" s="13">
        <v>0</v>
      </c>
      <c r="L2581" s="13">
        <v>0</v>
      </c>
      <c r="M2581" s="13">
        <v>0</v>
      </c>
      <c r="N2581" s="14">
        <f>D2581*$D$16</f>
        <v>103.88000000000001</v>
      </c>
      <c r="O2581" s="14">
        <f>E2581*$E$16</f>
        <v>0</v>
      </c>
      <c r="P2581" s="14">
        <f>F2581*$F$16</f>
        <v>0</v>
      </c>
      <c r="Q2581" s="14">
        <f>G2581*$G$16</f>
        <v>0</v>
      </c>
      <c r="R2581" s="14">
        <f>H2581*$H$16</f>
        <v>0</v>
      </c>
      <c r="S2581" s="14">
        <f>(N2581/100)*(I2581*$I$16)+(N2581/100)*(J2581*$J$16)</f>
        <v>202.56600000000003</v>
      </c>
      <c r="T2581" s="14">
        <f>(O2581/100)*(K2581*$K$16)</f>
        <v>0</v>
      </c>
      <c r="U2581" s="14">
        <f>(P2581/100)*(K2581*$K$16)+(P2581/100)*(L2581*$L$16)</f>
        <v>0</v>
      </c>
      <c r="V2581" s="14">
        <f>(Q2581/100)*(L2581*$L$16)</f>
        <v>0</v>
      </c>
      <c r="W2581" s="14">
        <f>(R2581/100)*(K2581*$K$16)+(R2581/100)*(L2581*$L$16)</f>
        <v>0</v>
      </c>
      <c r="X2581" s="14">
        <f t="shared" si="834"/>
        <v>306.44600000000003</v>
      </c>
      <c r="Y2581" s="14">
        <f t="shared" si="828"/>
        <v>0</v>
      </c>
      <c r="Z2581" s="14">
        <f t="shared" si="829"/>
        <v>0</v>
      </c>
      <c r="AA2581" s="14">
        <f t="shared" si="830"/>
        <v>0</v>
      </c>
      <c r="AB2581" s="14">
        <f t="shared" si="832"/>
        <v>0</v>
      </c>
      <c r="AC2581" s="15">
        <f t="shared" si="833"/>
        <v>306.39999999999998</v>
      </c>
      <c r="AD2581" s="48">
        <f>(ROUND(AC2581-AC2568,1)/AC2568)</f>
        <v>4.5733788395904439E-2</v>
      </c>
      <c r="AE2581" s="113"/>
      <c r="AF2581" s="60"/>
    </row>
    <row r="2582" spans="1:32">
      <c r="A2582" s="99"/>
      <c r="B2582" s="89"/>
      <c r="C2582" s="21" t="s">
        <v>325</v>
      </c>
      <c r="D2582" s="12">
        <v>98</v>
      </c>
      <c r="E2582" s="12">
        <v>0</v>
      </c>
      <c r="F2582" s="12">
        <v>0</v>
      </c>
      <c r="G2582" s="12">
        <v>0</v>
      </c>
      <c r="H2582" s="12">
        <v>0</v>
      </c>
      <c r="I2582" s="13">
        <v>85</v>
      </c>
      <c r="J2582" s="13">
        <v>10</v>
      </c>
      <c r="K2582" s="13">
        <v>0</v>
      </c>
      <c r="L2582" s="13">
        <v>0</v>
      </c>
      <c r="M2582" s="13">
        <v>0</v>
      </c>
      <c r="N2582" s="14">
        <f>D2582*$D$17</f>
        <v>103.88000000000001</v>
      </c>
      <c r="O2582" s="14">
        <f>E2582*$E$17</f>
        <v>0</v>
      </c>
      <c r="P2582" s="14">
        <f>F2582*$F$17</f>
        <v>0</v>
      </c>
      <c r="Q2582" s="14">
        <f>G2582*$G$17</f>
        <v>0</v>
      </c>
      <c r="R2582" s="14">
        <f>H2582*$H$17</f>
        <v>0</v>
      </c>
      <c r="S2582" s="14">
        <f>(N2582/100)*(I2582*$I$17)+(N2582/100)*(J2582*$J$17)</f>
        <v>231.13300000000004</v>
      </c>
      <c r="T2582" s="14">
        <f>(O2582/100)*(K2582*$K$17)</f>
        <v>0</v>
      </c>
      <c r="U2582" s="14">
        <f>(P2582/100)*(K2582*$K$17)+(P2582/100)*(L2582*$L$17)</f>
        <v>0</v>
      </c>
      <c r="V2582" s="14">
        <f>(Q2582/100)*(L2582*$L$17)</f>
        <v>0</v>
      </c>
      <c r="W2582" s="14">
        <f>(R2582/100)*(K2582*$K$17)+(R2582/100)*(L2582*$L$17)</f>
        <v>0</v>
      </c>
      <c r="X2582" s="14">
        <f t="shared" si="834"/>
        <v>335.01300000000003</v>
      </c>
      <c r="Y2582" s="14">
        <f t="shared" si="828"/>
        <v>0</v>
      </c>
      <c r="Z2582" s="14">
        <f t="shared" si="829"/>
        <v>0</v>
      </c>
      <c r="AA2582" s="14">
        <f t="shared" si="830"/>
        <v>0</v>
      </c>
      <c r="AB2582" s="14">
        <f t="shared" si="832"/>
        <v>0</v>
      </c>
      <c r="AC2582" s="15">
        <f t="shared" si="833"/>
        <v>335</v>
      </c>
      <c r="AD2582" s="48">
        <f>(ROUND(AC2582-AC2568,1)/AC2568)</f>
        <v>0.14334470989761092</v>
      </c>
      <c r="AE2582" s="113" t="s">
        <v>790</v>
      </c>
      <c r="AF2582" s="60"/>
    </row>
    <row r="2583" spans="1:32">
      <c r="A2583" s="107"/>
      <c r="B2583" s="152" t="s">
        <v>120</v>
      </c>
      <c r="C2583" s="152"/>
      <c r="D2583" s="152"/>
      <c r="E2583" s="152"/>
      <c r="F2583" s="152"/>
      <c r="G2583" s="152"/>
      <c r="H2583" s="152"/>
      <c r="I2583" s="152"/>
      <c r="J2583" s="152"/>
      <c r="K2583" s="152"/>
      <c r="L2583" s="152"/>
      <c r="M2583" s="152"/>
      <c r="N2583" s="152"/>
      <c r="O2583" s="152"/>
      <c r="P2583" s="152"/>
      <c r="Q2583" s="152"/>
      <c r="R2583" s="152"/>
      <c r="S2583" s="152"/>
      <c r="T2583" s="152"/>
      <c r="U2583" s="152"/>
      <c r="V2583" s="152"/>
      <c r="W2583" s="152"/>
      <c r="X2583" s="152"/>
      <c r="Y2583" s="152"/>
      <c r="Z2583" s="152"/>
      <c r="AA2583" s="152"/>
      <c r="AB2583" s="152"/>
      <c r="AC2583" s="18">
        <v>600</v>
      </c>
      <c r="AD2583" s="18"/>
      <c r="AE2583" s="113"/>
      <c r="AF2583" s="60"/>
    </row>
    <row r="2584" spans="1:32">
      <c r="A2584" s="106" t="s">
        <v>0</v>
      </c>
      <c r="B2584" s="87" t="s">
        <v>228</v>
      </c>
      <c r="C2584" s="21" t="s">
        <v>242</v>
      </c>
      <c r="D2584" s="12">
        <v>190</v>
      </c>
      <c r="E2584" s="12">
        <v>0</v>
      </c>
      <c r="F2584" s="12">
        <v>0</v>
      </c>
      <c r="G2584" s="12">
        <v>0</v>
      </c>
      <c r="H2584" s="12">
        <v>0</v>
      </c>
      <c r="I2584" s="13">
        <v>55</v>
      </c>
      <c r="J2584" s="13">
        <v>10</v>
      </c>
      <c r="K2584" s="13">
        <v>0</v>
      </c>
      <c r="L2584" s="13">
        <v>0</v>
      </c>
      <c r="M2584" s="13">
        <v>0</v>
      </c>
      <c r="N2584" s="14">
        <f>D2584*$D$3</f>
        <v>218.49999999999997</v>
      </c>
      <c r="O2584" s="14">
        <f>E2584*$E$3</f>
        <v>0</v>
      </c>
      <c r="P2584" s="14">
        <f>F2584*$F$3</f>
        <v>0</v>
      </c>
      <c r="Q2584" s="14">
        <f>G2584*$G$3</f>
        <v>0</v>
      </c>
      <c r="R2584" s="14">
        <f>H2584*$H$3</f>
        <v>0</v>
      </c>
      <c r="S2584" s="14">
        <f>(N2584/100)*(I2584*$I$3)+(N2584/100)*(J2584*$J$3)</f>
        <v>284.04999999999995</v>
      </c>
      <c r="T2584" s="14">
        <f>(O2584/100)*(K2584*$K$3)</f>
        <v>0</v>
      </c>
      <c r="U2584" s="14">
        <f>(P2584/100)*(K2584*$K$3)+(P2584/100)*(L2584*$L$3)</f>
        <v>0</v>
      </c>
      <c r="V2584" s="14">
        <f>(Q2584/100)*(L2584*$L$3)</f>
        <v>0</v>
      </c>
      <c r="W2584" s="14">
        <f>(R2584/100)*(K2584*$K$3)+(R2584/100)*(L2584*$L$3)</f>
        <v>0</v>
      </c>
      <c r="X2584" s="14">
        <f t="shared" ref="X2584:X2613" si="835">N2584+S2584</f>
        <v>502.54999999999995</v>
      </c>
      <c r="Y2584" s="14">
        <f t="shared" ref="Y2584:Y2613" si="836">O2584+T2584</f>
        <v>0</v>
      </c>
      <c r="Z2584" s="14">
        <f t="shared" ref="Z2584:Z2613" si="837">P2584+U2584</f>
        <v>0</v>
      </c>
      <c r="AA2584" s="14">
        <f t="shared" ref="AA2584:AA2613" si="838">Q2584+V2584</f>
        <v>0</v>
      </c>
      <c r="AB2584" s="14">
        <f>R2584+W2584</f>
        <v>0</v>
      </c>
      <c r="AC2584" s="15">
        <f>ROUND(X2584+Y2584+Z2584+AA2584+AB2584,1)</f>
        <v>502.6</v>
      </c>
      <c r="AD2584" s="48">
        <v>0</v>
      </c>
      <c r="AE2584" s="113"/>
      <c r="AF2584" s="60"/>
    </row>
    <row r="2585" spans="1:32">
      <c r="A2585" s="99" t="s">
        <v>791</v>
      </c>
      <c r="B2585" s="87">
        <v>32</v>
      </c>
      <c r="C2585" s="21" t="s">
        <v>323</v>
      </c>
      <c r="D2585" s="12">
        <v>190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D2585*$D$4</f>
        <v>201.4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362.5200000000001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5"/>
        <v>563.92000000000007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>R2585+W2585</f>
        <v>0</v>
      </c>
      <c r="AC2585" s="15">
        <f>ROUND(X2585+Y2585+Z2585+AA2585+AB2585,1)</f>
        <v>563.9</v>
      </c>
      <c r="AD2585" s="48">
        <f>(ROUND(AC2585-AC2584,1)/AC2584)</f>
        <v>0.12196577795463588</v>
      </c>
      <c r="AE2585" s="113"/>
      <c r="AF2585" s="60"/>
    </row>
    <row r="2586" spans="1:32">
      <c r="A2586" s="99" t="s">
        <v>792</v>
      </c>
      <c r="B2586" s="87">
        <v>8</v>
      </c>
      <c r="C2586" s="21" t="s">
        <v>825</v>
      </c>
      <c r="D2586" s="12">
        <v>190</v>
      </c>
      <c r="E2586" s="12">
        <v>0</v>
      </c>
      <c r="F2586" s="12">
        <v>0</v>
      </c>
      <c r="G2586" s="12">
        <v>0</v>
      </c>
      <c r="H2586" s="12">
        <v>0</v>
      </c>
      <c r="I2586" s="13">
        <v>55</v>
      </c>
      <c r="J2586" s="13">
        <v>10</v>
      </c>
      <c r="K2586" s="13">
        <v>0</v>
      </c>
      <c r="L2586" s="13">
        <v>0</v>
      </c>
      <c r="M2586" s="13">
        <v>0</v>
      </c>
      <c r="N2586" s="14">
        <f>D2586*$D$5</f>
        <v>218.49999999999997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284.04999999999995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5"/>
        <v>502.54999999999995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>R2586+W2586</f>
        <v>0</v>
      </c>
      <c r="AC2586" s="15">
        <f t="shared" ref="AC2586:AC2598" si="839">ROUND(X2586+Y2586+Z2586+AA2586+AB2586,1)</f>
        <v>502.6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7">
        <v>0</v>
      </c>
      <c r="C2587" s="21" t="s">
        <v>336</v>
      </c>
      <c r="D2587" s="12">
        <v>190</v>
      </c>
      <c r="E2587" s="12">
        <v>0</v>
      </c>
      <c r="F2587" s="12">
        <v>0</v>
      </c>
      <c r="G2587" s="12">
        <v>0</v>
      </c>
      <c r="H2587" s="12">
        <v>0</v>
      </c>
      <c r="I2587" s="13">
        <v>55</v>
      </c>
      <c r="J2587" s="13">
        <v>10</v>
      </c>
      <c r="K2587" s="13">
        <v>0</v>
      </c>
      <c r="L2587" s="13">
        <v>0</v>
      </c>
      <c r="M2587" s="13">
        <v>0</v>
      </c>
      <c r="N2587" s="14">
        <f>D2587*$D$6</f>
        <v>218.49999999999997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284.04999999999995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5"/>
        <v>502.54999999999995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ref="AB2587:AB2599" si="840">R2587+W2587</f>
        <v>0</v>
      </c>
      <c r="AC2587" s="15">
        <f t="shared" si="839"/>
        <v>502.6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7">
        <v>0</v>
      </c>
      <c r="C2588" s="21" t="s">
        <v>337</v>
      </c>
      <c r="D2588" s="12">
        <v>190</v>
      </c>
      <c r="E2588" s="12">
        <v>0</v>
      </c>
      <c r="F2588" s="12">
        <v>0</v>
      </c>
      <c r="G2588" s="12">
        <v>0</v>
      </c>
      <c r="H2588" s="12">
        <v>0</v>
      </c>
      <c r="I2588" s="13">
        <v>55</v>
      </c>
      <c r="J2588" s="13">
        <v>10</v>
      </c>
      <c r="K2588" s="13">
        <v>0</v>
      </c>
      <c r="L2588" s="13">
        <v>0</v>
      </c>
      <c r="M2588" s="13">
        <v>0</v>
      </c>
      <c r="N2588" s="14">
        <f>D2588*$D$7</f>
        <v>218.49999999999997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284.04999999999995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5"/>
        <v>502.54999999999995</v>
      </c>
      <c r="Y2588" s="14">
        <f t="shared" si="836"/>
        <v>0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502.6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7"/>
      <c r="C2589" s="21" t="s">
        <v>338</v>
      </c>
      <c r="D2589" s="12">
        <v>190</v>
      </c>
      <c r="E2589" s="12">
        <v>0</v>
      </c>
      <c r="F2589" s="12">
        <v>0</v>
      </c>
      <c r="G2589" s="12">
        <v>0</v>
      </c>
      <c r="H2589" s="12">
        <v>0</v>
      </c>
      <c r="I2589" s="13">
        <v>55</v>
      </c>
      <c r="J2589" s="13">
        <v>10</v>
      </c>
      <c r="K2589" s="13">
        <v>0</v>
      </c>
      <c r="L2589" s="13">
        <v>0</v>
      </c>
      <c r="M2589" s="13">
        <v>0</v>
      </c>
      <c r="N2589" s="14">
        <f>D2589*$D$8</f>
        <v>218.49999999999997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284.04999999999995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5"/>
        <v>502.54999999999995</v>
      </c>
      <c r="Y2589" s="14">
        <f t="shared" si="836"/>
        <v>0</v>
      </c>
      <c r="Z2589" s="14">
        <f t="shared" si="837"/>
        <v>0</v>
      </c>
      <c r="AA2589" s="14">
        <f t="shared" si="838"/>
        <v>0</v>
      </c>
      <c r="AB2589" s="14">
        <f t="shared" si="840"/>
        <v>0</v>
      </c>
      <c r="AC2589" s="15">
        <f t="shared" si="839"/>
        <v>502.6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7"/>
      <c r="C2590" s="21" t="s">
        <v>1</v>
      </c>
      <c r="D2590" s="12">
        <v>95</v>
      </c>
      <c r="E2590" s="12">
        <v>190</v>
      </c>
      <c r="F2590" s="12">
        <v>0</v>
      </c>
      <c r="G2590" s="12">
        <v>0</v>
      </c>
      <c r="H2590" s="12">
        <v>0</v>
      </c>
      <c r="I2590" s="13">
        <v>55</v>
      </c>
      <c r="J2590" s="13">
        <v>10</v>
      </c>
      <c r="K2590" s="13">
        <v>70</v>
      </c>
      <c r="L2590" s="13">
        <v>0</v>
      </c>
      <c r="M2590" s="13">
        <v>0</v>
      </c>
      <c r="N2590" s="14">
        <f>D2590*$D$9</f>
        <v>100.7</v>
      </c>
      <c r="O2590" s="14">
        <f>E2590*$E$9</f>
        <v>201.4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65.455000000000013</v>
      </c>
      <c r="T2590" s="14">
        <f>(O2590/100)*(K2590*$K$9)</f>
        <v>197.37200000000001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5"/>
        <v>166.15500000000003</v>
      </c>
      <c r="Y2590" s="14">
        <f t="shared" si="836"/>
        <v>398.77200000000005</v>
      </c>
      <c r="Z2590" s="14">
        <f t="shared" si="837"/>
        <v>0</v>
      </c>
      <c r="AA2590" s="14">
        <f t="shared" si="838"/>
        <v>0</v>
      </c>
      <c r="AB2590" s="14">
        <f t="shared" si="840"/>
        <v>0</v>
      </c>
      <c r="AC2590" s="15">
        <f t="shared" si="839"/>
        <v>564.9</v>
      </c>
      <c r="AD2590" s="48">
        <f>(ROUND(AC2590-AC2584,1)/AC2584)</f>
        <v>0.12395543175487464</v>
      </c>
      <c r="AE2590" s="113"/>
      <c r="AF2590" s="60"/>
    </row>
    <row r="2591" spans="1:32">
      <c r="A2591" s="99" t="s">
        <v>820</v>
      </c>
      <c r="B2591" s="87"/>
      <c r="C2591" s="21" t="s">
        <v>2</v>
      </c>
      <c r="D2591" s="12">
        <v>95</v>
      </c>
      <c r="E2591" s="12">
        <v>0</v>
      </c>
      <c r="F2591" s="12">
        <v>190</v>
      </c>
      <c r="G2591" s="12">
        <v>0</v>
      </c>
      <c r="H2591" s="12">
        <v>0</v>
      </c>
      <c r="I2591" s="13">
        <v>55</v>
      </c>
      <c r="J2591" s="13">
        <v>10</v>
      </c>
      <c r="K2591" s="13">
        <v>35</v>
      </c>
      <c r="L2591" s="13">
        <v>35</v>
      </c>
      <c r="M2591" s="13">
        <v>0</v>
      </c>
      <c r="N2591" s="14">
        <f>D2591*$D$10</f>
        <v>100.7</v>
      </c>
      <c r="O2591" s="14">
        <f>E2591*$E$10</f>
        <v>0</v>
      </c>
      <c r="P2591" s="14">
        <f>F2591*$F$10</f>
        <v>201.4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65.455000000000013</v>
      </c>
      <c r="T2591" s="14">
        <f>(O2591/100)*(K2591*$J$10)</f>
        <v>0</v>
      </c>
      <c r="U2591" s="14">
        <f>(P2591/100)*(K2591*$K$10)+(P2591/100)*(L2591*$L$10)</f>
        <v>197.37200000000001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5"/>
        <v>166.15500000000003</v>
      </c>
      <c r="Y2591" s="14">
        <f t="shared" si="836"/>
        <v>0</v>
      </c>
      <c r="Z2591" s="14">
        <f t="shared" si="837"/>
        <v>398.77200000000005</v>
      </c>
      <c r="AA2591" s="14">
        <f t="shared" si="838"/>
        <v>0</v>
      </c>
      <c r="AB2591" s="14">
        <f t="shared" si="840"/>
        <v>0</v>
      </c>
      <c r="AC2591" s="15">
        <f t="shared" si="839"/>
        <v>564.9</v>
      </c>
      <c r="AD2591" s="48">
        <f>(ROUND(AC2591-AC2584,1)/AC2584)</f>
        <v>0.12395543175487464</v>
      </c>
      <c r="AE2591" s="113"/>
      <c r="AF2591" s="60"/>
    </row>
    <row r="2592" spans="1:32">
      <c r="A2592" s="99" t="s">
        <v>821</v>
      </c>
      <c r="B2592" s="87"/>
      <c r="C2592" s="21" t="s">
        <v>3</v>
      </c>
      <c r="D2592" s="12">
        <v>95</v>
      </c>
      <c r="E2592" s="12">
        <v>0</v>
      </c>
      <c r="F2592" s="12">
        <v>0</v>
      </c>
      <c r="G2592" s="12">
        <v>190</v>
      </c>
      <c r="H2592" s="12">
        <v>0</v>
      </c>
      <c r="I2592" s="13">
        <v>55</v>
      </c>
      <c r="J2592" s="13">
        <v>10</v>
      </c>
      <c r="K2592" s="13">
        <v>0</v>
      </c>
      <c r="L2592" s="13">
        <v>70</v>
      </c>
      <c r="M2592" s="13">
        <v>0</v>
      </c>
      <c r="N2592" s="14">
        <f>D2592*$D$11</f>
        <v>100.7</v>
      </c>
      <c r="O2592" s="14">
        <f>E2592*$E$11</f>
        <v>0</v>
      </c>
      <c r="P2592" s="14">
        <f>F2592*$F$11</f>
        <v>0</v>
      </c>
      <c r="Q2592" s="14">
        <f>G2592*$G$11</f>
        <v>201.4</v>
      </c>
      <c r="R2592" s="14">
        <f>H2592*$H$11</f>
        <v>0</v>
      </c>
      <c r="S2592" s="14">
        <f>(N2592/100)*(I2592*$I$11)+(N2592/100)*(J2592*$J$11)</f>
        <v>65.455000000000013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197.37200000000001</v>
      </c>
      <c r="W2592" s="14">
        <f>(R2592/100)*(K2592*$K$11)+(R2592/100)*(L2592*$L$11)</f>
        <v>0</v>
      </c>
      <c r="X2592" s="14">
        <f t="shared" si="835"/>
        <v>166.15500000000003</v>
      </c>
      <c r="Y2592" s="14">
        <f t="shared" si="836"/>
        <v>0</v>
      </c>
      <c r="Z2592" s="14">
        <f t="shared" si="837"/>
        <v>0</v>
      </c>
      <c r="AA2592" s="14">
        <f t="shared" si="838"/>
        <v>398.77200000000005</v>
      </c>
      <c r="AB2592" s="14">
        <f t="shared" si="840"/>
        <v>0</v>
      </c>
      <c r="AC2592" s="15">
        <f t="shared" si="839"/>
        <v>564.9</v>
      </c>
      <c r="AD2592" s="48">
        <f>(ROUND(AC2592-AC2584,1)/AC2584)</f>
        <v>0.12395543175487464</v>
      </c>
      <c r="AE2592" s="113"/>
      <c r="AF2592" s="60"/>
    </row>
    <row r="2593" spans="1:32">
      <c r="A2593" s="99" t="s">
        <v>822</v>
      </c>
      <c r="B2593" s="87"/>
      <c r="C2593" s="21" t="s">
        <v>4</v>
      </c>
      <c r="D2593" s="12">
        <v>95</v>
      </c>
      <c r="E2593" s="12">
        <v>0</v>
      </c>
      <c r="F2593" s="12">
        <v>0</v>
      </c>
      <c r="G2593" s="12">
        <v>0</v>
      </c>
      <c r="H2593" s="12">
        <v>190</v>
      </c>
      <c r="I2593" s="13">
        <v>55</v>
      </c>
      <c r="J2593" s="13">
        <v>10</v>
      </c>
      <c r="K2593" s="13">
        <v>35</v>
      </c>
      <c r="L2593" s="13">
        <v>35</v>
      </c>
      <c r="M2593" s="13">
        <v>0</v>
      </c>
      <c r="N2593" s="14">
        <f>D2593*$D$12</f>
        <v>100.7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201.4</v>
      </c>
      <c r="S2593" s="14">
        <f>(N2593/100)*(I2593*$I$12)+(N2593/100)*(J2593*$J$12)</f>
        <v>65.455000000000013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197.37200000000001</v>
      </c>
      <c r="X2593" s="14">
        <f t="shared" si="835"/>
        <v>166.15500000000003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398.77200000000005</v>
      </c>
      <c r="AC2593" s="15">
        <f t="shared" si="839"/>
        <v>564.9</v>
      </c>
      <c r="AD2593" s="48">
        <f>(ROUND(AC2593-AC2584,1)/AC2584)</f>
        <v>0.12395543175487464</v>
      </c>
      <c r="AE2593" s="113"/>
      <c r="AF2593" s="60"/>
    </row>
    <row r="2594" spans="1:32">
      <c r="A2594" s="99" t="s">
        <v>823</v>
      </c>
      <c r="B2594" s="87"/>
      <c r="C2594" s="21" t="s">
        <v>326</v>
      </c>
      <c r="D2594" s="12">
        <v>190</v>
      </c>
      <c r="E2594" s="12">
        <v>0</v>
      </c>
      <c r="F2594" s="12">
        <v>0</v>
      </c>
      <c r="G2594" s="12">
        <v>0</v>
      </c>
      <c r="H2594" s="12">
        <v>0</v>
      </c>
      <c r="I2594" s="13">
        <v>55</v>
      </c>
      <c r="J2594" s="13">
        <v>10</v>
      </c>
      <c r="K2594" s="13">
        <v>0</v>
      </c>
      <c r="L2594" s="13">
        <v>0</v>
      </c>
      <c r="M2594" s="13">
        <v>62</v>
      </c>
      <c r="N2594" s="14">
        <f>D2594*$D$13</f>
        <v>201.4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380.64600000000007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582.04600000000005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582</v>
      </c>
      <c r="AD2594" s="48">
        <f>(ROUND(AC2594-AC2584,1)/AC2584)</f>
        <v>0.15797851173895744</v>
      </c>
      <c r="AE2594" s="113"/>
      <c r="AF2594" s="60"/>
    </row>
    <row r="2595" spans="1:32">
      <c r="A2595" s="99" t="s">
        <v>824</v>
      </c>
      <c r="B2595" s="87"/>
      <c r="C2595" s="21" t="s">
        <v>327</v>
      </c>
      <c r="D2595" s="12">
        <v>190</v>
      </c>
      <c r="E2595" s="12">
        <v>0</v>
      </c>
      <c r="F2595" s="12">
        <v>0</v>
      </c>
      <c r="G2595" s="12">
        <v>0</v>
      </c>
      <c r="H2595" s="12">
        <v>0</v>
      </c>
      <c r="I2595" s="13">
        <v>55</v>
      </c>
      <c r="J2595" s="13">
        <v>10</v>
      </c>
      <c r="K2595" s="13">
        <v>62</v>
      </c>
      <c r="L2595" s="13">
        <v>0</v>
      </c>
      <c r="M2595" s="13">
        <v>0</v>
      </c>
      <c r="N2595" s="14">
        <f>D2595*$D$14</f>
        <v>201.4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380.64600000000007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5"/>
        <v>582.04600000000005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582</v>
      </c>
      <c r="AD2595" s="48">
        <f>(ROUND(AC2595-AC2584,1)/AC2584)</f>
        <v>0.15797851173895744</v>
      </c>
      <c r="AE2595" s="113"/>
      <c r="AF2595" s="60"/>
    </row>
    <row r="2596" spans="1:32">
      <c r="A2596" s="99"/>
      <c r="B2596" s="87"/>
      <c r="C2596" s="21" t="s">
        <v>328</v>
      </c>
      <c r="D2596" s="12">
        <v>190</v>
      </c>
      <c r="E2596" s="12">
        <v>0</v>
      </c>
      <c r="F2596" s="12">
        <v>0</v>
      </c>
      <c r="G2596" s="12">
        <v>0</v>
      </c>
      <c r="H2596" s="12">
        <v>0</v>
      </c>
      <c r="I2596" s="13">
        <v>55</v>
      </c>
      <c r="J2596" s="13">
        <v>10</v>
      </c>
      <c r="K2596" s="13">
        <v>0</v>
      </c>
      <c r="L2596" s="13">
        <v>62</v>
      </c>
      <c r="M2596" s="13">
        <v>0</v>
      </c>
      <c r="N2596" s="14">
        <f>D2596*$D$15</f>
        <v>201.4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380.64600000000007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5"/>
        <v>582.04600000000005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582</v>
      </c>
      <c r="AD2596" s="48">
        <f>(ROUND(AC2596-AC2584,1)/AC2584)</f>
        <v>0.15797851173895744</v>
      </c>
      <c r="AE2596" s="113"/>
      <c r="AF2596" s="60"/>
    </row>
    <row r="2597" spans="1:32">
      <c r="A2597" s="99"/>
      <c r="B2597" s="87"/>
      <c r="C2597" s="21" t="s">
        <v>324</v>
      </c>
      <c r="D2597" s="12">
        <v>190</v>
      </c>
      <c r="E2597" s="12">
        <v>0</v>
      </c>
      <c r="F2597" s="12">
        <v>0</v>
      </c>
      <c r="G2597" s="12">
        <v>0</v>
      </c>
      <c r="H2597" s="12">
        <v>0</v>
      </c>
      <c r="I2597" s="13">
        <v>55</v>
      </c>
      <c r="J2597" s="13">
        <v>45</v>
      </c>
      <c r="K2597" s="13">
        <v>0</v>
      </c>
      <c r="L2597" s="13">
        <v>0</v>
      </c>
      <c r="M2597" s="13">
        <v>0</v>
      </c>
      <c r="N2597" s="14">
        <f>D2597*$D$16</f>
        <v>201.4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337.34500000000003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5"/>
        <v>538.745</v>
      </c>
      <c r="Y2597" s="14">
        <f t="shared" si="836"/>
        <v>0</v>
      </c>
      <c r="Z2597" s="14">
        <f t="shared" si="837"/>
        <v>0</v>
      </c>
      <c r="AA2597" s="14">
        <f t="shared" si="838"/>
        <v>0</v>
      </c>
      <c r="AB2597" s="14">
        <f t="shared" si="840"/>
        <v>0</v>
      </c>
      <c r="AC2597" s="15">
        <f t="shared" si="839"/>
        <v>538.70000000000005</v>
      </c>
      <c r="AD2597" s="48">
        <f>(ROUND(AC2597-AC2584,1)/AC2584)</f>
        <v>7.1826502188619176E-2</v>
      </c>
      <c r="AE2597" s="113" t="s">
        <v>790</v>
      </c>
      <c r="AF2597" s="60"/>
    </row>
    <row r="2598" spans="1:32">
      <c r="A2598" s="99"/>
      <c r="B2598" s="87"/>
      <c r="C2598" s="21" t="s">
        <v>325</v>
      </c>
      <c r="D2598" s="12">
        <v>190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D2598*$D$17</f>
        <v>201.4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422.94000000000005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5"/>
        <v>624.34</v>
      </c>
      <c r="Y2598" s="14">
        <f t="shared" si="836"/>
        <v>0</v>
      </c>
      <c r="Z2598" s="14">
        <f t="shared" si="837"/>
        <v>0</v>
      </c>
      <c r="AA2598" s="14">
        <f t="shared" si="838"/>
        <v>0</v>
      </c>
      <c r="AB2598" s="14">
        <f t="shared" si="840"/>
        <v>0</v>
      </c>
      <c r="AC2598" s="15">
        <f t="shared" si="839"/>
        <v>624.29999999999995</v>
      </c>
      <c r="AD2598" s="48">
        <f>(ROUND(AC2598-AC2584,1)/AC2584)</f>
        <v>0.24214086748905689</v>
      </c>
      <c r="AE2598" s="113"/>
      <c r="AF2598" s="60"/>
    </row>
    <row r="2599" spans="1:32">
      <c r="A2599" s="106" t="s">
        <v>0</v>
      </c>
      <c r="B2599" s="88" t="s">
        <v>121</v>
      </c>
      <c r="C2599" s="50" t="s">
        <v>242</v>
      </c>
      <c r="D2599" s="11">
        <v>175</v>
      </c>
      <c r="E2599" s="11">
        <v>0</v>
      </c>
      <c r="F2599" s="11">
        <v>0</v>
      </c>
      <c r="G2599" s="11">
        <v>0</v>
      </c>
      <c r="H2599" s="11">
        <v>0</v>
      </c>
      <c r="I2599" s="51">
        <v>50</v>
      </c>
      <c r="J2599" s="51">
        <v>20</v>
      </c>
      <c r="K2599" s="51">
        <v>0</v>
      </c>
      <c r="L2599" s="51">
        <v>0</v>
      </c>
      <c r="M2599" s="51">
        <v>0</v>
      </c>
      <c r="N2599" s="52">
        <f>D2599*$D$3</f>
        <v>201.24999999999997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281.74999999999994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si="835"/>
        <v>482.99999999999989</v>
      </c>
      <c r="Y2599" s="52">
        <f t="shared" si="836"/>
        <v>0</v>
      </c>
      <c r="Z2599" s="52">
        <f t="shared" si="837"/>
        <v>0</v>
      </c>
      <c r="AA2599" s="52">
        <f t="shared" si="838"/>
        <v>0</v>
      </c>
      <c r="AB2599" s="52">
        <f t="shared" si="840"/>
        <v>0</v>
      </c>
      <c r="AC2599" s="53">
        <f>ROUND(X2599+Y2599+Z2599+AA2599+AB2599,1)</f>
        <v>483</v>
      </c>
      <c r="AD2599" s="58">
        <v>0</v>
      </c>
      <c r="AE2599" s="113"/>
      <c r="AF2599" s="60"/>
    </row>
    <row r="2600" spans="1:32">
      <c r="A2600" s="99" t="s">
        <v>791</v>
      </c>
      <c r="B2600" s="89">
        <v>24</v>
      </c>
      <c r="C2600" s="21" t="s">
        <v>323</v>
      </c>
      <c r="D2600" s="12">
        <v>175</v>
      </c>
      <c r="E2600" s="12">
        <v>0</v>
      </c>
      <c r="F2600" s="12">
        <v>0</v>
      </c>
      <c r="G2600" s="12">
        <v>0</v>
      </c>
      <c r="H2600" s="12">
        <v>0</v>
      </c>
      <c r="I2600" s="13">
        <v>65</v>
      </c>
      <c r="J2600" s="13">
        <v>30</v>
      </c>
      <c r="K2600" s="13">
        <v>0</v>
      </c>
      <c r="L2600" s="13">
        <v>0</v>
      </c>
      <c r="M2600" s="13">
        <v>0</v>
      </c>
      <c r="N2600" s="14">
        <f>D2600*$D$4</f>
        <v>185.5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352.45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35"/>
        <v>537.95000000000005</v>
      </c>
      <c r="Y2600" s="14">
        <f t="shared" si="836"/>
        <v>0</v>
      </c>
      <c r="Z2600" s="14">
        <f t="shared" si="837"/>
        <v>0</v>
      </c>
      <c r="AA2600" s="14">
        <f t="shared" si="838"/>
        <v>0</v>
      </c>
      <c r="AB2600" s="14">
        <f>R2600+W2600</f>
        <v>0</v>
      </c>
      <c r="AC2600" s="15">
        <f>ROUND(X2600+Y2600+Z2600+AA2600+AB2600,1)</f>
        <v>538</v>
      </c>
      <c r="AD2600" s="48">
        <f>(ROUND(AC2600-AC2599,1)/AC2599)</f>
        <v>0.11387163561076605</v>
      </c>
      <c r="AE2600" s="113"/>
      <c r="AF2600" s="60"/>
    </row>
    <row r="2601" spans="1:32">
      <c r="A2601" s="99" t="s">
        <v>792</v>
      </c>
      <c r="B2601" s="89">
        <v>10</v>
      </c>
      <c r="C2601" s="21" t="s">
        <v>825</v>
      </c>
      <c r="D2601" s="12">
        <v>175</v>
      </c>
      <c r="E2601" s="12">
        <v>0</v>
      </c>
      <c r="F2601" s="12">
        <v>0</v>
      </c>
      <c r="G2601" s="12">
        <v>0</v>
      </c>
      <c r="H2601" s="12">
        <v>0</v>
      </c>
      <c r="I2601" s="13">
        <v>50</v>
      </c>
      <c r="J2601" s="13">
        <v>20</v>
      </c>
      <c r="K2601" s="13">
        <v>0</v>
      </c>
      <c r="L2601" s="13">
        <v>0</v>
      </c>
      <c r="M2601" s="13">
        <v>0</v>
      </c>
      <c r="N2601" s="14">
        <f>D2601*$D$5</f>
        <v>201.24999999999997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281.74999999999994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35"/>
        <v>482.99999999999989</v>
      </c>
      <c r="Y2601" s="14">
        <f t="shared" si="836"/>
        <v>0</v>
      </c>
      <c r="Z2601" s="14">
        <f t="shared" si="837"/>
        <v>0</v>
      </c>
      <c r="AA2601" s="14">
        <f t="shared" si="838"/>
        <v>0</v>
      </c>
      <c r="AB2601" s="14">
        <f>R2601+W2601</f>
        <v>0</v>
      </c>
      <c r="AC2601" s="15">
        <f t="shared" ref="AC2601:AC2613" si="841">ROUND(X2601+Y2601+Z2601+AA2601+AB2601,1)</f>
        <v>483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175</v>
      </c>
      <c r="E2602" s="12">
        <v>0</v>
      </c>
      <c r="F2602" s="12">
        <v>0</v>
      </c>
      <c r="G2602" s="12">
        <v>0</v>
      </c>
      <c r="H2602" s="12">
        <v>0</v>
      </c>
      <c r="I2602" s="13">
        <v>50</v>
      </c>
      <c r="J2602" s="13">
        <v>20</v>
      </c>
      <c r="K2602" s="13">
        <v>0</v>
      </c>
      <c r="L2602" s="13">
        <v>0</v>
      </c>
      <c r="M2602" s="13">
        <v>0</v>
      </c>
      <c r="N2602" s="14">
        <f>D2602*$D$6</f>
        <v>201.24999999999997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281.74999999999994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35"/>
        <v>482.99999999999989</v>
      </c>
      <c r="Y2602" s="14">
        <f t="shared" si="836"/>
        <v>0</v>
      </c>
      <c r="Z2602" s="14">
        <f t="shared" si="837"/>
        <v>0</v>
      </c>
      <c r="AA2602" s="14">
        <f t="shared" si="838"/>
        <v>0</v>
      </c>
      <c r="AB2602" s="14">
        <f t="shared" ref="AB2602:AB2613" si="842">R2602+W2602</f>
        <v>0</v>
      </c>
      <c r="AC2602" s="15">
        <f t="shared" si="841"/>
        <v>483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175</v>
      </c>
      <c r="E2603" s="12">
        <v>0</v>
      </c>
      <c r="F2603" s="12">
        <v>0</v>
      </c>
      <c r="G2603" s="12">
        <v>0</v>
      </c>
      <c r="H2603" s="12">
        <v>0</v>
      </c>
      <c r="I2603" s="13">
        <v>50</v>
      </c>
      <c r="J2603" s="13">
        <v>20</v>
      </c>
      <c r="K2603" s="13">
        <v>0</v>
      </c>
      <c r="L2603" s="13">
        <v>0</v>
      </c>
      <c r="M2603" s="13">
        <v>0</v>
      </c>
      <c r="N2603" s="14">
        <f>D2603*$D$7</f>
        <v>201.24999999999997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281.74999999999994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35"/>
        <v>482.99999999999989</v>
      </c>
      <c r="Y2603" s="14">
        <f t="shared" si="836"/>
        <v>0</v>
      </c>
      <c r="Z2603" s="14">
        <f t="shared" si="837"/>
        <v>0</v>
      </c>
      <c r="AA2603" s="14">
        <f t="shared" si="838"/>
        <v>0</v>
      </c>
      <c r="AB2603" s="14">
        <f t="shared" si="842"/>
        <v>0</v>
      </c>
      <c r="AC2603" s="15">
        <f t="shared" si="841"/>
        <v>483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175</v>
      </c>
      <c r="E2604" s="12">
        <v>0</v>
      </c>
      <c r="F2604" s="12">
        <v>0</v>
      </c>
      <c r="G2604" s="12">
        <v>0</v>
      </c>
      <c r="H2604" s="12">
        <v>0</v>
      </c>
      <c r="I2604" s="13">
        <v>50</v>
      </c>
      <c r="J2604" s="13">
        <v>20</v>
      </c>
      <c r="K2604" s="13">
        <v>0</v>
      </c>
      <c r="L2604" s="13">
        <v>0</v>
      </c>
      <c r="M2604" s="13">
        <v>0</v>
      </c>
      <c r="N2604" s="14">
        <f>D2604*$D$8</f>
        <v>201.24999999999997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281.74999999999994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35"/>
        <v>482.99999999999989</v>
      </c>
      <c r="Y2604" s="14">
        <f t="shared" si="836"/>
        <v>0</v>
      </c>
      <c r="Z2604" s="14">
        <f t="shared" si="837"/>
        <v>0</v>
      </c>
      <c r="AA2604" s="14">
        <f t="shared" si="838"/>
        <v>0</v>
      </c>
      <c r="AB2604" s="14">
        <f t="shared" si="842"/>
        <v>0</v>
      </c>
      <c r="AC2604" s="15">
        <f t="shared" si="841"/>
        <v>483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88</v>
      </c>
      <c r="E2605" s="12">
        <v>175</v>
      </c>
      <c r="F2605" s="12">
        <v>0</v>
      </c>
      <c r="G2605" s="12">
        <v>0</v>
      </c>
      <c r="H2605" s="12">
        <v>0</v>
      </c>
      <c r="I2605" s="13">
        <v>50</v>
      </c>
      <c r="J2605" s="13">
        <v>20</v>
      </c>
      <c r="K2605" s="13">
        <v>75</v>
      </c>
      <c r="L2605" s="13">
        <v>0</v>
      </c>
      <c r="M2605" s="13">
        <v>0</v>
      </c>
      <c r="N2605" s="14">
        <f>D2605*$D$9</f>
        <v>93.28</v>
      </c>
      <c r="O2605" s="14">
        <f>E2605*$E$9</f>
        <v>185.5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65.295999999999992</v>
      </c>
      <c r="T2605" s="14">
        <f>(O2605/100)*(K2605*$K$9)</f>
        <v>194.77500000000001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35"/>
        <v>158.57599999999999</v>
      </c>
      <c r="Y2605" s="14">
        <f t="shared" si="836"/>
        <v>380.27499999999998</v>
      </c>
      <c r="Z2605" s="14">
        <f t="shared" si="837"/>
        <v>0</v>
      </c>
      <c r="AA2605" s="14">
        <f t="shared" si="838"/>
        <v>0</v>
      </c>
      <c r="AB2605" s="14">
        <f t="shared" si="842"/>
        <v>0</v>
      </c>
      <c r="AC2605" s="15">
        <f t="shared" si="841"/>
        <v>538.9</v>
      </c>
      <c r="AD2605" s="48">
        <f>(ROUND(AC2605-AC2599,1)/AC2599)</f>
        <v>0.11573498964803312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88</v>
      </c>
      <c r="E2606" s="12">
        <v>0</v>
      </c>
      <c r="F2606" s="12">
        <v>175</v>
      </c>
      <c r="G2606" s="12">
        <v>0</v>
      </c>
      <c r="H2606" s="12">
        <v>0</v>
      </c>
      <c r="I2606" s="13">
        <v>50</v>
      </c>
      <c r="J2606" s="13">
        <v>20</v>
      </c>
      <c r="K2606" s="13">
        <v>37.5</v>
      </c>
      <c r="L2606" s="13">
        <v>37.5</v>
      </c>
      <c r="M2606" s="13">
        <v>0</v>
      </c>
      <c r="N2606" s="14">
        <f>D2606*$D$10</f>
        <v>93.28</v>
      </c>
      <c r="O2606" s="14">
        <f>E2606*$E$10</f>
        <v>0</v>
      </c>
      <c r="P2606" s="14">
        <f>F2606*$F$10</f>
        <v>185.5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65.295999999999992</v>
      </c>
      <c r="T2606" s="14">
        <f>(O2606/100)*(K2606*$J$10)</f>
        <v>0</v>
      </c>
      <c r="U2606" s="14">
        <f>(P2606/100)*(K2606*$K$10)+(P2606/100)*(L2606*$L$10)</f>
        <v>194.77500000000001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35"/>
        <v>158.57599999999999</v>
      </c>
      <c r="Y2606" s="14">
        <f t="shared" si="836"/>
        <v>0</v>
      </c>
      <c r="Z2606" s="14">
        <f t="shared" si="837"/>
        <v>380.27499999999998</v>
      </c>
      <c r="AA2606" s="14">
        <f t="shared" si="838"/>
        <v>0</v>
      </c>
      <c r="AB2606" s="14">
        <f t="shared" si="842"/>
        <v>0</v>
      </c>
      <c r="AC2606" s="15">
        <f t="shared" si="841"/>
        <v>538.9</v>
      </c>
      <c r="AD2606" s="48">
        <f>(ROUND(AC2606-AC2599,1)/AC2599)</f>
        <v>0.11573498964803312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88</v>
      </c>
      <c r="E2607" s="12">
        <v>0</v>
      </c>
      <c r="F2607" s="12">
        <v>0</v>
      </c>
      <c r="G2607" s="12">
        <v>175</v>
      </c>
      <c r="H2607" s="12">
        <v>0</v>
      </c>
      <c r="I2607" s="13">
        <v>50</v>
      </c>
      <c r="J2607" s="13">
        <v>20</v>
      </c>
      <c r="K2607" s="13">
        <v>0</v>
      </c>
      <c r="L2607" s="13">
        <v>75</v>
      </c>
      <c r="M2607" s="13">
        <v>0</v>
      </c>
      <c r="N2607" s="14">
        <f>D2607*$D$11</f>
        <v>93.28</v>
      </c>
      <c r="O2607" s="14">
        <f>E2607*$E$11</f>
        <v>0</v>
      </c>
      <c r="P2607" s="14">
        <f>F2607*$F$11</f>
        <v>0</v>
      </c>
      <c r="Q2607" s="14">
        <f>G2607*$G$11</f>
        <v>185.5</v>
      </c>
      <c r="R2607" s="14">
        <f>H2607*$H$11</f>
        <v>0</v>
      </c>
      <c r="S2607" s="14">
        <f>(N2607/100)*(I2607*$I$11)+(N2607/100)*(J2607*$J$11)</f>
        <v>65.295999999999992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194.77500000000001</v>
      </c>
      <c r="W2607" s="14">
        <f>(R2607/100)*(K2607*$K$11)+(R2607/100)*(L2607*$L$11)</f>
        <v>0</v>
      </c>
      <c r="X2607" s="14">
        <f t="shared" si="835"/>
        <v>158.57599999999999</v>
      </c>
      <c r="Y2607" s="14">
        <f t="shared" si="836"/>
        <v>0</v>
      </c>
      <c r="Z2607" s="14">
        <f t="shared" si="837"/>
        <v>0</v>
      </c>
      <c r="AA2607" s="14">
        <f t="shared" si="838"/>
        <v>380.27499999999998</v>
      </c>
      <c r="AB2607" s="14">
        <f t="shared" si="842"/>
        <v>0</v>
      </c>
      <c r="AC2607" s="15">
        <f t="shared" si="841"/>
        <v>538.9</v>
      </c>
      <c r="AD2607" s="48">
        <f>(ROUND(AC2607-AC2599,1)/AC2599)</f>
        <v>0.11573498964803312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88</v>
      </c>
      <c r="E2608" s="12">
        <v>0</v>
      </c>
      <c r="F2608" s="12">
        <v>0</v>
      </c>
      <c r="G2608" s="12">
        <v>0</v>
      </c>
      <c r="H2608" s="12">
        <v>175</v>
      </c>
      <c r="I2608" s="13">
        <v>50</v>
      </c>
      <c r="J2608" s="13">
        <v>20</v>
      </c>
      <c r="K2608" s="13">
        <v>37.5</v>
      </c>
      <c r="L2608" s="13">
        <v>37.5</v>
      </c>
      <c r="M2608" s="13">
        <v>0</v>
      </c>
      <c r="N2608" s="14">
        <f>D2608*$D$12</f>
        <v>93.28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185.5</v>
      </c>
      <c r="S2608" s="14">
        <f>(N2608/100)*(I2608*$I$12)+(N2608/100)*(J2608*$J$12)</f>
        <v>65.295999999999992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194.77500000000001</v>
      </c>
      <c r="X2608" s="14">
        <f t="shared" si="835"/>
        <v>158.57599999999999</v>
      </c>
      <c r="Y2608" s="14">
        <f t="shared" si="836"/>
        <v>0</v>
      </c>
      <c r="Z2608" s="14">
        <f t="shared" si="837"/>
        <v>0</v>
      </c>
      <c r="AA2608" s="14">
        <f t="shared" si="838"/>
        <v>0</v>
      </c>
      <c r="AB2608" s="14">
        <f t="shared" si="842"/>
        <v>380.27499999999998</v>
      </c>
      <c r="AC2608" s="15">
        <f t="shared" si="841"/>
        <v>538.9</v>
      </c>
      <c r="AD2608" s="48">
        <f>(ROUND(AC2608-AC2599,1)/AC2599)</f>
        <v>0.11573498964803312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175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20</v>
      </c>
      <c r="K2609" s="13">
        <v>0</v>
      </c>
      <c r="L2609" s="13">
        <v>0</v>
      </c>
      <c r="M2609" s="13">
        <v>65</v>
      </c>
      <c r="N2609" s="14">
        <f>D2609*$D$13</f>
        <v>185.5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371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556.5</v>
      </c>
      <c r="Y2609" s="14">
        <f t="shared" si="836"/>
        <v>0</v>
      </c>
      <c r="Z2609" s="14">
        <f t="shared" si="837"/>
        <v>0</v>
      </c>
      <c r="AA2609" s="14">
        <f t="shared" si="838"/>
        <v>0</v>
      </c>
      <c r="AB2609" s="14">
        <f t="shared" si="842"/>
        <v>0</v>
      </c>
      <c r="AC2609" s="15">
        <f t="shared" si="841"/>
        <v>556.5</v>
      </c>
      <c r="AD2609" s="48">
        <f>(ROUND(AC2609-AC2599,1)/AC2599)</f>
        <v>0.15217391304347827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175</v>
      </c>
      <c r="E2610" s="12">
        <v>0</v>
      </c>
      <c r="F2610" s="12">
        <v>0</v>
      </c>
      <c r="G2610" s="12">
        <v>0</v>
      </c>
      <c r="H2610" s="12">
        <v>0</v>
      </c>
      <c r="I2610" s="13">
        <v>50</v>
      </c>
      <c r="J2610" s="13">
        <v>20</v>
      </c>
      <c r="K2610" s="13">
        <v>65</v>
      </c>
      <c r="L2610" s="13">
        <v>0</v>
      </c>
      <c r="M2610" s="13">
        <v>0</v>
      </c>
      <c r="N2610" s="14">
        <f>D2610*$D$14</f>
        <v>185.5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371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35"/>
        <v>556.5</v>
      </c>
      <c r="Y2610" s="14">
        <f t="shared" si="836"/>
        <v>0</v>
      </c>
      <c r="Z2610" s="14">
        <f t="shared" si="837"/>
        <v>0</v>
      </c>
      <c r="AA2610" s="14">
        <f t="shared" si="838"/>
        <v>0</v>
      </c>
      <c r="AB2610" s="14">
        <f t="shared" si="842"/>
        <v>0</v>
      </c>
      <c r="AC2610" s="15">
        <f t="shared" si="841"/>
        <v>556.5</v>
      </c>
      <c r="AD2610" s="48">
        <f>(ROUND(AC2610-AC2599,1)/AC2599)</f>
        <v>0.15217391304347827</v>
      </c>
      <c r="AE2610" s="113"/>
      <c r="AF2610" s="60"/>
    </row>
    <row r="2611" spans="1:32">
      <c r="A2611" s="99"/>
      <c r="B2611" s="89"/>
      <c r="C2611" s="21" t="s">
        <v>328</v>
      </c>
      <c r="D2611" s="12">
        <v>175</v>
      </c>
      <c r="E2611" s="12">
        <v>0</v>
      </c>
      <c r="F2611" s="12">
        <v>0</v>
      </c>
      <c r="G2611" s="12">
        <v>0</v>
      </c>
      <c r="H2611" s="12">
        <v>0</v>
      </c>
      <c r="I2611" s="13">
        <v>50</v>
      </c>
      <c r="J2611" s="13">
        <v>20</v>
      </c>
      <c r="K2611" s="13">
        <v>0</v>
      </c>
      <c r="L2611" s="13">
        <v>65</v>
      </c>
      <c r="M2611" s="13">
        <v>0</v>
      </c>
      <c r="N2611" s="14">
        <f>D2611*$D$15</f>
        <v>185.5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371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35"/>
        <v>556.5</v>
      </c>
      <c r="Y2611" s="14">
        <f t="shared" si="836"/>
        <v>0</v>
      </c>
      <c r="Z2611" s="14">
        <f t="shared" si="837"/>
        <v>0</v>
      </c>
      <c r="AA2611" s="14">
        <f t="shared" si="838"/>
        <v>0</v>
      </c>
      <c r="AB2611" s="14">
        <f t="shared" si="842"/>
        <v>0</v>
      </c>
      <c r="AC2611" s="15">
        <f t="shared" si="841"/>
        <v>556.5</v>
      </c>
      <c r="AD2611" s="48">
        <f>(ROUND(AC2611-AC2599,1)/AC2599)</f>
        <v>0.15217391304347827</v>
      </c>
      <c r="AE2611" s="113"/>
      <c r="AF2611" s="60"/>
    </row>
    <row r="2612" spans="1:32">
      <c r="A2612" s="99"/>
      <c r="B2612" s="89"/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50</v>
      </c>
      <c r="J2612" s="13">
        <v>50</v>
      </c>
      <c r="K2612" s="13">
        <v>0</v>
      </c>
      <c r="L2612" s="13">
        <v>0</v>
      </c>
      <c r="M2612" s="13">
        <v>0</v>
      </c>
      <c r="N2612" s="14">
        <f>D2612*$D$16</f>
        <v>185.5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324.625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35"/>
        <v>510.125</v>
      </c>
      <c r="Y2612" s="14">
        <f t="shared" si="836"/>
        <v>0</v>
      </c>
      <c r="Z2612" s="14">
        <f t="shared" si="837"/>
        <v>0</v>
      </c>
      <c r="AA2612" s="14">
        <f t="shared" si="838"/>
        <v>0</v>
      </c>
      <c r="AB2612" s="14">
        <f t="shared" si="842"/>
        <v>0</v>
      </c>
      <c r="AC2612" s="15">
        <f t="shared" si="841"/>
        <v>510.1</v>
      </c>
      <c r="AD2612" s="48">
        <f>(ROUND(AC2612-AC2599,1)/AC2599)</f>
        <v>5.6107660455486548E-2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20</v>
      </c>
      <c r="K2613" s="13">
        <v>0</v>
      </c>
      <c r="L2613" s="13">
        <v>0</v>
      </c>
      <c r="M2613" s="13">
        <v>0</v>
      </c>
      <c r="N2613" s="14">
        <f>D2613*$D$17</f>
        <v>185.5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408.1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35"/>
        <v>593.6</v>
      </c>
      <c r="Y2613" s="14">
        <f t="shared" si="836"/>
        <v>0</v>
      </c>
      <c r="Z2613" s="14">
        <f t="shared" si="837"/>
        <v>0</v>
      </c>
      <c r="AA2613" s="14">
        <f t="shared" si="838"/>
        <v>0</v>
      </c>
      <c r="AB2613" s="14">
        <f t="shared" si="842"/>
        <v>0</v>
      </c>
      <c r="AC2613" s="15">
        <f t="shared" si="841"/>
        <v>593.6</v>
      </c>
      <c r="AD2613" s="48">
        <f>(ROUND(AC2613-AC2599,1)/AC2599)</f>
        <v>0.22898550724637681</v>
      </c>
      <c r="AE2613" s="113"/>
      <c r="AF2613" s="60"/>
    </row>
    <row r="2614" spans="1:32">
      <c r="A2614" s="106" t="s">
        <v>0</v>
      </c>
      <c r="B2614" s="88" t="s">
        <v>536</v>
      </c>
      <c r="C2614" s="50" t="s">
        <v>242</v>
      </c>
      <c r="D2614" s="11">
        <v>200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0</v>
      </c>
      <c r="K2614" s="51">
        <v>0</v>
      </c>
      <c r="L2614" s="51">
        <v>0</v>
      </c>
      <c r="M2614" s="51">
        <v>0</v>
      </c>
      <c r="N2614" s="52">
        <f>D2614*$D$3</f>
        <v>229.99999999999997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276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8" si="843">N2614+S2614</f>
        <v>506</v>
      </c>
      <c r="Y2614" s="52">
        <f t="shared" ref="Y2614:Y2628" si="844">O2614+T2614</f>
        <v>0</v>
      </c>
      <c r="Z2614" s="52">
        <f t="shared" ref="Z2614:Z2628" si="845">P2614+U2614</f>
        <v>0</v>
      </c>
      <c r="AA2614" s="52">
        <f t="shared" ref="AA2614:AA2628" si="846">Q2614+V2614</f>
        <v>0</v>
      </c>
      <c r="AB2614" s="52">
        <f t="shared" ref="AB2614" si="847">R2614+W2614</f>
        <v>0</v>
      </c>
      <c r="AC2614" s="53">
        <f>ROUND(X2614+Y2614+Z2614+AA2614+AB2614,1)</f>
        <v>506</v>
      </c>
      <c r="AD2614" s="58">
        <v>0</v>
      </c>
      <c r="AE2614" s="113"/>
      <c r="AF2614" s="60"/>
    </row>
    <row r="2615" spans="1:32">
      <c r="A2615" s="99" t="s">
        <v>791</v>
      </c>
      <c r="B2615" s="89">
        <v>32</v>
      </c>
      <c r="C2615" s="21" t="s">
        <v>323</v>
      </c>
      <c r="D2615" s="12">
        <v>200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D2615*$D$4</f>
        <v>212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339.20000000000005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3"/>
        <v>551.20000000000005</v>
      </c>
      <c r="Y2615" s="14">
        <f t="shared" si="844"/>
        <v>0</v>
      </c>
      <c r="Z2615" s="14">
        <f t="shared" si="845"/>
        <v>0</v>
      </c>
      <c r="AA2615" s="14">
        <f t="shared" si="846"/>
        <v>0</v>
      </c>
      <c r="AB2615" s="14">
        <f>R2615+W2615</f>
        <v>0</v>
      </c>
      <c r="AC2615" s="15">
        <f>ROUND(X2615+Y2615+Z2615+AA2615+AB2615,1)</f>
        <v>551.20000000000005</v>
      </c>
      <c r="AD2615" s="48">
        <f>(ROUND(AC2615-AC2614,1)/AC2614)</f>
        <v>8.9328063241106731E-2</v>
      </c>
      <c r="AE2615" s="113"/>
      <c r="AF2615" s="60"/>
    </row>
    <row r="2616" spans="1:32">
      <c r="A2616" s="99" t="s">
        <v>792</v>
      </c>
      <c r="B2616" s="89">
        <v>0</v>
      </c>
      <c r="C2616" s="21" t="s">
        <v>825</v>
      </c>
      <c r="D2616" s="12">
        <v>200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D2616*$D$5</f>
        <v>229.99999999999997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276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3"/>
        <v>506</v>
      </c>
      <c r="Y2616" s="14">
        <f t="shared" si="844"/>
        <v>0</v>
      </c>
      <c r="Z2616" s="14">
        <f t="shared" si="845"/>
        <v>0</v>
      </c>
      <c r="AA2616" s="14">
        <f t="shared" si="846"/>
        <v>0</v>
      </c>
      <c r="AB2616" s="14">
        <f>R2616+W2616</f>
        <v>0</v>
      </c>
      <c r="AC2616" s="15">
        <f t="shared" ref="AC2616:AC2628" si="848">ROUND(X2616+Y2616+Z2616+AA2616+AB2616,1)</f>
        <v>506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89">
        <v>0</v>
      </c>
      <c r="C2617" s="21" t="s">
        <v>336</v>
      </c>
      <c r="D2617" s="12">
        <v>200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0</v>
      </c>
      <c r="L2617" s="13">
        <v>0</v>
      </c>
      <c r="M2617" s="13">
        <v>0</v>
      </c>
      <c r="N2617" s="14">
        <f>D2617*$D$6</f>
        <v>229.99999999999997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276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3"/>
        <v>506</v>
      </c>
      <c r="Y2617" s="14">
        <f t="shared" si="844"/>
        <v>0</v>
      </c>
      <c r="Z2617" s="14">
        <f t="shared" si="845"/>
        <v>0</v>
      </c>
      <c r="AA2617" s="14">
        <f t="shared" si="846"/>
        <v>0</v>
      </c>
      <c r="AB2617" s="14">
        <f t="shared" ref="AB2617:AB2628" si="849">R2617+W2617</f>
        <v>0</v>
      </c>
      <c r="AC2617" s="15">
        <f t="shared" si="848"/>
        <v>506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89">
        <v>0</v>
      </c>
      <c r="C2618" s="21" t="s">
        <v>337</v>
      </c>
      <c r="D2618" s="12">
        <v>200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0</v>
      </c>
      <c r="K2618" s="13">
        <v>0</v>
      </c>
      <c r="L2618" s="13">
        <v>0</v>
      </c>
      <c r="M2618" s="13">
        <v>0</v>
      </c>
      <c r="N2618" s="14">
        <f>D2618*$D$7</f>
        <v>229.99999999999997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276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3"/>
        <v>506</v>
      </c>
      <c r="Y2618" s="14">
        <f t="shared" si="844"/>
        <v>0</v>
      </c>
      <c r="Z2618" s="14">
        <f t="shared" si="845"/>
        <v>0</v>
      </c>
      <c r="AA2618" s="14">
        <f t="shared" si="846"/>
        <v>0</v>
      </c>
      <c r="AB2618" s="14">
        <f t="shared" si="849"/>
        <v>0</v>
      </c>
      <c r="AC2618" s="15">
        <f t="shared" si="848"/>
        <v>506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89"/>
      <c r="C2619" s="21" t="s">
        <v>338</v>
      </c>
      <c r="D2619" s="12">
        <v>200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0</v>
      </c>
      <c r="K2619" s="13">
        <v>0</v>
      </c>
      <c r="L2619" s="13">
        <v>0</v>
      </c>
      <c r="M2619" s="13">
        <v>0</v>
      </c>
      <c r="N2619" s="14">
        <f>D2619*$D$8</f>
        <v>229.99999999999997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276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3"/>
        <v>506</v>
      </c>
      <c r="Y2619" s="14">
        <f t="shared" si="844"/>
        <v>0</v>
      </c>
      <c r="Z2619" s="14">
        <f t="shared" si="845"/>
        <v>0</v>
      </c>
      <c r="AA2619" s="14">
        <f t="shared" si="846"/>
        <v>0</v>
      </c>
      <c r="AB2619" s="14">
        <f t="shared" si="849"/>
        <v>0</v>
      </c>
      <c r="AC2619" s="15">
        <f t="shared" si="848"/>
        <v>506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89"/>
      <c r="C2620" s="21" t="s">
        <v>1</v>
      </c>
      <c r="D2620" s="12">
        <v>100</v>
      </c>
      <c r="E2620" s="12">
        <v>200</v>
      </c>
      <c r="F2620" s="12">
        <v>0</v>
      </c>
      <c r="G2620" s="12">
        <v>0</v>
      </c>
      <c r="H2620" s="12">
        <v>0</v>
      </c>
      <c r="I2620" s="13">
        <v>60</v>
      </c>
      <c r="J2620" s="13">
        <v>0</v>
      </c>
      <c r="K2620" s="13">
        <v>65</v>
      </c>
      <c r="L2620" s="13">
        <v>0</v>
      </c>
      <c r="M2620" s="13">
        <v>0</v>
      </c>
      <c r="N2620" s="14">
        <f>D2620*$D$9</f>
        <v>106</v>
      </c>
      <c r="O2620" s="14">
        <f>E2620*$E$9</f>
        <v>212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63.6</v>
      </c>
      <c r="T2620" s="14">
        <f>(O2620/100)*(K2620*$K$9)</f>
        <v>192.92000000000002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3"/>
        <v>169.6</v>
      </c>
      <c r="Y2620" s="14">
        <f t="shared" si="844"/>
        <v>404.92</v>
      </c>
      <c r="Z2620" s="14">
        <f t="shared" si="845"/>
        <v>0</v>
      </c>
      <c r="AA2620" s="14">
        <f t="shared" si="846"/>
        <v>0</v>
      </c>
      <c r="AB2620" s="14">
        <f t="shared" si="849"/>
        <v>0</v>
      </c>
      <c r="AC2620" s="15">
        <f t="shared" si="848"/>
        <v>574.5</v>
      </c>
      <c r="AD2620" s="48">
        <f>(ROUND(AC2620-AC2614,1)/AC2614)</f>
        <v>0.13537549407114624</v>
      </c>
      <c r="AE2620" s="113"/>
      <c r="AF2620" s="60"/>
    </row>
    <row r="2621" spans="1:32">
      <c r="A2621" s="99" t="s">
        <v>820</v>
      </c>
      <c r="B2621" s="89"/>
      <c r="C2621" s="21" t="s">
        <v>2</v>
      </c>
      <c r="D2621" s="12">
        <v>100</v>
      </c>
      <c r="E2621" s="12">
        <v>0</v>
      </c>
      <c r="F2621" s="12">
        <v>200</v>
      </c>
      <c r="G2621" s="12">
        <v>0</v>
      </c>
      <c r="H2621" s="12">
        <v>0</v>
      </c>
      <c r="I2621" s="13">
        <v>60</v>
      </c>
      <c r="J2621" s="13">
        <v>0</v>
      </c>
      <c r="K2621" s="13">
        <v>32.5</v>
      </c>
      <c r="L2621" s="13">
        <v>32.5</v>
      </c>
      <c r="M2621" s="13">
        <v>0</v>
      </c>
      <c r="N2621" s="14">
        <f>D2621*$D$10</f>
        <v>106</v>
      </c>
      <c r="O2621" s="14">
        <f>E2621*$E$10</f>
        <v>0</v>
      </c>
      <c r="P2621" s="14">
        <f>F2621*$F$10</f>
        <v>212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63.6</v>
      </c>
      <c r="T2621" s="14">
        <f>(O2621/100)*(K2621*$J$10)</f>
        <v>0</v>
      </c>
      <c r="U2621" s="14">
        <f>(P2621/100)*(K2621*$K$10)+(P2621/100)*(L2621*$L$10)</f>
        <v>192.92000000000002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3"/>
        <v>169.6</v>
      </c>
      <c r="Y2621" s="14">
        <f t="shared" si="844"/>
        <v>0</v>
      </c>
      <c r="Z2621" s="14">
        <f t="shared" si="845"/>
        <v>404.92</v>
      </c>
      <c r="AA2621" s="14">
        <f t="shared" si="846"/>
        <v>0</v>
      </c>
      <c r="AB2621" s="14">
        <f t="shared" si="849"/>
        <v>0</v>
      </c>
      <c r="AC2621" s="15">
        <f t="shared" si="848"/>
        <v>574.5</v>
      </c>
      <c r="AD2621" s="48">
        <f>(ROUND(AC2621-AC2614,1)/AC2614)</f>
        <v>0.13537549407114624</v>
      </c>
      <c r="AE2621" s="113"/>
      <c r="AF2621" s="60"/>
    </row>
    <row r="2622" spans="1:32">
      <c r="A2622" s="99" t="s">
        <v>821</v>
      </c>
      <c r="B2622" s="89"/>
      <c r="C2622" s="21" t="s">
        <v>3</v>
      </c>
      <c r="D2622" s="12">
        <v>100</v>
      </c>
      <c r="E2622" s="12">
        <v>0</v>
      </c>
      <c r="F2622" s="12">
        <v>0</v>
      </c>
      <c r="G2622" s="12">
        <v>200</v>
      </c>
      <c r="H2622" s="12">
        <v>0</v>
      </c>
      <c r="I2622" s="13">
        <v>60</v>
      </c>
      <c r="J2622" s="13">
        <v>0</v>
      </c>
      <c r="K2622" s="13">
        <v>0</v>
      </c>
      <c r="L2622" s="13">
        <v>65</v>
      </c>
      <c r="M2622" s="13">
        <v>0</v>
      </c>
      <c r="N2622" s="14">
        <f>D2622*$D$11</f>
        <v>106</v>
      </c>
      <c r="O2622" s="14">
        <f>E2622*$E$11</f>
        <v>0</v>
      </c>
      <c r="P2622" s="14">
        <f>F2622*$F$11</f>
        <v>0</v>
      </c>
      <c r="Q2622" s="14">
        <f>G2622*$G$11</f>
        <v>212</v>
      </c>
      <c r="R2622" s="14">
        <f>H2622*$H$11</f>
        <v>0</v>
      </c>
      <c r="S2622" s="14">
        <f>(N2622/100)*(I2622*$I$11)+(N2622/100)*(J2622*$J$11)</f>
        <v>63.6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192.92000000000002</v>
      </c>
      <c r="W2622" s="14">
        <f>(R2622/100)*(K2622*$K$11)+(R2622/100)*(L2622*$L$11)</f>
        <v>0</v>
      </c>
      <c r="X2622" s="14">
        <f t="shared" si="843"/>
        <v>169.6</v>
      </c>
      <c r="Y2622" s="14">
        <f t="shared" si="844"/>
        <v>0</v>
      </c>
      <c r="Z2622" s="14">
        <f t="shared" si="845"/>
        <v>0</v>
      </c>
      <c r="AA2622" s="14">
        <f t="shared" si="846"/>
        <v>404.92</v>
      </c>
      <c r="AB2622" s="14">
        <f t="shared" si="849"/>
        <v>0</v>
      </c>
      <c r="AC2622" s="15">
        <f t="shared" si="848"/>
        <v>574.5</v>
      </c>
      <c r="AD2622" s="48">
        <f>(ROUND(AC2622-AC2614,1)/AC2614)</f>
        <v>0.13537549407114624</v>
      </c>
      <c r="AE2622" s="113"/>
      <c r="AF2622" s="60"/>
    </row>
    <row r="2623" spans="1:32">
      <c r="A2623" s="99" t="s">
        <v>822</v>
      </c>
      <c r="B2623" s="89"/>
      <c r="C2623" s="21" t="s">
        <v>4</v>
      </c>
      <c r="D2623" s="12">
        <v>100</v>
      </c>
      <c r="E2623" s="12">
        <v>0</v>
      </c>
      <c r="F2623" s="12">
        <v>0</v>
      </c>
      <c r="G2623" s="12">
        <v>0</v>
      </c>
      <c r="H2623" s="12">
        <v>200</v>
      </c>
      <c r="I2623" s="13">
        <v>60</v>
      </c>
      <c r="J2623" s="13">
        <v>0</v>
      </c>
      <c r="K2623" s="13">
        <v>32.5</v>
      </c>
      <c r="L2623" s="13">
        <v>32.5</v>
      </c>
      <c r="M2623" s="13">
        <v>0</v>
      </c>
      <c r="N2623" s="14">
        <f>D2623*$D$12</f>
        <v>106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212</v>
      </c>
      <c r="S2623" s="14">
        <f>(N2623/100)*(I2623*$I$12)+(N2623/100)*(J2623*$J$12)</f>
        <v>63.6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192.92000000000002</v>
      </c>
      <c r="X2623" s="14">
        <f t="shared" si="843"/>
        <v>169.6</v>
      </c>
      <c r="Y2623" s="14">
        <f t="shared" si="844"/>
        <v>0</v>
      </c>
      <c r="Z2623" s="14">
        <f t="shared" si="845"/>
        <v>0</v>
      </c>
      <c r="AA2623" s="14">
        <f t="shared" si="846"/>
        <v>0</v>
      </c>
      <c r="AB2623" s="14">
        <f t="shared" si="849"/>
        <v>404.92</v>
      </c>
      <c r="AC2623" s="15">
        <f t="shared" si="848"/>
        <v>574.5</v>
      </c>
      <c r="AD2623" s="48">
        <f>(ROUND(AC2623-AC2614,1)/AC2614)</f>
        <v>0.13537549407114624</v>
      </c>
      <c r="AE2623" s="113"/>
      <c r="AF2623" s="60"/>
    </row>
    <row r="2624" spans="1:32">
      <c r="A2624" s="99" t="s">
        <v>823</v>
      </c>
      <c r="B2624" s="89"/>
      <c r="C2624" s="21" t="s">
        <v>326</v>
      </c>
      <c r="D2624" s="12">
        <v>200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0</v>
      </c>
      <c r="K2624" s="13">
        <v>0</v>
      </c>
      <c r="L2624" s="13">
        <v>0</v>
      </c>
      <c r="M2624" s="13">
        <v>50</v>
      </c>
      <c r="N2624" s="14">
        <f>D2624*$D$13</f>
        <v>212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339.2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551.20000000000005</v>
      </c>
      <c r="Y2624" s="14">
        <f t="shared" si="844"/>
        <v>0</v>
      </c>
      <c r="Z2624" s="14">
        <f t="shared" si="845"/>
        <v>0</v>
      </c>
      <c r="AA2624" s="14">
        <f t="shared" si="846"/>
        <v>0</v>
      </c>
      <c r="AB2624" s="14">
        <f t="shared" si="849"/>
        <v>0</v>
      </c>
      <c r="AC2624" s="15">
        <f t="shared" si="848"/>
        <v>551.20000000000005</v>
      </c>
      <c r="AD2624" s="48">
        <f>(ROUND(AC2624-AC2614,1)/AC2614)</f>
        <v>8.9328063241106731E-2</v>
      </c>
      <c r="AE2624" s="113"/>
      <c r="AF2624" s="60"/>
    </row>
    <row r="2625" spans="1:32">
      <c r="A2625" s="99" t="s">
        <v>824</v>
      </c>
      <c r="B2625" s="89"/>
      <c r="C2625" s="21" t="s">
        <v>327</v>
      </c>
      <c r="D2625" s="12">
        <v>200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0</v>
      </c>
      <c r="K2625" s="13">
        <v>50</v>
      </c>
      <c r="L2625" s="13">
        <v>0</v>
      </c>
      <c r="M2625" s="13">
        <v>0</v>
      </c>
      <c r="N2625" s="14">
        <f>D2625*$D$14</f>
        <v>212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339.2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3"/>
        <v>551.20000000000005</v>
      </c>
      <c r="Y2625" s="14">
        <f t="shared" si="844"/>
        <v>0</v>
      </c>
      <c r="Z2625" s="14">
        <f t="shared" si="845"/>
        <v>0</v>
      </c>
      <c r="AA2625" s="14">
        <f t="shared" si="846"/>
        <v>0</v>
      </c>
      <c r="AB2625" s="14">
        <f t="shared" si="849"/>
        <v>0</v>
      </c>
      <c r="AC2625" s="15">
        <f t="shared" si="848"/>
        <v>551.20000000000005</v>
      </c>
      <c r="AD2625" s="48">
        <f>(ROUND(AC2625-AC2614,1)/AC2614)</f>
        <v>8.9328063241106731E-2</v>
      </c>
      <c r="AE2625" s="113"/>
      <c r="AF2625" s="60"/>
    </row>
    <row r="2626" spans="1:32">
      <c r="A2626" s="99"/>
      <c r="B2626" s="89"/>
      <c r="C2626" s="21" t="s">
        <v>328</v>
      </c>
      <c r="D2626" s="12">
        <v>200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0</v>
      </c>
      <c r="K2626" s="13">
        <v>0</v>
      </c>
      <c r="L2626" s="13">
        <v>50</v>
      </c>
      <c r="M2626" s="13">
        <v>0</v>
      </c>
      <c r="N2626" s="14">
        <f>D2626*$D$15</f>
        <v>212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339.2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3"/>
        <v>551.20000000000005</v>
      </c>
      <c r="Y2626" s="14">
        <f t="shared" si="844"/>
        <v>0</v>
      </c>
      <c r="Z2626" s="14">
        <f t="shared" si="845"/>
        <v>0</v>
      </c>
      <c r="AA2626" s="14">
        <f t="shared" si="846"/>
        <v>0</v>
      </c>
      <c r="AB2626" s="14">
        <f t="shared" si="849"/>
        <v>0</v>
      </c>
      <c r="AC2626" s="15">
        <f t="shared" si="848"/>
        <v>551.20000000000005</v>
      </c>
      <c r="AD2626" s="48">
        <f>(ROUND(AC2626-AC2614,1)/AC2614)</f>
        <v>8.9328063241106731E-2</v>
      </c>
      <c r="AE2626" s="113"/>
      <c r="AF2626" s="60"/>
    </row>
    <row r="2627" spans="1:32">
      <c r="A2627" s="99"/>
      <c r="B2627" s="89"/>
      <c r="C2627" s="21" t="s">
        <v>324</v>
      </c>
      <c r="D2627" s="12">
        <v>200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40</v>
      </c>
      <c r="K2627" s="13">
        <v>0</v>
      </c>
      <c r="L2627" s="13">
        <v>0</v>
      </c>
      <c r="M2627" s="13">
        <v>0</v>
      </c>
      <c r="N2627" s="14">
        <f>D2627*$D$16</f>
        <v>212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339.2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3"/>
        <v>551.20000000000005</v>
      </c>
      <c r="Y2627" s="14">
        <f t="shared" si="844"/>
        <v>0</v>
      </c>
      <c r="Z2627" s="14">
        <f t="shared" si="845"/>
        <v>0</v>
      </c>
      <c r="AA2627" s="14">
        <f t="shared" si="846"/>
        <v>0</v>
      </c>
      <c r="AB2627" s="14">
        <f t="shared" si="849"/>
        <v>0</v>
      </c>
      <c r="AC2627" s="15">
        <f t="shared" si="848"/>
        <v>551.20000000000005</v>
      </c>
      <c r="AD2627" s="48">
        <f>(ROUND(AC2627-AC2614,1)/AC2614)</f>
        <v>8.9328063241106731E-2</v>
      </c>
      <c r="AE2627" s="113" t="s">
        <v>790</v>
      </c>
      <c r="AF2627" s="60"/>
    </row>
    <row r="2628" spans="1:32">
      <c r="A2628" s="99"/>
      <c r="B2628" s="89"/>
      <c r="C2628" s="21" t="s">
        <v>325</v>
      </c>
      <c r="D2628" s="12">
        <v>200</v>
      </c>
      <c r="E2628" s="12">
        <v>0</v>
      </c>
      <c r="F2628" s="12">
        <v>0</v>
      </c>
      <c r="G2628" s="12">
        <v>0</v>
      </c>
      <c r="H2628" s="12">
        <v>0</v>
      </c>
      <c r="I2628" s="13">
        <v>75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D2628*$D$17</f>
        <v>212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397.5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3"/>
        <v>609.5</v>
      </c>
      <c r="Y2628" s="14">
        <f t="shared" si="844"/>
        <v>0</v>
      </c>
      <c r="Z2628" s="14">
        <f t="shared" si="845"/>
        <v>0</v>
      </c>
      <c r="AA2628" s="14">
        <f t="shared" si="846"/>
        <v>0</v>
      </c>
      <c r="AB2628" s="14">
        <f t="shared" si="849"/>
        <v>0</v>
      </c>
      <c r="AC2628" s="15">
        <f t="shared" si="848"/>
        <v>609.5</v>
      </c>
      <c r="AD2628" s="48">
        <f>(ROUND(AC2628-AC2614,1)/AC2614)</f>
        <v>0.20454545454545456</v>
      </c>
      <c r="AE2628" s="113"/>
      <c r="AF2628" s="60"/>
    </row>
    <row r="2629" spans="1:32">
      <c r="A2629" s="106" t="s">
        <v>0</v>
      </c>
      <c r="B2629" s="90" t="s">
        <v>122</v>
      </c>
      <c r="C2629" s="50" t="s">
        <v>240</v>
      </c>
      <c r="D2629" s="11">
        <v>190</v>
      </c>
      <c r="E2629" s="11">
        <v>0</v>
      </c>
      <c r="F2629" s="11">
        <v>0</v>
      </c>
      <c r="G2629" s="11">
        <v>0</v>
      </c>
      <c r="H2629" s="11">
        <v>0</v>
      </c>
      <c r="I2629" s="51">
        <v>60</v>
      </c>
      <c r="J2629" s="51">
        <v>10</v>
      </c>
      <c r="K2629" s="51">
        <v>0</v>
      </c>
      <c r="L2629" s="51">
        <v>0</v>
      </c>
      <c r="M2629" s="51">
        <v>0</v>
      </c>
      <c r="N2629" s="52">
        <f>D2629*$D$3</f>
        <v>218.49999999999997</v>
      </c>
      <c r="O2629" s="52">
        <f>E2629*$E$3</f>
        <v>0</v>
      </c>
      <c r="P2629" s="52">
        <f>F2629*$F$3</f>
        <v>0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305.89999999999992</v>
      </c>
      <c r="T2629" s="52">
        <f>(O2629/100)*(K2629*$K$3)</f>
        <v>0</v>
      </c>
      <c r="U2629" s="52">
        <f>(P2629/100)*(K2629*$K$3)+(P2629/100)*(L2629*$L$3)</f>
        <v>0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ref="X2629:X2644" si="850">N2629+S2629</f>
        <v>524.39999999999986</v>
      </c>
      <c r="Y2629" s="52">
        <f t="shared" ref="Y2629:Y2644" si="851">O2629+T2629</f>
        <v>0</v>
      </c>
      <c r="Z2629" s="52">
        <f t="shared" ref="Z2629:Z2644" si="852">P2629+U2629</f>
        <v>0</v>
      </c>
      <c r="AA2629" s="52">
        <f t="shared" ref="AA2629:AA2644" si="853">Q2629+V2629</f>
        <v>0</v>
      </c>
      <c r="AB2629" s="52">
        <f>R2629+W2629</f>
        <v>0</v>
      </c>
      <c r="AC2629" s="53">
        <f>ROUND(X2629+Y2629+Z2629+AA2629+AB2629,1)</f>
        <v>524.4</v>
      </c>
      <c r="AD2629" s="58"/>
      <c r="AE2629" s="113"/>
      <c r="AF2629" s="60"/>
    </row>
    <row r="2630" spans="1:32">
      <c r="A2630" s="99" t="s">
        <v>791</v>
      </c>
      <c r="B2630" s="91">
        <v>36</v>
      </c>
      <c r="C2630" s="21" t="s">
        <v>323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201.4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382.66000000000008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584.06000000000006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584.1</v>
      </c>
      <c r="AD2630" s="48">
        <f>(ROUND(AC2630-AC2629,1)/AC2629)</f>
        <v>0.11384439359267735</v>
      </c>
      <c r="AE2630" s="113"/>
      <c r="AF2630" s="60"/>
    </row>
    <row r="2631" spans="1:32">
      <c r="A2631" s="99" t="s">
        <v>792</v>
      </c>
      <c r="B2631" s="91">
        <v>18</v>
      </c>
      <c r="C2631" s="21" t="s">
        <v>825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218.49999999999997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305.89999999999992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524.39999999999986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524.4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1">
        <v>0</v>
      </c>
      <c r="C2632" s="21" t="s">
        <v>336</v>
      </c>
      <c r="D2632" s="12">
        <v>190</v>
      </c>
      <c r="E2632" s="12">
        <v>0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218.49999999999997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305.89999999999992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524.39999999999986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3" si="855">R2632+W2632</f>
        <v>0</v>
      </c>
      <c r="AC2632" s="15">
        <f t="shared" si="854"/>
        <v>524.4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1">
        <v>0</v>
      </c>
      <c r="C2633" s="21" t="s">
        <v>337</v>
      </c>
      <c r="D2633" s="12">
        <v>190</v>
      </c>
      <c r="E2633" s="12">
        <v>0</v>
      </c>
      <c r="F2633" s="12">
        <v>0</v>
      </c>
      <c r="G2633" s="12">
        <v>0</v>
      </c>
      <c r="H2633" s="12">
        <v>0</v>
      </c>
      <c r="I2633" s="13">
        <v>60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218.49999999999997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305.89999999999992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524.39999999999986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524.4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1"/>
      <c r="C2634" s="21" t="s">
        <v>338</v>
      </c>
      <c r="D2634" s="12">
        <v>190</v>
      </c>
      <c r="E2634" s="12">
        <v>0</v>
      </c>
      <c r="F2634" s="12">
        <v>0</v>
      </c>
      <c r="G2634" s="12">
        <v>0</v>
      </c>
      <c r="H2634" s="12">
        <v>0</v>
      </c>
      <c r="I2634" s="13">
        <v>60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218.49999999999997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305.89999999999992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524.39999999999986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524.4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1"/>
      <c r="C2635" s="21" t="s">
        <v>1</v>
      </c>
      <c r="D2635" s="12">
        <v>95</v>
      </c>
      <c r="E2635" s="12">
        <v>190</v>
      </c>
      <c r="F2635" s="12">
        <v>0</v>
      </c>
      <c r="G2635" s="12">
        <v>0</v>
      </c>
      <c r="H2635" s="12">
        <v>0</v>
      </c>
      <c r="I2635" s="13">
        <v>60</v>
      </c>
      <c r="J2635" s="13">
        <v>10</v>
      </c>
      <c r="K2635" s="13">
        <v>75</v>
      </c>
      <c r="L2635" s="13">
        <v>0</v>
      </c>
      <c r="M2635" s="13">
        <v>0</v>
      </c>
      <c r="N2635" s="14">
        <f>D2635*$D$9</f>
        <v>100.7</v>
      </c>
      <c r="O2635" s="14">
        <f>E2635*$E$9</f>
        <v>201.4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70.490000000000009</v>
      </c>
      <c r="T2635" s="14">
        <f>(O2635/100)*(K2635*$K$9)</f>
        <v>211.47000000000003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171.19</v>
      </c>
      <c r="Y2635" s="14">
        <f t="shared" si="851"/>
        <v>412.87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584.1</v>
      </c>
      <c r="AD2635" s="48">
        <f>(ROUND(AC2635-AC2629,1)/AC2629)</f>
        <v>0.11384439359267735</v>
      </c>
      <c r="AE2635" s="113"/>
      <c r="AF2635" s="60"/>
    </row>
    <row r="2636" spans="1:32">
      <c r="A2636" s="99" t="s">
        <v>820</v>
      </c>
      <c r="B2636" s="91"/>
      <c r="C2636" s="21" t="s">
        <v>2</v>
      </c>
      <c r="D2636" s="12">
        <v>95</v>
      </c>
      <c r="E2636" s="12">
        <v>0</v>
      </c>
      <c r="F2636" s="12">
        <v>190</v>
      </c>
      <c r="G2636" s="12">
        <v>0</v>
      </c>
      <c r="H2636" s="12">
        <v>0</v>
      </c>
      <c r="I2636" s="13">
        <v>60</v>
      </c>
      <c r="J2636" s="13">
        <v>10</v>
      </c>
      <c r="K2636" s="13">
        <v>37.5</v>
      </c>
      <c r="L2636" s="13">
        <v>37.5</v>
      </c>
      <c r="M2636" s="13">
        <v>0</v>
      </c>
      <c r="N2636" s="14">
        <f>D2636*$D$10</f>
        <v>100.7</v>
      </c>
      <c r="O2636" s="14">
        <f>E2636*$E$10</f>
        <v>0</v>
      </c>
      <c r="P2636" s="14">
        <f>F2636*$F$10</f>
        <v>201.4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70.490000000000009</v>
      </c>
      <c r="T2636" s="14">
        <f>(O2636/100)*(K2636*$J$10)</f>
        <v>0</v>
      </c>
      <c r="U2636" s="14">
        <f>(P2636/100)*(K2636*$K$10)+(P2636/100)*(L2636*$L$10)</f>
        <v>211.47000000000003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171.19</v>
      </c>
      <c r="Y2636" s="14">
        <f t="shared" si="851"/>
        <v>0</v>
      </c>
      <c r="Z2636" s="14">
        <f t="shared" si="852"/>
        <v>412.87</v>
      </c>
      <c r="AA2636" s="14">
        <f t="shared" si="853"/>
        <v>0</v>
      </c>
      <c r="AB2636" s="14">
        <f t="shared" si="855"/>
        <v>0</v>
      </c>
      <c r="AC2636" s="15">
        <f t="shared" si="854"/>
        <v>584.1</v>
      </c>
      <c r="AD2636" s="48">
        <f>(ROUND(AC2636-AC2629,1)/AC2629)</f>
        <v>0.11384439359267735</v>
      </c>
      <c r="AE2636" s="113"/>
      <c r="AF2636" s="60"/>
    </row>
    <row r="2637" spans="1:32">
      <c r="A2637" s="99" t="s">
        <v>821</v>
      </c>
      <c r="B2637" s="91"/>
      <c r="C2637" s="21" t="s">
        <v>3</v>
      </c>
      <c r="D2637" s="12">
        <v>95</v>
      </c>
      <c r="E2637" s="12">
        <v>0</v>
      </c>
      <c r="F2637" s="12">
        <v>0</v>
      </c>
      <c r="G2637" s="12">
        <v>190</v>
      </c>
      <c r="H2637" s="12">
        <v>0</v>
      </c>
      <c r="I2637" s="13">
        <v>60</v>
      </c>
      <c r="J2637" s="13">
        <v>10</v>
      </c>
      <c r="K2637" s="13">
        <v>0</v>
      </c>
      <c r="L2637" s="13">
        <v>75</v>
      </c>
      <c r="M2637" s="13">
        <v>0</v>
      </c>
      <c r="N2637" s="14">
        <f>D2637*$D$11</f>
        <v>100.7</v>
      </c>
      <c r="O2637" s="14">
        <f>E2637*$E$11</f>
        <v>0</v>
      </c>
      <c r="P2637" s="14">
        <f>F2637*$F$11</f>
        <v>0</v>
      </c>
      <c r="Q2637" s="14">
        <f>G2637*$G$11</f>
        <v>201.4</v>
      </c>
      <c r="R2637" s="14">
        <f>H2637*$H$11</f>
        <v>0</v>
      </c>
      <c r="S2637" s="14">
        <f>(N2637/100)*(I2637*$I$11)+(N2637/100)*(J2637*$J$11)</f>
        <v>70.490000000000009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211.47000000000003</v>
      </c>
      <c r="W2637" s="14">
        <f>(R2637/100)*(K2637*$K$11)+(R2637/100)*(L2637*$L$11)</f>
        <v>0</v>
      </c>
      <c r="X2637" s="14">
        <f t="shared" si="850"/>
        <v>171.19</v>
      </c>
      <c r="Y2637" s="14">
        <f t="shared" si="851"/>
        <v>0</v>
      </c>
      <c r="Z2637" s="14">
        <f t="shared" si="852"/>
        <v>0</v>
      </c>
      <c r="AA2637" s="14">
        <f t="shared" si="853"/>
        <v>412.87</v>
      </c>
      <c r="AB2637" s="14">
        <f t="shared" si="855"/>
        <v>0</v>
      </c>
      <c r="AC2637" s="15">
        <f t="shared" si="854"/>
        <v>584.1</v>
      </c>
      <c r="AD2637" s="48">
        <f>(ROUND(AC2637-AC2629,1)/AC2629)</f>
        <v>0.11384439359267735</v>
      </c>
      <c r="AE2637" s="113"/>
      <c r="AF2637" s="60"/>
    </row>
    <row r="2638" spans="1:32">
      <c r="A2638" s="99" t="s">
        <v>822</v>
      </c>
      <c r="B2638" s="91"/>
      <c r="C2638" s="21" t="s">
        <v>4</v>
      </c>
      <c r="D2638" s="12">
        <v>95</v>
      </c>
      <c r="E2638" s="12">
        <v>0</v>
      </c>
      <c r="F2638" s="12">
        <v>0</v>
      </c>
      <c r="G2638" s="12">
        <v>0</v>
      </c>
      <c r="H2638" s="12">
        <v>190</v>
      </c>
      <c r="I2638" s="13">
        <v>60</v>
      </c>
      <c r="J2638" s="13">
        <v>10</v>
      </c>
      <c r="K2638" s="13">
        <v>37.5</v>
      </c>
      <c r="L2638" s="13">
        <v>37.5</v>
      </c>
      <c r="M2638" s="13">
        <v>0</v>
      </c>
      <c r="N2638" s="14">
        <f>D2638*$D$12</f>
        <v>100.7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201.4</v>
      </c>
      <c r="S2638" s="14">
        <f>(N2638/100)*(I2638*$I$12)+(N2638/100)*(J2638*$J$12)</f>
        <v>70.490000000000009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211.47000000000003</v>
      </c>
      <c r="X2638" s="14">
        <f t="shared" si="850"/>
        <v>171.19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412.87</v>
      </c>
      <c r="AC2638" s="15">
        <f t="shared" si="854"/>
        <v>584.1</v>
      </c>
      <c r="AD2638" s="48">
        <f>(ROUND(AC2638-AC2629,1)/AC2629)</f>
        <v>0.11384439359267735</v>
      </c>
      <c r="AE2638" s="113"/>
      <c r="AF2638" s="60"/>
    </row>
    <row r="2639" spans="1:32">
      <c r="A2639" s="99" t="s">
        <v>823</v>
      </c>
      <c r="B2639" s="91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10</v>
      </c>
      <c r="K2639" s="13">
        <v>0</v>
      </c>
      <c r="L2639" s="13">
        <v>0</v>
      </c>
      <c r="M2639" s="13">
        <v>65</v>
      </c>
      <c r="N2639" s="14">
        <f>D2639*$D$13</f>
        <v>201.4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402.80000000000007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604.20000000000005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604.20000000000005</v>
      </c>
      <c r="AD2639" s="48">
        <f>(ROUND(AC2639-AC2629,1)/AC2629)</f>
        <v>0.15217391304347827</v>
      </c>
      <c r="AE2639" s="113"/>
      <c r="AF2639" s="60"/>
    </row>
    <row r="2640" spans="1:32">
      <c r="A2640" s="99" t="s">
        <v>824</v>
      </c>
      <c r="B2640" s="91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60</v>
      </c>
      <c r="J2640" s="13">
        <v>10</v>
      </c>
      <c r="K2640" s="13">
        <v>65</v>
      </c>
      <c r="L2640" s="13">
        <v>0</v>
      </c>
      <c r="M2640" s="13">
        <v>0</v>
      </c>
      <c r="N2640" s="14">
        <f>D2640*$D$14</f>
        <v>201.4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402.80000000000007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604.20000000000005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604.20000000000005</v>
      </c>
      <c r="AD2640" s="48">
        <f>(ROUND(AC2640-AC2629,1)/AC2629)</f>
        <v>0.15217391304347827</v>
      </c>
      <c r="AE2640" s="113"/>
      <c r="AF2640" s="63"/>
    </row>
    <row r="2641" spans="1:32">
      <c r="A2641" s="99"/>
      <c r="B2641" s="91"/>
      <c r="C2641" s="21" t="s">
        <v>328</v>
      </c>
      <c r="D2641" s="12">
        <v>190</v>
      </c>
      <c r="E2641" s="12">
        <v>0</v>
      </c>
      <c r="F2641" s="12">
        <v>0</v>
      </c>
      <c r="G2641" s="12">
        <v>0</v>
      </c>
      <c r="H2641" s="12">
        <v>0</v>
      </c>
      <c r="I2641" s="13">
        <v>60</v>
      </c>
      <c r="J2641" s="13">
        <v>10</v>
      </c>
      <c r="K2641" s="13">
        <v>0</v>
      </c>
      <c r="L2641" s="13">
        <v>65</v>
      </c>
      <c r="M2641" s="13">
        <v>0</v>
      </c>
      <c r="N2641" s="14">
        <f>D2641*$D$15</f>
        <v>201.4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402.80000000000007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604.20000000000005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604.20000000000005</v>
      </c>
      <c r="AD2641" s="48">
        <f>(ROUND(AC2641-AC2629,1)/AC2629)</f>
        <v>0.15217391304347827</v>
      </c>
      <c r="AE2641" s="113"/>
      <c r="AF2641" s="60"/>
    </row>
    <row r="2642" spans="1:32">
      <c r="A2642" s="99"/>
      <c r="B2642" s="91"/>
      <c r="C2642" s="21" t="s">
        <v>324</v>
      </c>
      <c r="D2642" s="12">
        <v>190</v>
      </c>
      <c r="E2642" s="12">
        <v>0</v>
      </c>
      <c r="F2642" s="12">
        <v>0</v>
      </c>
      <c r="G2642" s="12">
        <v>0</v>
      </c>
      <c r="H2642" s="12">
        <v>0</v>
      </c>
      <c r="I2642" s="13">
        <v>60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201.4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347.41500000000002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548.81500000000005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548.79999999999995</v>
      </c>
      <c r="AD2642" s="48">
        <f>(ROUND(AC2642-AC2629,1)/AC2629)</f>
        <v>4.6529366895499615E-2</v>
      </c>
      <c r="AE2642" s="113" t="s">
        <v>790</v>
      </c>
      <c r="AF2642" s="60"/>
    </row>
    <row r="2643" spans="1:32">
      <c r="A2643" s="99"/>
      <c r="B2643" s="91"/>
      <c r="C2643" s="21" t="s">
        <v>325</v>
      </c>
      <c r="D2643" s="12">
        <v>190</v>
      </c>
      <c r="E2643" s="12">
        <v>0</v>
      </c>
      <c r="F2643" s="12">
        <v>0</v>
      </c>
      <c r="G2643" s="12">
        <v>0</v>
      </c>
      <c r="H2643" s="12">
        <v>0</v>
      </c>
      <c r="I2643" s="13">
        <v>80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201.4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422.94000000000005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624.34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624.29999999999995</v>
      </c>
      <c r="AD2643" s="48">
        <f>(ROUND(AC2643-AC2629,1)/AC2629)</f>
        <v>0.1905034324942792</v>
      </c>
      <c r="AE2643" s="113"/>
      <c r="AF2643" s="60"/>
    </row>
    <row r="2644" spans="1:32">
      <c r="A2644" s="106" t="s">
        <v>0</v>
      </c>
      <c r="B2644" s="92" t="s">
        <v>643</v>
      </c>
      <c r="C2644" s="50" t="s">
        <v>241</v>
      </c>
      <c r="D2644" s="11">
        <v>150</v>
      </c>
      <c r="E2644" s="11">
        <v>0</v>
      </c>
      <c r="F2644" s="11">
        <v>80</v>
      </c>
      <c r="G2644" s="11">
        <v>0</v>
      </c>
      <c r="H2644" s="11">
        <v>0</v>
      </c>
      <c r="I2644" s="51">
        <v>50</v>
      </c>
      <c r="J2644" s="51">
        <v>10</v>
      </c>
      <c r="K2644" s="51">
        <v>10</v>
      </c>
      <c r="L2644" s="51">
        <v>10</v>
      </c>
      <c r="M2644" s="51">
        <v>0</v>
      </c>
      <c r="N2644" s="52">
        <f>D2644*$D$3</f>
        <v>172.5</v>
      </c>
      <c r="O2644" s="52">
        <f>E2644*$E$3</f>
        <v>0</v>
      </c>
      <c r="P2644" s="52">
        <f>F2644*$F$3</f>
        <v>92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207</v>
      </c>
      <c r="T2644" s="52">
        <f>(O2644/100)*(K2644*$K$3)</f>
        <v>0</v>
      </c>
      <c r="U2644" s="52">
        <f>(P2644/100)*(K2644*$K$3)+(P2644/100)*(L2644*$L$3)</f>
        <v>36.800000000000004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379.5</v>
      </c>
      <c r="Y2644" s="52">
        <f t="shared" si="851"/>
        <v>0</v>
      </c>
      <c r="Z2644" s="52">
        <f t="shared" si="852"/>
        <v>128.80000000000001</v>
      </c>
      <c r="AA2644" s="52">
        <f t="shared" si="853"/>
        <v>0</v>
      </c>
      <c r="AB2644" s="52">
        <f>R2644+W2644</f>
        <v>0</v>
      </c>
      <c r="AC2644" s="53">
        <f>ROUND(X2644+Y2644+Z2644+AA2644+AB2644,1)</f>
        <v>508.3</v>
      </c>
      <c r="AD2644" s="58"/>
      <c r="AE2644" s="113"/>
      <c r="AF2644" s="60"/>
    </row>
    <row r="2645" spans="1:32">
      <c r="A2645" s="99" t="s">
        <v>791</v>
      </c>
      <c r="B2645" s="93">
        <v>40</v>
      </c>
      <c r="C2645" s="21" t="s">
        <v>323</v>
      </c>
      <c r="D2645" s="12">
        <v>150</v>
      </c>
      <c r="E2645" s="12">
        <v>0</v>
      </c>
      <c r="F2645" s="12">
        <v>80</v>
      </c>
      <c r="G2645" s="12">
        <v>0</v>
      </c>
      <c r="H2645" s="12">
        <v>0</v>
      </c>
      <c r="I2645" s="13">
        <v>70</v>
      </c>
      <c r="J2645" s="13">
        <v>25</v>
      </c>
      <c r="K2645" s="13">
        <v>10</v>
      </c>
      <c r="L2645" s="13">
        <v>10</v>
      </c>
      <c r="M2645" s="13">
        <v>0</v>
      </c>
      <c r="N2645" s="14">
        <f>D2645*$D$4</f>
        <v>159</v>
      </c>
      <c r="O2645" s="14">
        <f>E2645*$E$4</f>
        <v>0</v>
      </c>
      <c r="P2645" s="14">
        <f>F2645*$F$4</f>
        <v>84.800000000000011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302.10000000000002</v>
      </c>
      <c r="T2645" s="14">
        <f>(O2645/100)*(K2645*$K$4)</f>
        <v>0</v>
      </c>
      <c r="U2645" s="14">
        <f>(P2645/100)*(K2645*$K$4)+(P2645/100)*(L2645*$L$4)</f>
        <v>33.92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ref="X2645:X2658" si="856">N2645+S2645</f>
        <v>461.1</v>
      </c>
      <c r="Y2645" s="14">
        <f t="shared" ref="Y2645:Y2658" si="857">O2645+T2645</f>
        <v>0</v>
      </c>
      <c r="Z2645" s="14">
        <f t="shared" ref="Z2645:Z2658" si="858">P2645+U2645</f>
        <v>118.72000000000001</v>
      </c>
      <c r="AA2645" s="14">
        <f t="shared" ref="AA2645:AA2658" si="859">Q2645+V2645</f>
        <v>0</v>
      </c>
      <c r="AB2645" s="14">
        <f>R2645+W2645</f>
        <v>0</v>
      </c>
      <c r="AC2645" s="15">
        <f>ROUND(X2645+Y2645+Z2645+AA2645+AB2645,1)</f>
        <v>579.79999999999995</v>
      </c>
      <c r="AD2645" s="48">
        <f>(ROUND(AC2645-AC2644,1)/AC2644)</f>
        <v>0.14066496163682865</v>
      </c>
      <c r="AE2645" s="113"/>
      <c r="AF2645" s="60"/>
    </row>
    <row r="2646" spans="1:32">
      <c r="A2646" s="99" t="s">
        <v>792</v>
      </c>
      <c r="B2646" s="93">
        <v>0</v>
      </c>
      <c r="C2646" s="21" t="s">
        <v>825</v>
      </c>
      <c r="D2646" s="12">
        <v>150</v>
      </c>
      <c r="E2646" s="12">
        <v>0</v>
      </c>
      <c r="F2646" s="12">
        <v>80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D2646*$D$5</f>
        <v>172.5</v>
      </c>
      <c r="O2646" s="14">
        <f>E2646*$E$5</f>
        <v>0</v>
      </c>
      <c r="P2646" s="14">
        <f>F2646*$F$5</f>
        <v>92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207</v>
      </c>
      <c r="T2646" s="14">
        <f>(O2646/100)*(K2646*$K$5)</f>
        <v>0</v>
      </c>
      <c r="U2646" s="14">
        <f>(P2646/100)*(K2646*$K$5)+(P2646/100)*(L2646*$L$5)</f>
        <v>36.800000000000004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6"/>
        <v>379.5</v>
      </c>
      <c r="Y2646" s="14">
        <f t="shared" si="857"/>
        <v>0</v>
      </c>
      <c r="Z2646" s="14">
        <f t="shared" si="858"/>
        <v>128.80000000000001</v>
      </c>
      <c r="AA2646" s="14">
        <f t="shared" si="859"/>
        <v>0</v>
      </c>
      <c r="AB2646" s="14">
        <f>R2646+W2646</f>
        <v>0</v>
      </c>
      <c r="AC2646" s="15">
        <f t="shared" ref="AC2646:AC2658" si="860">ROUND(X2646+Y2646+Z2646+AA2646+AB2646,1)</f>
        <v>508.3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3">
        <v>20</v>
      </c>
      <c r="C2647" s="21" t="s">
        <v>336</v>
      </c>
      <c r="D2647" s="12">
        <v>150</v>
      </c>
      <c r="E2647" s="12">
        <v>0</v>
      </c>
      <c r="F2647" s="12">
        <v>80</v>
      </c>
      <c r="G2647" s="12">
        <v>0</v>
      </c>
      <c r="H2647" s="12">
        <v>0</v>
      </c>
      <c r="I2647" s="13">
        <v>50</v>
      </c>
      <c r="J2647" s="13">
        <v>10</v>
      </c>
      <c r="K2647" s="13">
        <v>10</v>
      </c>
      <c r="L2647" s="13">
        <v>10</v>
      </c>
      <c r="M2647" s="13">
        <v>0</v>
      </c>
      <c r="N2647" s="14">
        <f>D2647*$D$6</f>
        <v>172.5</v>
      </c>
      <c r="O2647" s="14">
        <f>E2647*$E$6</f>
        <v>0</v>
      </c>
      <c r="P2647" s="14">
        <f>F2647*$F$6</f>
        <v>92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207</v>
      </c>
      <c r="T2647" s="14">
        <f>(O2647/100)*(K2647*$K$6)</f>
        <v>0</v>
      </c>
      <c r="U2647" s="14">
        <f>(P2647/100)*(K2647*$K$6)+(P2647/100)*(L2647*$L$6)</f>
        <v>36.800000000000004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6"/>
        <v>379.5</v>
      </c>
      <c r="Y2647" s="14">
        <f t="shared" si="857"/>
        <v>0</v>
      </c>
      <c r="Z2647" s="14">
        <f t="shared" si="858"/>
        <v>128.80000000000001</v>
      </c>
      <c r="AA2647" s="14">
        <f t="shared" si="859"/>
        <v>0</v>
      </c>
      <c r="AB2647" s="14">
        <f t="shared" ref="AB2647:AB2658" si="861">R2647+W2647</f>
        <v>0</v>
      </c>
      <c r="AC2647" s="15">
        <f t="shared" si="860"/>
        <v>508.3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3">
        <v>20</v>
      </c>
      <c r="C2648" s="21" t="s">
        <v>337</v>
      </c>
      <c r="D2648" s="12">
        <v>150</v>
      </c>
      <c r="E2648" s="12">
        <v>0</v>
      </c>
      <c r="F2648" s="12">
        <v>80</v>
      </c>
      <c r="G2648" s="12">
        <v>0</v>
      </c>
      <c r="H2648" s="12">
        <v>0</v>
      </c>
      <c r="I2648" s="13">
        <v>50</v>
      </c>
      <c r="J2648" s="13">
        <v>10</v>
      </c>
      <c r="K2648" s="13">
        <v>10</v>
      </c>
      <c r="L2648" s="13">
        <v>10</v>
      </c>
      <c r="M2648" s="13">
        <v>0</v>
      </c>
      <c r="N2648" s="14">
        <f>D2648*$D$7</f>
        <v>172.5</v>
      </c>
      <c r="O2648" s="14">
        <f>E2648*$E$7</f>
        <v>0</v>
      </c>
      <c r="P2648" s="14">
        <f>F2648*$F$7</f>
        <v>92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207</v>
      </c>
      <c r="T2648" s="14">
        <f>(O2648/100)*(K2648*$K$7)</f>
        <v>0</v>
      </c>
      <c r="U2648" s="14">
        <f>(P2648/100)*(K2648*$K$7)+(P2648/100)*(L2648*$L$7)</f>
        <v>36.800000000000004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6"/>
        <v>379.5</v>
      </c>
      <c r="Y2648" s="14">
        <f t="shared" si="857"/>
        <v>0</v>
      </c>
      <c r="Z2648" s="14">
        <f t="shared" si="858"/>
        <v>128.80000000000001</v>
      </c>
      <c r="AA2648" s="14">
        <f t="shared" si="859"/>
        <v>0</v>
      </c>
      <c r="AB2648" s="14">
        <f t="shared" si="861"/>
        <v>0</v>
      </c>
      <c r="AC2648" s="15">
        <f t="shared" si="860"/>
        <v>508.3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3"/>
      <c r="C2649" s="21" t="s">
        <v>338</v>
      </c>
      <c r="D2649" s="12">
        <v>150</v>
      </c>
      <c r="E2649" s="12">
        <v>0</v>
      </c>
      <c r="F2649" s="12">
        <v>80</v>
      </c>
      <c r="G2649" s="12">
        <v>0</v>
      </c>
      <c r="H2649" s="12">
        <v>0</v>
      </c>
      <c r="I2649" s="13">
        <v>50</v>
      </c>
      <c r="J2649" s="13">
        <v>10</v>
      </c>
      <c r="K2649" s="13">
        <v>10</v>
      </c>
      <c r="L2649" s="13">
        <v>10</v>
      </c>
      <c r="M2649" s="13">
        <v>0</v>
      </c>
      <c r="N2649" s="14">
        <f>D2649*$D$8</f>
        <v>172.5</v>
      </c>
      <c r="O2649" s="14">
        <f>E2649*$E$8</f>
        <v>0</v>
      </c>
      <c r="P2649" s="14">
        <f>F2649*$F$8</f>
        <v>92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207</v>
      </c>
      <c r="T2649" s="14">
        <f>(O2649/100)*(K2649*$K$8)</f>
        <v>0</v>
      </c>
      <c r="U2649" s="14">
        <f>(P2649/100)*(K2649*$K$8)+(P2649/100)*(L2649*$L$8)</f>
        <v>36.800000000000004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6"/>
        <v>379.5</v>
      </c>
      <c r="Y2649" s="14">
        <f t="shared" si="857"/>
        <v>0</v>
      </c>
      <c r="Z2649" s="14">
        <f t="shared" si="858"/>
        <v>128.80000000000001</v>
      </c>
      <c r="AA2649" s="14">
        <f t="shared" si="859"/>
        <v>0</v>
      </c>
      <c r="AB2649" s="14">
        <f t="shared" si="861"/>
        <v>0</v>
      </c>
      <c r="AC2649" s="15">
        <f t="shared" si="860"/>
        <v>508.3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3"/>
      <c r="C2650" s="21" t="s">
        <v>1</v>
      </c>
      <c r="D2650" s="12">
        <v>75</v>
      </c>
      <c r="E2650" s="12">
        <v>150</v>
      </c>
      <c r="F2650" s="12">
        <v>0</v>
      </c>
      <c r="G2650" s="12">
        <v>0</v>
      </c>
      <c r="H2650" s="12">
        <v>0</v>
      </c>
      <c r="I2650" s="13">
        <v>50</v>
      </c>
      <c r="J2650" s="13">
        <v>10</v>
      </c>
      <c r="K2650" s="13">
        <v>120</v>
      </c>
      <c r="L2650" s="13">
        <v>0</v>
      </c>
      <c r="M2650" s="13">
        <v>0</v>
      </c>
      <c r="N2650" s="14">
        <f>D2650*$D$9</f>
        <v>79.5</v>
      </c>
      <c r="O2650" s="14">
        <f>E2650*$E$9</f>
        <v>159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47.7</v>
      </c>
      <c r="T2650" s="14">
        <f>(O2650/100)*(K2650*$K$9)</f>
        <v>267.12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6"/>
        <v>127.2</v>
      </c>
      <c r="Y2650" s="14">
        <f t="shared" si="857"/>
        <v>426.12</v>
      </c>
      <c r="Z2650" s="14">
        <f t="shared" si="858"/>
        <v>0</v>
      </c>
      <c r="AA2650" s="14">
        <f t="shared" si="859"/>
        <v>0</v>
      </c>
      <c r="AB2650" s="14">
        <f t="shared" si="861"/>
        <v>0</v>
      </c>
      <c r="AC2650" s="15">
        <f t="shared" si="860"/>
        <v>553.29999999999995</v>
      </c>
      <c r="AD2650" s="48">
        <f>(ROUND(AC2650-AC2644,1)/AC2644)</f>
        <v>8.8530395435766282E-2</v>
      </c>
      <c r="AE2650" s="113"/>
      <c r="AF2650" s="60"/>
    </row>
    <row r="2651" spans="1:32">
      <c r="A2651" s="99" t="s">
        <v>820</v>
      </c>
      <c r="B2651" s="93"/>
      <c r="C2651" s="21" t="s">
        <v>2</v>
      </c>
      <c r="D2651" s="12">
        <v>75</v>
      </c>
      <c r="E2651" s="12">
        <v>0</v>
      </c>
      <c r="F2651" s="12">
        <v>150</v>
      </c>
      <c r="G2651" s="12">
        <v>0</v>
      </c>
      <c r="H2651" s="12">
        <v>0</v>
      </c>
      <c r="I2651" s="13">
        <v>50</v>
      </c>
      <c r="J2651" s="13">
        <v>10</v>
      </c>
      <c r="K2651" s="13">
        <v>70</v>
      </c>
      <c r="L2651" s="13">
        <v>70</v>
      </c>
      <c r="M2651" s="13">
        <v>0</v>
      </c>
      <c r="N2651" s="14">
        <f>D2651*$D$10</f>
        <v>79.5</v>
      </c>
      <c r="O2651" s="14">
        <f>E2651*$E$10</f>
        <v>0</v>
      </c>
      <c r="P2651" s="14">
        <f>F2651*$F$10</f>
        <v>159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47.7</v>
      </c>
      <c r="T2651" s="14">
        <f>(O2651/100)*(K2651*$J$10)</f>
        <v>0</v>
      </c>
      <c r="U2651" s="14">
        <f>(P2651/100)*(K2651*$K$10)+(P2651/100)*(L2651*$L$10)</f>
        <v>311.64000000000004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6"/>
        <v>127.2</v>
      </c>
      <c r="Y2651" s="14">
        <f t="shared" si="857"/>
        <v>0</v>
      </c>
      <c r="Z2651" s="14">
        <f t="shared" si="858"/>
        <v>470.64000000000004</v>
      </c>
      <c r="AA2651" s="14">
        <f t="shared" si="859"/>
        <v>0</v>
      </c>
      <c r="AB2651" s="14">
        <f t="shared" si="861"/>
        <v>0</v>
      </c>
      <c r="AC2651" s="15">
        <f t="shared" si="860"/>
        <v>597.79999999999995</v>
      </c>
      <c r="AD2651" s="48">
        <f>(ROUND(AC2651-AC2644,1)/AC2644)</f>
        <v>0.17607711981113516</v>
      </c>
      <c r="AE2651" s="113"/>
      <c r="AF2651" s="60"/>
    </row>
    <row r="2652" spans="1:32">
      <c r="A2652" s="99" t="s">
        <v>821</v>
      </c>
      <c r="B2652" s="93"/>
      <c r="C2652" s="21" t="s">
        <v>3</v>
      </c>
      <c r="D2652" s="12">
        <v>75</v>
      </c>
      <c r="E2652" s="12">
        <v>0</v>
      </c>
      <c r="F2652" s="12">
        <v>0</v>
      </c>
      <c r="G2652" s="12">
        <v>150</v>
      </c>
      <c r="H2652" s="12">
        <v>0</v>
      </c>
      <c r="I2652" s="13">
        <v>50</v>
      </c>
      <c r="J2652" s="13">
        <v>10</v>
      </c>
      <c r="K2652" s="13">
        <v>0</v>
      </c>
      <c r="L2652" s="13">
        <v>120</v>
      </c>
      <c r="M2652" s="13">
        <v>0</v>
      </c>
      <c r="N2652" s="14">
        <f>D2652*$D$11</f>
        <v>79.5</v>
      </c>
      <c r="O2652" s="14">
        <f>E2652*$E$11</f>
        <v>0</v>
      </c>
      <c r="P2652" s="14">
        <f>F2652*$F$11</f>
        <v>0</v>
      </c>
      <c r="Q2652" s="14">
        <f>G2652*$G$11</f>
        <v>159</v>
      </c>
      <c r="R2652" s="14">
        <f>H2652*$H$11</f>
        <v>0</v>
      </c>
      <c r="S2652" s="14">
        <f>(N2652/100)*(I2652*$I$11)+(N2652/100)*(J2652*$J$11)</f>
        <v>47.7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267.12</v>
      </c>
      <c r="W2652" s="14">
        <f>(R2652/100)*(K2652*$K$11)+(R2652/100)*(L2652*$L$11)</f>
        <v>0</v>
      </c>
      <c r="X2652" s="14">
        <f t="shared" si="856"/>
        <v>127.2</v>
      </c>
      <c r="Y2652" s="14">
        <f t="shared" si="857"/>
        <v>0</v>
      </c>
      <c r="Z2652" s="14">
        <f t="shared" si="858"/>
        <v>0</v>
      </c>
      <c r="AA2652" s="14">
        <f t="shared" si="859"/>
        <v>426.12</v>
      </c>
      <c r="AB2652" s="14">
        <f t="shared" si="861"/>
        <v>0</v>
      </c>
      <c r="AC2652" s="15">
        <f t="shared" si="860"/>
        <v>553.29999999999995</v>
      </c>
      <c r="AD2652" s="48">
        <f>(ROUND(AC2652-AC2644,1)/AC2644)</f>
        <v>8.8530395435766282E-2</v>
      </c>
      <c r="AE2652" s="113"/>
      <c r="AF2652" s="60"/>
    </row>
    <row r="2653" spans="1:32">
      <c r="A2653" s="99" t="s">
        <v>822</v>
      </c>
      <c r="B2653" s="93"/>
      <c r="C2653" s="21" t="s">
        <v>4</v>
      </c>
      <c r="D2653" s="12">
        <v>75</v>
      </c>
      <c r="E2653" s="12">
        <v>0</v>
      </c>
      <c r="F2653" s="12">
        <v>0</v>
      </c>
      <c r="G2653" s="12">
        <v>0</v>
      </c>
      <c r="H2653" s="12">
        <v>150</v>
      </c>
      <c r="I2653" s="13">
        <v>50</v>
      </c>
      <c r="J2653" s="13">
        <v>10</v>
      </c>
      <c r="K2653" s="13">
        <v>60</v>
      </c>
      <c r="L2653" s="13">
        <v>60</v>
      </c>
      <c r="M2653" s="13">
        <v>0</v>
      </c>
      <c r="N2653" s="14">
        <f>D2653*$D$12</f>
        <v>79.5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159</v>
      </c>
      <c r="S2653" s="14">
        <f>(N2653/100)*(I2653*$I$12)+(N2653/100)*(J2653*$J$12)</f>
        <v>47.7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267.12</v>
      </c>
      <c r="X2653" s="14">
        <f t="shared" si="856"/>
        <v>127.2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426.12</v>
      </c>
      <c r="AC2653" s="15">
        <f t="shared" si="860"/>
        <v>553.29999999999995</v>
      </c>
      <c r="AD2653" s="48">
        <f>(ROUND(AC2653-AC2644,1)/AC2644)</f>
        <v>8.8530395435766282E-2</v>
      </c>
      <c r="AE2653" s="113"/>
      <c r="AF2653" s="60"/>
    </row>
    <row r="2654" spans="1:32">
      <c r="A2654" s="99" t="s">
        <v>823</v>
      </c>
      <c r="B2654" s="93"/>
      <c r="C2654" s="21" t="s">
        <v>326</v>
      </c>
      <c r="D2654" s="12">
        <v>150</v>
      </c>
      <c r="E2654" s="12">
        <v>0</v>
      </c>
      <c r="F2654" s="12">
        <v>80</v>
      </c>
      <c r="G2654" s="12">
        <v>0</v>
      </c>
      <c r="H2654" s="12">
        <v>0</v>
      </c>
      <c r="I2654" s="13">
        <v>50</v>
      </c>
      <c r="J2654" s="13">
        <v>10</v>
      </c>
      <c r="K2654" s="13">
        <v>10</v>
      </c>
      <c r="L2654" s="13">
        <v>10</v>
      </c>
      <c r="M2654" s="13">
        <v>40</v>
      </c>
      <c r="N2654" s="14">
        <f>D2654*$D$13</f>
        <v>159</v>
      </c>
      <c r="O2654" s="14">
        <f>E2654*$E$13</f>
        <v>0</v>
      </c>
      <c r="P2654" s="14">
        <f>F2654*$F$13</f>
        <v>84.800000000000011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222.60000000000002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84.800000000000011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381.6</v>
      </c>
      <c r="Y2654" s="14">
        <f t="shared" si="857"/>
        <v>0</v>
      </c>
      <c r="Z2654" s="14">
        <f t="shared" si="858"/>
        <v>169.60000000000002</v>
      </c>
      <c r="AA2654" s="14">
        <f t="shared" si="859"/>
        <v>0</v>
      </c>
      <c r="AB2654" s="14">
        <f t="shared" si="861"/>
        <v>0</v>
      </c>
      <c r="AC2654" s="15">
        <f t="shared" si="860"/>
        <v>551.20000000000005</v>
      </c>
      <c r="AD2654" s="48">
        <f>(ROUND(AC2654-AC2644,1)/AC2644)</f>
        <v>8.4398976982097182E-2</v>
      </c>
      <c r="AE2654" s="113"/>
      <c r="AF2654" s="60"/>
    </row>
    <row r="2655" spans="1:32">
      <c r="A2655" s="99" t="s">
        <v>824</v>
      </c>
      <c r="B2655" s="93"/>
      <c r="C2655" s="21" t="s">
        <v>327</v>
      </c>
      <c r="D2655" s="12">
        <v>150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10</v>
      </c>
      <c r="K2655" s="13">
        <v>90</v>
      </c>
      <c r="L2655" s="13">
        <v>0</v>
      </c>
      <c r="M2655" s="13">
        <v>0</v>
      </c>
      <c r="N2655" s="14">
        <f>D2655*$D$14</f>
        <v>159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381.6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6"/>
        <v>540.6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540.6</v>
      </c>
      <c r="AD2655" s="48">
        <f>(ROUND(AC2655-AC2644,1)/AC2644)</f>
        <v>6.354515050167224E-2</v>
      </c>
      <c r="AE2655" s="113"/>
      <c r="AF2655" s="60"/>
    </row>
    <row r="2656" spans="1:32">
      <c r="A2656" s="99"/>
      <c r="B2656" s="93"/>
      <c r="C2656" s="21" t="s">
        <v>328</v>
      </c>
      <c r="D2656" s="12">
        <v>150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10</v>
      </c>
      <c r="K2656" s="13">
        <v>0</v>
      </c>
      <c r="L2656" s="13">
        <v>90</v>
      </c>
      <c r="M2656" s="13">
        <v>0</v>
      </c>
      <c r="N2656" s="14">
        <f>D2656*$D$15</f>
        <v>159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381.6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6"/>
        <v>540.6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540.6</v>
      </c>
      <c r="AD2656" s="48">
        <f>(ROUND(AC2656-AC2644,1)/AC2644)</f>
        <v>6.354515050167224E-2</v>
      </c>
      <c r="AE2656" s="113"/>
      <c r="AF2656" s="63"/>
    </row>
    <row r="2657" spans="1:32">
      <c r="A2657" s="99"/>
      <c r="B2657" s="93"/>
      <c r="C2657" s="21" t="s">
        <v>324</v>
      </c>
      <c r="D2657" s="12">
        <v>150</v>
      </c>
      <c r="E2657" s="12">
        <v>0</v>
      </c>
      <c r="F2657" s="12">
        <v>80</v>
      </c>
      <c r="G2657" s="12">
        <v>0</v>
      </c>
      <c r="H2657" s="12">
        <v>0</v>
      </c>
      <c r="I2657" s="13">
        <v>50</v>
      </c>
      <c r="J2657" s="13">
        <v>45</v>
      </c>
      <c r="K2657" s="13">
        <v>10</v>
      </c>
      <c r="L2657" s="13">
        <v>10</v>
      </c>
      <c r="M2657" s="13">
        <v>0</v>
      </c>
      <c r="N2657" s="14">
        <f>D2657*$D$16</f>
        <v>159</v>
      </c>
      <c r="O2657" s="14">
        <f>E2657*$E$16</f>
        <v>0</v>
      </c>
      <c r="P2657" s="14">
        <f>F2657*$F$16</f>
        <v>84.800000000000011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258.375</v>
      </c>
      <c r="T2657" s="14">
        <f>(O2657/100)*(K2657*$K$16)</f>
        <v>0</v>
      </c>
      <c r="U2657" s="14">
        <f>(P2657/100)*(K2657*$K$16)+(P2657/100)*(L2657*$L$16)</f>
        <v>16.96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6"/>
        <v>417.375</v>
      </c>
      <c r="Y2657" s="14">
        <f t="shared" si="857"/>
        <v>0</v>
      </c>
      <c r="Z2657" s="14">
        <f t="shared" si="858"/>
        <v>101.76000000000002</v>
      </c>
      <c r="AA2657" s="14">
        <f t="shared" si="859"/>
        <v>0</v>
      </c>
      <c r="AB2657" s="14">
        <f t="shared" si="861"/>
        <v>0</v>
      </c>
      <c r="AC2657" s="15">
        <f t="shared" si="860"/>
        <v>519.1</v>
      </c>
      <c r="AD2657" s="48">
        <f>(ROUND(AC2657-AC2644,1)/AC2644)</f>
        <v>2.1247294904583908E-2</v>
      </c>
      <c r="AE2657" s="113" t="s">
        <v>790</v>
      </c>
      <c r="AF2657" s="60"/>
    </row>
    <row r="2658" spans="1:32">
      <c r="A2658" s="99"/>
      <c r="B2658" s="93"/>
      <c r="C2658" s="21" t="s">
        <v>325</v>
      </c>
      <c r="D2658" s="12">
        <v>150</v>
      </c>
      <c r="E2658" s="12">
        <v>0</v>
      </c>
      <c r="F2658" s="12">
        <v>80</v>
      </c>
      <c r="G2658" s="12">
        <v>0</v>
      </c>
      <c r="H2658" s="12">
        <v>0</v>
      </c>
      <c r="I2658" s="13">
        <v>85</v>
      </c>
      <c r="J2658" s="13">
        <v>10</v>
      </c>
      <c r="K2658" s="13">
        <v>10</v>
      </c>
      <c r="L2658" s="13">
        <v>10</v>
      </c>
      <c r="M2658" s="13">
        <v>0</v>
      </c>
      <c r="N2658" s="14">
        <f>D2658*$D$17</f>
        <v>159</v>
      </c>
      <c r="O2658" s="14">
        <f>E2658*$E$17</f>
        <v>0</v>
      </c>
      <c r="P2658" s="14">
        <f>F2658*$F$17</f>
        <v>84.800000000000011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353.77499999999998</v>
      </c>
      <c r="T2658" s="14">
        <f>(O2658/100)*(K2658*$K$17)</f>
        <v>0</v>
      </c>
      <c r="U2658" s="14">
        <f>(P2658/100)*(K2658*$K$17)+(P2658/100)*(L2658*$L$17)</f>
        <v>16.96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6"/>
        <v>512.77499999999998</v>
      </c>
      <c r="Y2658" s="14">
        <f t="shared" si="857"/>
        <v>0</v>
      </c>
      <c r="Z2658" s="14">
        <f t="shared" si="858"/>
        <v>101.76000000000002</v>
      </c>
      <c r="AA2658" s="14">
        <f t="shared" si="859"/>
        <v>0</v>
      </c>
      <c r="AB2658" s="14">
        <f t="shared" si="861"/>
        <v>0</v>
      </c>
      <c r="AC2658" s="15">
        <f t="shared" si="860"/>
        <v>614.5</v>
      </c>
      <c r="AD2658" s="48">
        <f>(ROUND(AC2658-AC2644,1)/AC2644)</f>
        <v>0.20893173322840841</v>
      </c>
      <c r="AE2658" s="113"/>
      <c r="AF2658" s="60"/>
    </row>
    <row r="2659" spans="1:32">
      <c r="A2659" s="106" t="s">
        <v>0</v>
      </c>
      <c r="B2659" s="90" t="s">
        <v>123</v>
      </c>
      <c r="C2659" s="50" t="s">
        <v>241</v>
      </c>
      <c r="D2659" s="11">
        <v>172</v>
      </c>
      <c r="E2659" s="11">
        <v>0</v>
      </c>
      <c r="F2659" s="11">
        <v>0</v>
      </c>
      <c r="G2659" s="11">
        <v>60</v>
      </c>
      <c r="H2659" s="11">
        <v>0</v>
      </c>
      <c r="I2659" s="51">
        <v>50</v>
      </c>
      <c r="J2659" s="51">
        <v>0</v>
      </c>
      <c r="K2659" s="51">
        <v>0</v>
      </c>
      <c r="L2659" s="51">
        <v>40</v>
      </c>
      <c r="M2659" s="51">
        <v>0</v>
      </c>
      <c r="N2659" s="52">
        <f>D2659*$D$3</f>
        <v>197.79999999999998</v>
      </c>
      <c r="O2659" s="52">
        <f>E2659*$E$3</f>
        <v>0</v>
      </c>
      <c r="P2659" s="52">
        <f>F2659*$F$3</f>
        <v>0</v>
      </c>
      <c r="Q2659" s="52">
        <f>G2659*$G$3</f>
        <v>69</v>
      </c>
      <c r="R2659" s="52">
        <f>H2659*$H$3</f>
        <v>0</v>
      </c>
      <c r="S2659" s="52">
        <f>(N2659/100)*(I2659*$I$3)+(N2659/100)*(J2659*$J$3)</f>
        <v>197.79999999999998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55.199999999999996</v>
      </c>
      <c r="W2659" s="52">
        <f>(R2659/100)*(K2659*$K$3)+(R2659/100)*(L2659*$L$3)</f>
        <v>0</v>
      </c>
      <c r="X2659" s="52">
        <f t="shared" ref="X2659:X2719" si="862">N2659+S2659</f>
        <v>395.59999999999997</v>
      </c>
      <c r="Y2659" s="52">
        <f t="shared" ref="Y2659:Y2719" si="863">O2659+T2659</f>
        <v>0</v>
      </c>
      <c r="Z2659" s="52">
        <f t="shared" ref="Z2659:Z2719" si="864">P2659+U2659</f>
        <v>0</v>
      </c>
      <c r="AA2659" s="52">
        <f t="shared" ref="AA2659:AA2719" si="865">Q2659+V2659</f>
        <v>124.19999999999999</v>
      </c>
      <c r="AB2659" s="52">
        <f>R2659+W2659</f>
        <v>0</v>
      </c>
      <c r="AC2659" s="53">
        <f>ROUND(X2659+Y2659+Z2659+AA2659+AB2659,1)</f>
        <v>519.79999999999995</v>
      </c>
      <c r="AD2659" s="58"/>
      <c r="AE2659" s="113"/>
      <c r="AF2659" s="60"/>
    </row>
    <row r="2660" spans="1:32">
      <c r="A2660" s="99" t="s">
        <v>791</v>
      </c>
      <c r="B2660" s="91">
        <v>40</v>
      </c>
      <c r="C2660" s="21" t="s">
        <v>323</v>
      </c>
      <c r="D2660" s="12">
        <v>172</v>
      </c>
      <c r="E2660" s="12">
        <v>0</v>
      </c>
      <c r="F2660" s="12">
        <v>0</v>
      </c>
      <c r="G2660" s="12">
        <v>60</v>
      </c>
      <c r="H2660" s="12">
        <v>0</v>
      </c>
      <c r="I2660" s="13">
        <v>60</v>
      </c>
      <c r="J2660" s="13">
        <v>20</v>
      </c>
      <c r="K2660" s="13">
        <v>0</v>
      </c>
      <c r="L2660" s="13">
        <v>40</v>
      </c>
      <c r="M2660" s="13">
        <v>0</v>
      </c>
      <c r="N2660" s="14">
        <f>D2660*$D$4</f>
        <v>182.32000000000002</v>
      </c>
      <c r="O2660" s="14">
        <f>E2660*$E$4</f>
        <v>0</v>
      </c>
      <c r="P2660" s="14">
        <f>F2660*$F$4</f>
        <v>0</v>
      </c>
      <c r="Q2660" s="14">
        <f>G2660*$G$4</f>
        <v>63.6</v>
      </c>
      <c r="R2660" s="14">
        <f>H2660*$H$4</f>
        <v>0</v>
      </c>
      <c r="S2660" s="14">
        <f>(N2660/100)*(I2660*$I$4)+(N2660/100)*(J2660*$J$4)</f>
        <v>291.71200000000005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50.88</v>
      </c>
      <c r="W2660" s="14">
        <f>(R2660/100)*(K2660*$K$4)+(R2660/100)*(L2660*$L$4)</f>
        <v>0</v>
      </c>
      <c r="X2660" s="14">
        <f t="shared" si="862"/>
        <v>474.03200000000004</v>
      </c>
      <c r="Y2660" s="14">
        <f t="shared" si="863"/>
        <v>0</v>
      </c>
      <c r="Z2660" s="14">
        <f t="shared" si="864"/>
        <v>0</v>
      </c>
      <c r="AA2660" s="14">
        <f t="shared" si="865"/>
        <v>114.48</v>
      </c>
      <c r="AB2660" s="14">
        <f>R2660+W2660</f>
        <v>0</v>
      </c>
      <c r="AC2660" s="15">
        <f>ROUND(X2660+Y2660+Z2660+AA2660+AB2660,1)</f>
        <v>588.5</v>
      </c>
      <c r="AD2660" s="48">
        <f>(ROUND(AC2660-AC2659,1)/AC2659)</f>
        <v>0.13216621777606774</v>
      </c>
      <c r="AE2660" s="113"/>
      <c r="AF2660" s="60"/>
    </row>
    <row r="2661" spans="1:32">
      <c r="A2661" s="99" t="s">
        <v>792</v>
      </c>
      <c r="B2661" s="91">
        <v>0</v>
      </c>
      <c r="C2661" s="21" t="s">
        <v>825</v>
      </c>
      <c r="D2661" s="12">
        <v>172</v>
      </c>
      <c r="E2661" s="12">
        <v>0</v>
      </c>
      <c r="F2661" s="12">
        <v>0</v>
      </c>
      <c r="G2661" s="12">
        <v>60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D2661*$D$5</f>
        <v>197.79999999999998</v>
      </c>
      <c r="O2661" s="14">
        <f>E2661*$E$5</f>
        <v>0</v>
      </c>
      <c r="P2661" s="14">
        <f>F2661*$F$5</f>
        <v>0</v>
      </c>
      <c r="Q2661" s="14">
        <f>G2661*$G$5</f>
        <v>69</v>
      </c>
      <c r="R2661" s="14">
        <f>H2661*$H$5</f>
        <v>0</v>
      </c>
      <c r="S2661" s="14">
        <f>(N2661/100)*(I2661*$I$5)+(N2661/100)*(J2661*$J$5)</f>
        <v>197.79999999999998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55.199999999999996</v>
      </c>
      <c r="W2661" s="14">
        <f>(R2661/100)*(K2661*$K$5)+(R2661/100)*(L2661*$L$5)</f>
        <v>0</v>
      </c>
      <c r="X2661" s="14">
        <f t="shared" si="862"/>
        <v>395.59999999999997</v>
      </c>
      <c r="Y2661" s="14">
        <f t="shared" si="863"/>
        <v>0</v>
      </c>
      <c r="Z2661" s="14">
        <f t="shared" si="864"/>
        <v>0</v>
      </c>
      <c r="AA2661" s="14">
        <f t="shared" si="865"/>
        <v>124.19999999999999</v>
      </c>
      <c r="AB2661" s="14">
        <f>R2661+W2661</f>
        <v>0</v>
      </c>
      <c r="AC2661" s="15">
        <f t="shared" ref="AC2661:AC2673" si="866">ROUND(X2661+Y2661+Z2661+AA2661+AB2661,1)</f>
        <v>519.79999999999995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1">
        <v>0</v>
      </c>
      <c r="C2662" s="21" t="s">
        <v>336</v>
      </c>
      <c r="D2662" s="12">
        <v>172</v>
      </c>
      <c r="E2662" s="12">
        <v>0</v>
      </c>
      <c r="F2662" s="12">
        <v>0</v>
      </c>
      <c r="G2662" s="12">
        <v>60</v>
      </c>
      <c r="H2662" s="12">
        <v>0</v>
      </c>
      <c r="I2662" s="13">
        <v>50</v>
      </c>
      <c r="J2662" s="13">
        <v>0</v>
      </c>
      <c r="K2662" s="13">
        <v>0</v>
      </c>
      <c r="L2662" s="13">
        <v>40</v>
      </c>
      <c r="M2662" s="13">
        <v>0</v>
      </c>
      <c r="N2662" s="14">
        <f>D2662*$D$6</f>
        <v>197.79999999999998</v>
      </c>
      <c r="O2662" s="14">
        <f>E2662*$E$6</f>
        <v>0</v>
      </c>
      <c r="P2662" s="14">
        <f>F2662*$F$6</f>
        <v>0</v>
      </c>
      <c r="Q2662" s="14">
        <f>G2662*$G$6</f>
        <v>69</v>
      </c>
      <c r="R2662" s="14">
        <f>H2662*$H$6</f>
        <v>0</v>
      </c>
      <c r="S2662" s="14">
        <f>(N2662/100)*(I2662*$I$6)+(N2662/100)*(J2662*$J$6)</f>
        <v>197.79999999999998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55.199999999999996</v>
      </c>
      <c r="W2662" s="14">
        <f>(R2662/100)*(K2662*$K$6)+(R2662/100)*(L2662*$L$6)</f>
        <v>0</v>
      </c>
      <c r="X2662" s="14">
        <f t="shared" si="862"/>
        <v>395.59999999999997</v>
      </c>
      <c r="Y2662" s="14">
        <f t="shared" si="863"/>
        <v>0</v>
      </c>
      <c r="Z2662" s="14">
        <f t="shared" si="864"/>
        <v>0</v>
      </c>
      <c r="AA2662" s="14">
        <f t="shared" si="865"/>
        <v>124.19999999999999</v>
      </c>
      <c r="AB2662" s="14">
        <f t="shared" ref="AB2662:AB2673" si="867">R2662+W2662</f>
        <v>0</v>
      </c>
      <c r="AC2662" s="15">
        <f t="shared" si="866"/>
        <v>519.79999999999995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1">
        <v>40</v>
      </c>
      <c r="C2663" s="21" t="s">
        <v>337</v>
      </c>
      <c r="D2663" s="12">
        <v>172</v>
      </c>
      <c r="E2663" s="12">
        <v>0</v>
      </c>
      <c r="F2663" s="12">
        <v>0</v>
      </c>
      <c r="G2663" s="12">
        <v>60</v>
      </c>
      <c r="H2663" s="12">
        <v>0</v>
      </c>
      <c r="I2663" s="13">
        <v>50</v>
      </c>
      <c r="J2663" s="13">
        <v>0</v>
      </c>
      <c r="K2663" s="13">
        <v>0</v>
      </c>
      <c r="L2663" s="13">
        <v>40</v>
      </c>
      <c r="M2663" s="13">
        <v>0</v>
      </c>
      <c r="N2663" s="14">
        <f>D2663*$D$7</f>
        <v>197.79999999999998</v>
      </c>
      <c r="O2663" s="14">
        <f>E2663*$E$7</f>
        <v>0</v>
      </c>
      <c r="P2663" s="14">
        <f>F2663*$F$7</f>
        <v>0</v>
      </c>
      <c r="Q2663" s="14">
        <f>G2663*$G$7</f>
        <v>69</v>
      </c>
      <c r="R2663" s="14">
        <f>H2663*$H$7</f>
        <v>0</v>
      </c>
      <c r="S2663" s="14">
        <f>(N2663/100)*(I2663*$I$7)+(N2663/100)*(J2663*$J$7)</f>
        <v>197.79999999999998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55.199999999999996</v>
      </c>
      <c r="W2663" s="14">
        <f>(R2663/100)*(K2663*$K$7)+(R2663/100)*(L2663*$L$7)</f>
        <v>0</v>
      </c>
      <c r="X2663" s="14">
        <f t="shared" si="862"/>
        <v>395.59999999999997</v>
      </c>
      <c r="Y2663" s="14">
        <f t="shared" si="863"/>
        <v>0</v>
      </c>
      <c r="Z2663" s="14">
        <f t="shared" si="864"/>
        <v>0</v>
      </c>
      <c r="AA2663" s="14">
        <f t="shared" si="865"/>
        <v>124.19999999999999</v>
      </c>
      <c r="AB2663" s="14">
        <f t="shared" si="867"/>
        <v>0</v>
      </c>
      <c r="AC2663" s="15">
        <f t="shared" si="866"/>
        <v>519.79999999999995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1"/>
      <c r="C2664" s="21" t="s">
        <v>338</v>
      </c>
      <c r="D2664" s="12">
        <v>172</v>
      </c>
      <c r="E2664" s="12">
        <v>0</v>
      </c>
      <c r="F2664" s="12">
        <v>0</v>
      </c>
      <c r="G2664" s="12">
        <v>60</v>
      </c>
      <c r="H2664" s="12">
        <v>0</v>
      </c>
      <c r="I2664" s="13">
        <v>50</v>
      </c>
      <c r="J2664" s="13">
        <v>0</v>
      </c>
      <c r="K2664" s="13">
        <v>0</v>
      </c>
      <c r="L2664" s="13">
        <v>40</v>
      </c>
      <c r="M2664" s="13">
        <v>0</v>
      </c>
      <c r="N2664" s="14">
        <f>D2664*$D$8</f>
        <v>197.79999999999998</v>
      </c>
      <c r="O2664" s="14">
        <f>E2664*$E$8</f>
        <v>0</v>
      </c>
      <c r="P2664" s="14">
        <f>F2664*$F$8</f>
        <v>0</v>
      </c>
      <c r="Q2664" s="14">
        <f>G2664*$G$8</f>
        <v>69</v>
      </c>
      <c r="R2664" s="14">
        <f>H2664*$H$8</f>
        <v>0</v>
      </c>
      <c r="S2664" s="14">
        <f>(N2664/100)*(I2664*$I$8)+(N2664/100)*(J2664*$J$8)</f>
        <v>197.79999999999998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55.199999999999996</v>
      </c>
      <c r="W2664" s="14">
        <f>(R2664/100)*(K2664*$K$8)+(R2664/100)*(L2664*$L$8)</f>
        <v>0</v>
      </c>
      <c r="X2664" s="14">
        <f t="shared" si="862"/>
        <v>395.59999999999997</v>
      </c>
      <c r="Y2664" s="14">
        <f t="shared" si="863"/>
        <v>0</v>
      </c>
      <c r="Z2664" s="14">
        <f t="shared" si="864"/>
        <v>0</v>
      </c>
      <c r="AA2664" s="14">
        <f t="shared" si="865"/>
        <v>124.19999999999999</v>
      </c>
      <c r="AB2664" s="14">
        <f t="shared" si="867"/>
        <v>0</v>
      </c>
      <c r="AC2664" s="15">
        <f t="shared" si="866"/>
        <v>519.79999999999995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1"/>
      <c r="C2665" s="21" t="s">
        <v>1</v>
      </c>
      <c r="D2665" s="12">
        <v>86</v>
      </c>
      <c r="E2665" s="12">
        <v>172</v>
      </c>
      <c r="F2665" s="12">
        <v>0</v>
      </c>
      <c r="G2665" s="12">
        <v>0</v>
      </c>
      <c r="H2665" s="12">
        <v>0</v>
      </c>
      <c r="I2665" s="13">
        <v>50</v>
      </c>
      <c r="J2665" s="13">
        <v>0</v>
      </c>
      <c r="K2665" s="13">
        <v>100</v>
      </c>
      <c r="L2665" s="13">
        <v>0</v>
      </c>
      <c r="M2665" s="13">
        <v>0</v>
      </c>
      <c r="N2665" s="14">
        <f>D2665*$D$9</f>
        <v>91.160000000000011</v>
      </c>
      <c r="O2665" s="14">
        <f>E2665*$E$9</f>
        <v>182.32000000000002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45.580000000000005</v>
      </c>
      <c r="T2665" s="14">
        <f>(O2665/100)*(K2665*$K$9)</f>
        <v>255.24800000000002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2"/>
        <v>136.74</v>
      </c>
      <c r="Y2665" s="14">
        <f t="shared" si="863"/>
        <v>437.56800000000004</v>
      </c>
      <c r="Z2665" s="14">
        <f t="shared" si="864"/>
        <v>0</v>
      </c>
      <c r="AA2665" s="14">
        <f t="shared" si="865"/>
        <v>0</v>
      </c>
      <c r="AB2665" s="14">
        <f t="shared" si="867"/>
        <v>0</v>
      </c>
      <c r="AC2665" s="15">
        <f t="shared" si="866"/>
        <v>574.29999999999995</v>
      </c>
      <c r="AD2665" s="48">
        <f>(ROUND(AC2665-AC2659,1)/AC2659)</f>
        <v>0.10484801846864179</v>
      </c>
      <c r="AE2665" s="113"/>
      <c r="AF2665" s="60"/>
    </row>
    <row r="2666" spans="1:32">
      <c r="A2666" s="99" t="s">
        <v>820</v>
      </c>
      <c r="B2666" s="91"/>
      <c r="C2666" s="21" t="s">
        <v>2</v>
      </c>
      <c r="D2666" s="12">
        <v>86</v>
      </c>
      <c r="E2666" s="12">
        <v>0</v>
      </c>
      <c r="F2666" s="12">
        <v>172</v>
      </c>
      <c r="G2666" s="12">
        <v>0</v>
      </c>
      <c r="H2666" s="12">
        <v>0</v>
      </c>
      <c r="I2666" s="13">
        <v>50</v>
      </c>
      <c r="J2666" s="13">
        <v>0</v>
      </c>
      <c r="K2666" s="13">
        <v>50</v>
      </c>
      <c r="L2666" s="13">
        <v>50</v>
      </c>
      <c r="M2666" s="13">
        <v>0</v>
      </c>
      <c r="N2666" s="14">
        <f>D2666*$D$10</f>
        <v>91.160000000000011</v>
      </c>
      <c r="O2666" s="14">
        <f>E2666*$E$10</f>
        <v>0</v>
      </c>
      <c r="P2666" s="14">
        <f>F2666*$F$10</f>
        <v>182.32000000000002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45.580000000000005</v>
      </c>
      <c r="T2666" s="14">
        <f>(O2666/100)*(K2666*$J$10)</f>
        <v>0</v>
      </c>
      <c r="U2666" s="14">
        <f>(P2666/100)*(K2666*$K$10)+(P2666/100)*(L2666*$L$10)</f>
        <v>255.24800000000002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2"/>
        <v>136.74</v>
      </c>
      <c r="Y2666" s="14">
        <f t="shared" si="863"/>
        <v>0</v>
      </c>
      <c r="Z2666" s="14">
        <f t="shared" si="864"/>
        <v>437.56800000000004</v>
      </c>
      <c r="AA2666" s="14">
        <f t="shared" si="865"/>
        <v>0</v>
      </c>
      <c r="AB2666" s="14">
        <f t="shared" si="867"/>
        <v>0</v>
      </c>
      <c r="AC2666" s="15">
        <f t="shared" si="866"/>
        <v>574.29999999999995</v>
      </c>
      <c r="AD2666" s="48">
        <f>(ROUND(AC2666-AC2659,1)/AC2659)</f>
        <v>0.10484801846864179</v>
      </c>
      <c r="AE2666" s="113"/>
      <c r="AF2666" s="60"/>
    </row>
    <row r="2667" spans="1:32">
      <c r="A2667" s="99" t="s">
        <v>821</v>
      </c>
      <c r="B2667" s="91"/>
      <c r="C2667" s="21" t="s">
        <v>3</v>
      </c>
      <c r="D2667" s="12">
        <v>86</v>
      </c>
      <c r="E2667" s="12">
        <v>0</v>
      </c>
      <c r="F2667" s="12">
        <v>0</v>
      </c>
      <c r="G2667" s="12">
        <v>172</v>
      </c>
      <c r="H2667" s="12">
        <v>0</v>
      </c>
      <c r="I2667" s="13">
        <v>50</v>
      </c>
      <c r="J2667" s="13">
        <v>0</v>
      </c>
      <c r="K2667" s="13">
        <v>0</v>
      </c>
      <c r="L2667" s="13">
        <v>120</v>
      </c>
      <c r="M2667" s="13">
        <v>0</v>
      </c>
      <c r="N2667" s="14">
        <f>D2667*$D$11</f>
        <v>91.160000000000011</v>
      </c>
      <c r="O2667" s="14">
        <f>E2667*$E$11</f>
        <v>0</v>
      </c>
      <c r="P2667" s="14">
        <f>F2667*$F$11</f>
        <v>0</v>
      </c>
      <c r="Q2667" s="14">
        <f>G2667*$G$11</f>
        <v>182.32000000000002</v>
      </c>
      <c r="R2667" s="14">
        <f>H2667*$H$11</f>
        <v>0</v>
      </c>
      <c r="S2667" s="14">
        <f>(N2667/100)*(I2667*$I$11)+(N2667/100)*(J2667*$J$11)</f>
        <v>45.580000000000005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306.29760000000005</v>
      </c>
      <c r="W2667" s="14">
        <f>(R2667/100)*(K2667*$K$11)+(R2667/100)*(L2667*$L$11)</f>
        <v>0</v>
      </c>
      <c r="X2667" s="14">
        <f t="shared" si="862"/>
        <v>136.74</v>
      </c>
      <c r="Y2667" s="14">
        <f t="shared" si="863"/>
        <v>0</v>
      </c>
      <c r="Z2667" s="14">
        <f t="shared" si="864"/>
        <v>0</v>
      </c>
      <c r="AA2667" s="14">
        <f t="shared" si="865"/>
        <v>488.61760000000004</v>
      </c>
      <c r="AB2667" s="14">
        <f t="shared" si="867"/>
        <v>0</v>
      </c>
      <c r="AC2667" s="15">
        <f t="shared" si="866"/>
        <v>625.4</v>
      </c>
      <c r="AD2667" s="48">
        <f>(ROUND(AC2667-AC2659,1)/AC2659)</f>
        <v>0.20315505963832245</v>
      </c>
      <c r="AE2667" s="113"/>
      <c r="AF2667" s="60"/>
    </row>
    <row r="2668" spans="1:32">
      <c r="A2668" s="99" t="s">
        <v>822</v>
      </c>
      <c r="B2668" s="91"/>
      <c r="C2668" s="21" t="s">
        <v>4</v>
      </c>
      <c r="D2668" s="12">
        <v>86</v>
      </c>
      <c r="E2668" s="12">
        <v>0</v>
      </c>
      <c r="F2668" s="12">
        <v>0</v>
      </c>
      <c r="G2668" s="12">
        <v>0</v>
      </c>
      <c r="H2668" s="12">
        <v>172</v>
      </c>
      <c r="I2668" s="13">
        <v>50</v>
      </c>
      <c r="J2668" s="13">
        <v>0</v>
      </c>
      <c r="K2668" s="13">
        <v>50</v>
      </c>
      <c r="L2668" s="13">
        <v>50</v>
      </c>
      <c r="M2668" s="13">
        <v>0</v>
      </c>
      <c r="N2668" s="14">
        <f>D2668*$D$12</f>
        <v>91.160000000000011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182.32000000000002</v>
      </c>
      <c r="S2668" s="14">
        <f>(N2668/100)*(I2668*$I$12)+(N2668/100)*(J2668*$J$12)</f>
        <v>45.580000000000005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255.24800000000002</v>
      </c>
      <c r="X2668" s="14">
        <f t="shared" si="862"/>
        <v>136.74</v>
      </c>
      <c r="Y2668" s="14">
        <f t="shared" si="863"/>
        <v>0</v>
      </c>
      <c r="Z2668" s="14">
        <f t="shared" si="864"/>
        <v>0</v>
      </c>
      <c r="AA2668" s="14">
        <f t="shared" si="865"/>
        <v>0</v>
      </c>
      <c r="AB2668" s="14">
        <f t="shared" si="867"/>
        <v>437.56800000000004</v>
      </c>
      <c r="AC2668" s="15">
        <f t="shared" si="866"/>
        <v>574.29999999999995</v>
      </c>
      <c r="AD2668" s="48">
        <f>(ROUND(AC2668-AC2659,1)/AC2659)</f>
        <v>0.10484801846864179</v>
      </c>
      <c r="AE2668" s="113"/>
      <c r="AF2668" s="60"/>
    </row>
    <row r="2669" spans="1:32">
      <c r="A2669" s="99" t="s">
        <v>823</v>
      </c>
      <c r="B2669" s="91"/>
      <c r="C2669" s="21" t="s">
        <v>326</v>
      </c>
      <c r="D2669" s="12">
        <v>172</v>
      </c>
      <c r="E2669" s="12">
        <v>0</v>
      </c>
      <c r="F2669" s="12">
        <v>0</v>
      </c>
      <c r="G2669" s="12">
        <v>60</v>
      </c>
      <c r="H2669" s="12">
        <v>0</v>
      </c>
      <c r="I2669" s="13">
        <v>50</v>
      </c>
      <c r="J2669" s="13">
        <v>0</v>
      </c>
      <c r="K2669" s="13">
        <v>0</v>
      </c>
      <c r="L2669" s="13">
        <v>40</v>
      </c>
      <c r="M2669" s="13">
        <v>40</v>
      </c>
      <c r="N2669" s="14">
        <f>D2669*$D$13</f>
        <v>182.32000000000002</v>
      </c>
      <c r="O2669" s="14">
        <f>E2669*$E$13</f>
        <v>0</v>
      </c>
      <c r="P2669" s="14">
        <f>F2669*$F$13</f>
        <v>0</v>
      </c>
      <c r="Q2669" s="14">
        <f>G2669*$G$13</f>
        <v>63.6</v>
      </c>
      <c r="R2669" s="14">
        <f>H2669*$H$13</f>
        <v>0</v>
      </c>
      <c r="S2669" s="14">
        <f>(N2669/100)*(I2669*$I$13)+(N2669/100)*(J2669*$J$13)+(N2669/100)*(M2669*$M$13)</f>
        <v>237.01600000000002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76.320000000000007</v>
      </c>
      <c r="W2669" s="14">
        <f>(R2669/100)*(K2669*$K$13)+(R2669/100)*(L2669*$L$13)+(R2669/100)*(M2669*$M$13)</f>
        <v>0</v>
      </c>
      <c r="X2669" s="14">
        <f>N2669+S2669</f>
        <v>419.33600000000001</v>
      </c>
      <c r="Y2669" s="14">
        <f t="shared" si="863"/>
        <v>0</v>
      </c>
      <c r="Z2669" s="14">
        <f t="shared" si="864"/>
        <v>0</v>
      </c>
      <c r="AA2669" s="14">
        <f t="shared" si="865"/>
        <v>139.92000000000002</v>
      </c>
      <c r="AB2669" s="14">
        <f t="shared" si="867"/>
        <v>0</v>
      </c>
      <c r="AC2669" s="15">
        <f t="shared" si="866"/>
        <v>559.29999999999995</v>
      </c>
      <c r="AD2669" s="48">
        <f>(ROUND(AC2669-AC2659,1)/AC2659)</f>
        <v>7.5990765679107355E-2</v>
      </c>
      <c r="AE2669" s="113"/>
      <c r="AF2669" s="60"/>
    </row>
    <row r="2670" spans="1:32">
      <c r="A2670" s="99" t="s">
        <v>824</v>
      </c>
      <c r="B2670" s="91"/>
      <c r="C2670" s="21" t="s">
        <v>327</v>
      </c>
      <c r="D2670" s="12">
        <v>172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0</v>
      </c>
      <c r="K2670" s="13">
        <v>80</v>
      </c>
      <c r="L2670" s="13">
        <v>0</v>
      </c>
      <c r="M2670" s="13">
        <v>0</v>
      </c>
      <c r="N2670" s="14">
        <f>D2670*$D$14</f>
        <v>182.32000000000002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382.87200000000007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2"/>
        <v>565.19200000000012</v>
      </c>
      <c r="Y2670" s="14">
        <f t="shared" si="863"/>
        <v>0</v>
      </c>
      <c r="Z2670" s="14">
        <f t="shared" si="864"/>
        <v>0</v>
      </c>
      <c r="AA2670" s="14">
        <f t="shared" si="865"/>
        <v>0</v>
      </c>
      <c r="AB2670" s="14">
        <f t="shared" si="867"/>
        <v>0</v>
      </c>
      <c r="AC2670" s="15">
        <f t="shared" si="866"/>
        <v>565.20000000000005</v>
      </c>
      <c r="AD2670" s="48">
        <f>(ROUND(AC2670-AC2659,1)/AC2659)</f>
        <v>8.7341285109657565E-2</v>
      </c>
      <c r="AE2670" s="113"/>
      <c r="AF2670" s="60"/>
    </row>
    <row r="2671" spans="1:32">
      <c r="A2671" s="99"/>
      <c r="B2671" s="91"/>
      <c r="C2671" s="21" t="s">
        <v>328</v>
      </c>
      <c r="D2671" s="12">
        <v>172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0</v>
      </c>
      <c r="K2671" s="13">
        <v>0</v>
      </c>
      <c r="L2671" s="13">
        <v>80</v>
      </c>
      <c r="M2671" s="13">
        <v>0</v>
      </c>
      <c r="N2671" s="14">
        <f>D2671*$D$15</f>
        <v>182.32000000000002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382.87200000000007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2"/>
        <v>565.19200000000012</v>
      </c>
      <c r="Y2671" s="14">
        <f t="shared" si="863"/>
        <v>0</v>
      </c>
      <c r="Z2671" s="14">
        <f t="shared" si="864"/>
        <v>0</v>
      </c>
      <c r="AA2671" s="14">
        <f t="shared" si="865"/>
        <v>0</v>
      </c>
      <c r="AB2671" s="14">
        <f t="shared" si="867"/>
        <v>0</v>
      </c>
      <c r="AC2671" s="15">
        <f t="shared" si="866"/>
        <v>565.20000000000005</v>
      </c>
      <c r="AD2671" s="48">
        <f>(ROUND(AC2671-AC2659,1)/AC2659)</f>
        <v>8.7341285109657565E-2</v>
      </c>
      <c r="AE2671" s="113"/>
      <c r="AF2671" s="60"/>
    </row>
    <row r="2672" spans="1:32">
      <c r="A2672" s="99"/>
      <c r="B2672" s="91"/>
      <c r="C2672" s="21" t="s">
        <v>324</v>
      </c>
      <c r="D2672" s="12">
        <v>172</v>
      </c>
      <c r="E2672" s="12">
        <v>0</v>
      </c>
      <c r="F2672" s="12">
        <v>0</v>
      </c>
      <c r="G2672" s="12">
        <v>60</v>
      </c>
      <c r="H2672" s="12">
        <v>0</v>
      </c>
      <c r="I2672" s="13">
        <v>50</v>
      </c>
      <c r="J2672" s="13">
        <v>40</v>
      </c>
      <c r="K2672" s="13">
        <v>0</v>
      </c>
      <c r="L2672" s="13">
        <v>40</v>
      </c>
      <c r="M2672" s="13">
        <v>0</v>
      </c>
      <c r="N2672" s="14">
        <f>D2672*$D$16</f>
        <v>182.32000000000002</v>
      </c>
      <c r="O2672" s="14">
        <f>E2672*$E$16</f>
        <v>0</v>
      </c>
      <c r="P2672" s="14">
        <f>F2672*$F$16</f>
        <v>0</v>
      </c>
      <c r="Q2672" s="14">
        <f>G2672*$G$16</f>
        <v>63.6</v>
      </c>
      <c r="R2672" s="14">
        <f>H2672*$H$16</f>
        <v>0</v>
      </c>
      <c r="S2672" s="14">
        <f>(N2672/100)*(I2672*$I$16)+(N2672/100)*(J2672*$J$16)</f>
        <v>273.48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25.44</v>
      </c>
      <c r="W2672" s="14">
        <f>(R2672/100)*(K2672*$K$16)+(R2672/100)*(L2672*$L$16)</f>
        <v>0</v>
      </c>
      <c r="X2672" s="14">
        <f t="shared" si="862"/>
        <v>455.80000000000007</v>
      </c>
      <c r="Y2672" s="14">
        <f t="shared" si="863"/>
        <v>0</v>
      </c>
      <c r="Z2672" s="14">
        <f t="shared" si="864"/>
        <v>0</v>
      </c>
      <c r="AA2672" s="14">
        <f t="shared" si="865"/>
        <v>89.04</v>
      </c>
      <c r="AB2672" s="14">
        <f t="shared" si="867"/>
        <v>0</v>
      </c>
      <c r="AC2672" s="15">
        <f t="shared" si="866"/>
        <v>544.79999999999995</v>
      </c>
      <c r="AD2672" s="48">
        <f>(ROUND(AC2672-AC2659,1)/AC2659)</f>
        <v>4.809542131589073E-2</v>
      </c>
      <c r="AE2672" s="113" t="s">
        <v>790</v>
      </c>
      <c r="AF2672" s="60"/>
    </row>
    <row r="2673" spans="1:32">
      <c r="A2673" s="99"/>
      <c r="B2673" s="91"/>
      <c r="C2673" s="21" t="s">
        <v>325</v>
      </c>
      <c r="D2673" s="12">
        <v>172</v>
      </c>
      <c r="E2673" s="12">
        <v>0</v>
      </c>
      <c r="F2673" s="12">
        <v>0</v>
      </c>
      <c r="G2673" s="12">
        <v>60</v>
      </c>
      <c r="H2673" s="12">
        <v>0</v>
      </c>
      <c r="I2673" s="13">
        <v>80</v>
      </c>
      <c r="J2673" s="13">
        <v>0</v>
      </c>
      <c r="K2673" s="13">
        <v>0</v>
      </c>
      <c r="L2673" s="13">
        <v>40</v>
      </c>
      <c r="M2673" s="13">
        <v>0</v>
      </c>
      <c r="N2673" s="14">
        <f>D2673*$D$17</f>
        <v>182.32000000000002</v>
      </c>
      <c r="O2673" s="14">
        <f>E2673*$E$17</f>
        <v>0</v>
      </c>
      <c r="P2673" s="14">
        <f>F2673*$F$17</f>
        <v>0</v>
      </c>
      <c r="Q2673" s="14">
        <f>G2673*$G$17</f>
        <v>63.6</v>
      </c>
      <c r="R2673" s="14">
        <f>H2673*$H$17</f>
        <v>0</v>
      </c>
      <c r="S2673" s="14">
        <f>(N2673/100)*(I2673*$I$17)+(N2673/100)*(J2673*$J$17)</f>
        <v>364.64000000000004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25.44</v>
      </c>
      <c r="W2673" s="14">
        <f>(R2673/100)*(K2673*$K$17)+(R2673/100)*(L2673*$L$17)</f>
        <v>0</v>
      </c>
      <c r="X2673" s="14">
        <f t="shared" si="862"/>
        <v>546.96</v>
      </c>
      <c r="Y2673" s="14">
        <f t="shared" si="863"/>
        <v>0</v>
      </c>
      <c r="Z2673" s="14">
        <f t="shared" si="864"/>
        <v>0</v>
      </c>
      <c r="AA2673" s="14">
        <f t="shared" si="865"/>
        <v>89.04</v>
      </c>
      <c r="AB2673" s="14">
        <f t="shared" si="867"/>
        <v>0</v>
      </c>
      <c r="AC2673" s="15">
        <f t="shared" si="866"/>
        <v>636</v>
      </c>
      <c r="AD2673" s="48">
        <f>(ROUND(AC2673-AC2659,1)/AC2659)</f>
        <v>0.22354751827626013</v>
      </c>
      <c r="AE2673" s="113"/>
      <c r="AF2673" s="60"/>
    </row>
    <row r="2674" spans="1:32">
      <c r="A2674" s="106" t="s">
        <v>0</v>
      </c>
      <c r="B2674" s="92" t="s">
        <v>124</v>
      </c>
      <c r="C2674" s="50" t="s">
        <v>241</v>
      </c>
      <c r="D2674" s="11">
        <v>174</v>
      </c>
      <c r="E2674" s="11">
        <v>0</v>
      </c>
      <c r="F2674" s="11">
        <v>0</v>
      </c>
      <c r="G2674" s="11">
        <v>0</v>
      </c>
      <c r="H2674" s="11">
        <v>0</v>
      </c>
      <c r="I2674" s="51">
        <v>80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200.1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320.15999999999997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62"/>
        <v>520.26</v>
      </c>
      <c r="Y2674" s="52">
        <f t="shared" si="863"/>
        <v>0</v>
      </c>
      <c r="Z2674" s="52">
        <f t="shared" si="864"/>
        <v>0</v>
      </c>
      <c r="AA2674" s="52">
        <f t="shared" si="865"/>
        <v>0</v>
      </c>
      <c r="AB2674" s="52">
        <f>R2674+W2674</f>
        <v>0</v>
      </c>
      <c r="AC2674" s="53">
        <f>ROUND(X2674+Y2674+Z2674+AA2674+AB2674,1)</f>
        <v>520.29999999999995</v>
      </c>
      <c r="AD2674" s="58"/>
      <c r="AE2674" s="113"/>
      <c r="AF2674" s="60"/>
    </row>
    <row r="2675" spans="1:32">
      <c r="A2675" s="99" t="s">
        <v>791</v>
      </c>
      <c r="B2675" s="93">
        <v>40</v>
      </c>
      <c r="C2675" s="21" t="s">
        <v>323</v>
      </c>
      <c r="D2675" s="12">
        <v>174</v>
      </c>
      <c r="E2675" s="12">
        <v>0</v>
      </c>
      <c r="F2675" s="12">
        <v>0</v>
      </c>
      <c r="G2675" s="12">
        <v>0</v>
      </c>
      <c r="H2675" s="12">
        <v>0</v>
      </c>
      <c r="I2675" s="13">
        <v>90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D2675*$D$4</f>
        <v>184.44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368.88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ref="X2675:X2688" si="868">N2675+S2675</f>
        <v>553.31999999999994</v>
      </c>
      <c r="Y2675" s="14">
        <f t="shared" ref="Y2675:Y2688" si="869">O2675+T2675</f>
        <v>0</v>
      </c>
      <c r="Z2675" s="14">
        <f t="shared" ref="Z2675:Z2688" si="870">P2675+U2675</f>
        <v>0</v>
      </c>
      <c r="AA2675" s="14">
        <f t="shared" ref="AA2675:AA2688" si="871">Q2675+V2675</f>
        <v>0</v>
      </c>
      <c r="AB2675" s="14">
        <f>R2675+W2675</f>
        <v>0</v>
      </c>
      <c r="AC2675" s="15">
        <f>ROUND(X2675+Y2675+Z2675+AA2675+AB2675,1)</f>
        <v>553.29999999999995</v>
      </c>
      <c r="AD2675" s="48">
        <f>(ROUND(AC2675-AC2674,1)/AC2674)</f>
        <v>6.3424947145877389E-2</v>
      </c>
      <c r="AE2675" s="113"/>
      <c r="AF2675" s="60"/>
    </row>
    <row r="2676" spans="1:32">
      <c r="A2676" s="99" t="s">
        <v>792</v>
      </c>
      <c r="B2676" s="93">
        <v>0</v>
      </c>
      <c r="C2676" s="21" t="s">
        <v>825</v>
      </c>
      <c r="D2676" s="12">
        <v>174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200.1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320.15999999999997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520.26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520.29999999999995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3">
        <v>0</v>
      </c>
      <c r="C2677" s="21" t="s">
        <v>336</v>
      </c>
      <c r="D2677" s="12">
        <v>174</v>
      </c>
      <c r="E2677" s="12">
        <v>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200.1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320.15999999999997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520.26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520.29999999999995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3">
        <v>0</v>
      </c>
      <c r="C2678" s="21" t="s">
        <v>337</v>
      </c>
      <c r="D2678" s="12">
        <v>174</v>
      </c>
      <c r="E2678" s="12">
        <v>0</v>
      </c>
      <c r="F2678" s="12">
        <v>0</v>
      </c>
      <c r="G2678" s="12">
        <v>0</v>
      </c>
      <c r="H2678" s="12">
        <v>0</v>
      </c>
      <c r="I2678" s="13">
        <v>80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200.1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320.15999999999997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520.26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520.29999999999995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3"/>
      <c r="C2679" s="21" t="s">
        <v>338</v>
      </c>
      <c r="D2679" s="12">
        <v>174</v>
      </c>
      <c r="E2679" s="12">
        <v>0</v>
      </c>
      <c r="F2679" s="12">
        <v>0</v>
      </c>
      <c r="G2679" s="12">
        <v>0</v>
      </c>
      <c r="H2679" s="12">
        <v>0</v>
      </c>
      <c r="I2679" s="13">
        <v>80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200.1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320.15999999999997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520.26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520.29999999999995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3"/>
      <c r="C2680" s="21" t="s">
        <v>1</v>
      </c>
      <c r="D2680" s="12">
        <v>87</v>
      </c>
      <c r="E2680" s="12">
        <v>174</v>
      </c>
      <c r="F2680" s="12">
        <v>0</v>
      </c>
      <c r="G2680" s="12">
        <v>0</v>
      </c>
      <c r="H2680" s="12">
        <v>0</v>
      </c>
      <c r="I2680" s="13">
        <v>80</v>
      </c>
      <c r="J2680" s="13">
        <v>0</v>
      </c>
      <c r="K2680" s="13">
        <v>90</v>
      </c>
      <c r="L2680" s="13">
        <v>0</v>
      </c>
      <c r="M2680" s="13">
        <v>0</v>
      </c>
      <c r="N2680" s="14">
        <f>D2680*$D$9</f>
        <v>92.22</v>
      </c>
      <c r="O2680" s="14">
        <f>E2680*$E$9</f>
        <v>184.44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73.775999999999996</v>
      </c>
      <c r="T2680" s="14">
        <f>(O2680/100)*(K2680*$K$9)</f>
        <v>232.39439999999999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165.99599999999998</v>
      </c>
      <c r="Y2680" s="14">
        <f t="shared" si="869"/>
        <v>416.83439999999996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582.79999999999995</v>
      </c>
      <c r="AD2680" s="48">
        <f>(ROUND(AC2680-AC2674,1)/AC2674)</f>
        <v>0.1201230059581011</v>
      </c>
      <c r="AE2680" s="113"/>
      <c r="AF2680" s="60"/>
    </row>
    <row r="2681" spans="1:32">
      <c r="A2681" s="99" t="s">
        <v>820</v>
      </c>
      <c r="B2681" s="93"/>
      <c r="C2681" s="21" t="s">
        <v>2</v>
      </c>
      <c r="D2681" s="12">
        <v>87</v>
      </c>
      <c r="E2681" s="12">
        <v>0</v>
      </c>
      <c r="F2681" s="12">
        <v>174</v>
      </c>
      <c r="G2681" s="12">
        <v>0</v>
      </c>
      <c r="H2681" s="12">
        <v>0</v>
      </c>
      <c r="I2681" s="13">
        <v>80</v>
      </c>
      <c r="J2681" s="13">
        <v>0</v>
      </c>
      <c r="K2681" s="13">
        <v>45</v>
      </c>
      <c r="L2681" s="13">
        <v>45</v>
      </c>
      <c r="M2681" s="13">
        <v>0</v>
      </c>
      <c r="N2681" s="14">
        <f>D2681*$D$10</f>
        <v>92.22</v>
      </c>
      <c r="O2681" s="14">
        <f>E2681*$E$10</f>
        <v>0</v>
      </c>
      <c r="P2681" s="14">
        <f>F2681*$F$10</f>
        <v>184.44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73.775999999999996</v>
      </c>
      <c r="T2681" s="14">
        <f>(O2681/100)*(K2681*$J$10)</f>
        <v>0</v>
      </c>
      <c r="U2681" s="14">
        <f>(P2681/100)*(K2681*$K$10)+(P2681/100)*(L2681*$L$10)</f>
        <v>232.39439999999999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165.99599999999998</v>
      </c>
      <c r="Y2681" s="14">
        <f t="shared" si="869"/>
        <v>0</v>
      </c>
      <c r="Z2681" s="14">
        <f t="shared" si="870"/>
        <v>416.83439999999996</v>
      </c>
      <c r="AA2681" s="14">
        <f t="shared" si="871"/>
        <v>0</v>
      </c>
      <c r="AB2681" s="14">
        <f t="shared" si="873"/>
        <v>0</v>
      </c>
      <c r="AC2681" s="15">
        <f t="shared" si="872"/>
        <v>582.79999999999995</v>
      </c>
      <c r="AD2681" s="48">
        <f>(ROUND(AC2681-AC2674,1)/AC2674)</f>
        <v>0.1201230059581011</v>
      </c>
      <c r="AE2681" s="113"/>
      <c r="AF2681" s="60"/>
    </row>
    <row r="2682" spans="1:32">
      <c r="A2682" s="99" t="s">
        <v>821</v>
      </c>
      <c r="B2682" s="93"/>
      <c r="C2682" s="21" t="s">
        <v>3</v>
      </c>
      <c r="D2682" s="12">
        <v>87</v>
      </c>
      <c r="E2682" s="12">
        <v>0</v>
      </c>
      <c r="F2682" s="12">
        <v>0</v>
      </c>
      <c r="G2682" s="12">
        <v>174</v>
      </c>
      <c r="H2682" s="12">
        <v>0</v>
      </c>
      <c r="I2682" s="13">
        <v>80</v>
      </c>
      <c r="J2682" s="13">
        <v>0</v>
      </c>
      <c r="K2682" s="13">
        <v>0</v>
      </c>
      <c r="L2682" s="13">
        <v>90</v>
      </c>
      <c r="M2682" s="13">
        <v>0</v>
      </c>
      <c r="N2682" s="14">
        <f>D2682*$D$11</f>
        <v>92.22</v>
      </c>
      <c r="O2682" s="14">
        <f>E2682*$E$11</f>
        <v>0</v>
      </c>
      <c r="P2682" s="14">
        <f>F2682*$F$11</f>
        <v>0</v>
      </c>
      <c r="Q2682" s="14">
        <f>G2682*$G$11</f>
        <v>184.44</v>
      </c>
      <c r="R2682" s="14">
        <f>H2682*$H$11</f>
        <v>0</v>
      </c>
      <c r="S2682" s="14">
        <f>(N2682/100)*(I2682*$I$11)+(N2682/100)*(J2682*$J$11)</f>
        <v>73.775999999999996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232.39439999999999</v>
      </c>
      <c r="W2682" s="14">
        <f>(R2682/100)*(K2682*$K$11)+(R2682/100)*(L2682*$L$11)</f>
        <v>0</v>
      </c>
      <c r="X2682" s="14">
        <f t="shared" si="868"/>
        <v>165.99599999999998</v>
      </c>
      <c r="Y2682" s="14">
        <f t="shared" si="869"/>
        <v>0</v>
      </c>
      <c r="Z2682" s="14">
        <f t="shared" si="870"/>
        <v>0</v>
      </c>
      <c r="AA2682" s="14">
        <f t="shared" si="871"/>
        <v>416.83439999999996</v>
      </c>
      <c r="AB2682" s="14">
        <f t="shared" si="873"/>
        <v>0</v>
      </c>
      <c r="AC2682" s="15">
        <f t="shared" si="872"/>
        <v>582.79999999999995</v>
      </c>
      <c r="AD2682" s="48">
        <f>(ROUND(AC2682-AC2674,1)/AC2674)</f>
        <v>0.1201230059581011</v>
      </c>
      <c r="AE2682" s="113"/>
      <c r="AF2682" s="60"/>
    </row>
    <row r="2683" spans="1:32">
      <c r="A2683" s="99" t="s">
        <v>822</v>
      </c>
      <c r="B2683" s="93"/>
      <c r="C2683" s="21" t="s">
        <v>4</v>
      </c>
      <c r="D2683" s="12">
        <v>87</v>
      </c>
      <c r="E2683" s="12">
        <v>0</v>
      </c>
      <c r="F2683" s="12">
        <v>0</v>
      </c>
      <c r="G2683" s="12">
        <v>0</v>
      </c>
      <c r="H2683" s="12">
        <v>174</v>
      </c>
      <c r="I2683" s="13">
        <v>80</v>
      </c>
      <c r="J2683" s="13">
        <v>0</v>
      </c>
      <c r="K2683" s="13">
        <v>45</v>
      </c>
      <c r="L2683" s="13">
        <v>45</v>
      </c>
      <c r="M2683" s="13">
        <v>0</v>
      </c>
      <c r="N2683" s="14">
        <f>D2683*$D$12</f>
        <v>92.22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184.44</v>
      </c>
      <c r="S2683" s="14">
        <f>(N2683/100)*(I2683*$I$12)+(N2683/100)*(J2683*$J$12)</f>
        <v>73.775999999999996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232.39439999999999</v>
      </c>
      <c r="X2683" s="14">
        <f t="shared" si="868"/>
        <v>165.99599999999998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416.83439999999996</v>
      </c>
      <c r="AC2683" s="15">
        <f t="shared" si="872"/>
        <v>582.79999999999995</v>
      </c>
      <c r="AD2683" s="48">
        <f>(ROUND(AC2683-AC2674,1)/AC2674)</f>
        <v>0.1201230059581011</v>
      </c>
      <c r="AE2683" s="113"/>
      <c r="AF2683" s="60"/>
    </row>
    <row r="2684" spans="1:32">
      <c r="A2684" s="99" t="s">
        <v>823</v>
      </c>
      <c r="B2684" s="93"/>
      <c r="C2684" s="21" t="s">
        <v>326</v>
      </c>
      <c r="D2684" s="12">
        <v>174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0</v>
      </c>
      <c r="K2684" s="13">
        <v>0</v>
      </c>
      <c r="L2684" s="13">
        <v>0</v>
      </c>
      <c r="M2684" s="13">
        <v>70</v>
      </c>
      <c r="N2684" s="14">
        <f>D2684*$D$13</f>
        <v>184.44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405.76800000000003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590.20800000000008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590.20000000000005</v>
      </c>
      <c r="AD2684" s="48">
        <f>(ROUND(AC2684-AC2674,1)/AC2674)</f>
        <v>0.13434556986354029</v>
      </c>
      <c r="AE2684" s="113"/>
      <c r="AF2684" s="60"/>
    </row>
    <row r="2685" spans="1:32">
      <c r="A2685" s="99" t="s">
        <v>824</v>
      </c>
      <c r="B2685" s="93"/>
      <c r="C2685" s="21" t="s">
        <v>327</v>
      </c>
      <c r="D2685" s="12">
        <v>174</v>
      </c>
      <c r="E2685" s="12">
        <v>0</v>
      </c>
      <c r="F2685" s="12">
        <v>0</v>
      </c>
      <c r="G2685" s="12">
        <v>0</v>
      </c>
      <c r="H2685" s="12">
        <v>0</v>
      </c>
      <c r="I2685" s="13">
        <v>80</v>
      </c>
      <c r="J2685" s="13">
        <v>0</v>
      </c>
      <c r="K2685" s="13">
        <v>70</v>
      </c>
      <c r="L2685" s="13">
        <v>0</v>
      </c>
      <c r="M2685" s="13">
        <v>0</v>
      </c>
      <c r="N2685" s="14">
        <f>D2685*$D$14</f>
        <v>184.44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405.76800000000003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590.20800000000008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590.20000000000005</v>
      </c>
      <c r="AD2685" s="48">
        <f>(ROUND(AC2685-AC2674,1)/AC2674)</f>
        <v>0.13434556986354029</v>
      </c>
      <c r="AE2685" s="111"/>
      <c r="AF2685" s="60"/>
    </row>
    <row r="2686" spans="1:32">
      <c r="A2686" s="99"/>
      <c r="B2686" s="93"/>
      <c r="C2686" s="21" t="s">
        <v>328</v>
      </c>
      <c r="D2686" s="12">
        <v>174</v>
      </c>
      <c r="E2686" s="12">
        <v>0</v>
      </c>
      <c r="F2686" s="12">
        <v>0</v>
      </c>
      <c r="G2686" s="12">
        <v>0</v>
      </c>
      <c r="H2686" s="12">
        <v>0</v>
      </c>
      <c r="I2686" s="13">
        <v>80</v>
      </c>
      <c r="J2686" s="13">
        <v>0</v>
      </c>
      <c r="K2686" s="13">
        <v>0</v>
      </c>
      <c r="L2686" s="13">
        <v>70</v>
      </c>
      <c r="M2686" s="13">
        <v>0</v>
      </c>
      <c r="N2686" s="14">
        <f>D2686*$D$15</f>
        <v>184.44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405.76800000000003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590.20800000000008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590.20000000000005</v>
      </c>
      <c r="AD2686" s="48">
        <f>(ROUND(AC2686-AC2674,1)/AC2674)</f>
        <v>0.13434556986354029</v>
      </c>
      <c r="AE2686" s="113"/>
      <c r="AF2686" s="60"/>
    </row>
    <row r="2687" spans="1:32">
      <c r="A2687" s="99"/>
      <c r="B2687" s="93"/>
      <c r="C2687" s="21" t="s">
        <v>324</v>
      </c>
      <c r="D2687" s="12">
        <v>174</v>
      </c>
      <c r="E2687" s="12">
        <v>0</v>
      </c>
      <c r="F2687" s="12">
        <v>0</v>
      </c>
      <c r="G2687" s="12">
        <v>0</v>
      </c>
      <c r="H2687" s="12">
        <v>0</v>
      </c>
      <c r="I2687" s="13">
        <v>80</v>
      </c>
      <c r="J2687" s="13">
        <v>45</v>
      </c>
      <c r="K2687" s="13">
        <v>0</v>
      </c>
      <c r="L2687" s="13">
        <v>0</v>
      </c>
      <c r="M2687" s="13">
        <v>0</v>
      </c>
      <c r="N2687" s="14">
        <f>D2687*$D$16</f>
        <v>184.44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355.04700000000003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539.48700000000008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539.5</v>
      </c>
      <c r="AD2687" s="48">
        <f>(ROUND(AC2687-AC2674,1)/AC2674)</f>
        <v>3.690178743032866E-2</v>
      </c>
      <c r="AE2687" s="113"/>
      <c r="AF2687" s="60"/>
    </row>
    <row r="2688" spans="1:32">
      <c r="A2688" s="99"/>
      <c r="B2688" s="93"/>
      <c r="C2688" s="21" t="s">
        <v>325</v>
      </c>
      <c r="D2688" s="12">
        <v>174</v>
      </c>
      <c r="E2688" s="12">
        <v>0</v>
      </c>
      <c r="F2688" s="12">
        <v>0</v>
      </c>
      <c r="G2688" s="12">
        <v>0</v>
      </c>
      <c r="H2688" s="12">
        <v>0</v>
      </c>
      <c r="I2688" s="13">
        <v>100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184.44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461.1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645.54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645.5</v>
      </c>
      <c r="AD2688" s="48">
        <f>(ROUND(AC2688-AC2674,1)/AC2674)</f>
        <v>0.24063040553526815</v>
      </c>
      <c r="AE2688" s="113" t="s">
        <v>790</v>
      </c>
      <c r="AF2688" s="60"/>
    </row>
    <row r="2689" spans="1:32">
      <c r="A2689" s="106" t="s">
        <v>0</v>
      </c>
      <c r="B2689" s="90" t="s">
        <v>125</v>
      </c>
      <c r="C2689" s="50" t="s">
        <v>240</v>
      </c>
      <c r="D2689" s="11">
        <v>160</v>
      </c>
      <c r="E2689" s="11">
        <v>0</v>
      </c>
      <c r="F2689" s="11">
        <v>0</v>
      </c>
      <c r="G2689" s="11">
        <v>0</v>
      </c>
      <c r="H2689" s="11">
        <v>0</v>
      </c>
      <c r="I2689" s="51">
        <v>50</v>
      </c>
      <c r="J2689" s="51">
        <v>0</v>
      </c>
      <c r="K2689" s="51">
        <v>0</v>
      </c>
      <c r="L2689" s="51">
        <v>40</v>
      </c>
      <c r="M2689" s="51">
        <v>0</v>
      </c>
      <c r="N2689" s="52">
        <f>D2689*$D$3</f>
        <v>184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(N2689/100)*(I2689*$I$3)+(N2689/100)*(J2689*$J$3)+(N2689/100)*(L2689*$L$3)</f>
        <v>331.20000000000005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2"/>
        <v>515.20000000000005</v>
      </c>
      <c r="Y2689" s="52">
        <f t="shared" si="863"/>
        <v>0</v>
      </c>
      <c r="Z2689" s="52">
        <f t="shared" si="864"/>
        <v>0</v>
      </c>
      <c r="AA2689" s="52">
        <f t="shared" si="865"/>
        <v>0</v>
      </c>
      <c r="AB2689" s="52">
        <f>R2689+W2689</f>
        <v>0</v>
      </c>
      <c r="AC2689" s="53">
        <f>ROUND(X2689+Y2689+Z2689+AA2689+AB2689,1)</f>
        <v>515.20000000000005</v>
      </c>
      <c r="AD2689" s="58" t="s">
        <v>328</v>
      </c>
      <c r="AE2689" s="113"/>
      <c r="AF2689" s="60"/>
    </row>
    <row r="2690" spans="1:32">
      <c r="A2690" s="99" t="s">
        <v>791</v>
      </c>
      <c r="B2690" s="91">
        <v>32</v>
      </c>
      <c r="C2690" s="21" t="s">
        <v>323</v>
      </c>
      <c r="D2690" s="12">
        <v>160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40</v>
      </c>
      <c r="M2690" s="13">
        <v>0</v>
      </c>
      <c r="N2690" s="14">
        <f>D2690*$D$4</f>
        <v>169.60000000000002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(N2690/100)*(I2690*$I$4)+(N2690/100)*(J2690*$J$4)+(N2690/100)*(L2690*$L$4)</f>
        <v>407.04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62"/>
        <v>576.6400000000001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>R2690+W2690</f>
        <v>0</v>
      </c>
      <c r="AC2690" s="15">
        <f>ROUND(X2690+Y2690+Z2690+AA2690+AB2690,1)</f>
        <v>576.6</v>
      </c>
      <c r="AD2690" s="48">
        <f>(ROUND(AC2690-AC2689,1)/AC2689)</f>
        <v>0.11917701863354035</v>
      </c>
      <c r="AE2690" s="113"/>
      <c r="AF2690" s="60"/>
    </row>
    <row r="2691" spans="1:32">
      <c r="A2691" s="99" t="s">
        <v>792</v>
      </c>
      <c r="B2691" s="91">
        <v>0</v>
      </c>
      <c r="C2691" s="21" t="s">
        <v>825</v>
      </c>
      <c r="D2691" s="12">
        <v>160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D2691*$D$5</f>
        <v>184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(N2691/100)*(I2691*$I$5)+(N2691/100)*(J2691*$J$5)+(N2691/100)*(L2691*$L$5)</f>
        <v>331.20000000000005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62"/>
        <v>515.20000000000005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>R2691+W2691</f>
        <v>0</v>
      </c>
      <c r="AC2691" s="15">
        <f t="shared" ref="AC2691:AC2703" si="874">ROUND(X2691+Y2691+Z2691+AA2691+AB2691,1)</f>
        <v>515.20000000000005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1">
        <v>0</v>
      </c>
      <c r="C2692" s="21" t="s">
        <v>336</v>
      </c>
      <c r="D2692" s="12">
        <v>160</v>
      </c>
      <c r="E2692" s="12">
        <v>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0</v>
      </c>
      <c r="L2692" s="13">
        <v>40</v>
      </c>
      <c r="M2692" s="13">
        <v>0</v>
      </c>
      <c r="N2692" s="14">
        <f>D2692*$D$6</f>
        <v>184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(N2692/100)*(I2692*$I$6)+(N2692/100)*(J2692*$J$6)+(N2692/100)*(L2692*$L$6)</f>
        <v>331.20000000000005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62"/>
        <v>515.20000000000005</v>
      </c>
      <c r="Y2692" s="14">
        <f t="shared" si="863"/>
        <v>0</v>
      </c>
      <c r="Z2692" s="14">
        <f t="shared" si="864"/>
        <v>0</v>
      </c>
      <c r="AA2692" s="14">
        <f t="shared" si="865"/>
        <v>0</v>
      </c>
      <c r="AB2692" s="14">
        <f t="shared" ref="AB2692:AB2703" si="875">R2692+W2692</f>
        <v>0</v>
      </c>
      <c r="AC2692" s="15">
        <f t="shared" si="874"/>
        <v>515.20000000000005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1">
        <v>0</v>
      </c>
      <c r="C2693" s="21" t="s">
        <v>337</v>
      </c>
      <c r="D2693" s="12">
        <v>160</v>
      </c>
      <c r="E2693" s="12">
        <v>0</v>
      </c>
      <c r="F2693" s="12">
        <v>0</v>
      </c>
      <c r="G2693" s="12">
        <v>0</v>
      </c>
      <c r="H2693" s="12">
        <v>0</v>
      </c>
      <c r="I2693" s="13">
        <v>50</v>
      </c>
      <c r="J2693" s="13">
        <v>0</v>
      </c>
      <c r="K2693" s="13">
        <v>0</v>
      </c>
      <c r="L2693" s="13">
        <v>40</v>
      </c>
      <c r="M2693" s="13">
        <v>0</v>
      </c>
      <c r="N2693" s="14">
        <f>D2693*$D$7</f>
        <v>184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(N2693/100)*(I2693*$I$7)+(N2693/100)*(J2693*$J$7)+(N2693/100)*(L2693*$L$7)</f>
        <v>331.20000000000005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62"/>
        <v>515.20000000000005</v>
      </c>
      <c r="Y2693" s="14">
        <f t="shared" si="863"/>
        <v>0</v>
      </c>
      <c r="Z2693" s="14">
        <f t="shared" si="864"/>
        <v>0</v>
      </c>
      <c r="AA2693" s="14">
        <f t="shared" si="865"/>
        <v>0</v>
      </c>
      <c r="AB2693" s="14">
        <f t="shared" si="875"/>
        <v>0</v>
      </c>
      <c r="AC2693" s="15">
        <f t="shared" si="874"/>
        <v>515.20000000000005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1"/>
      <c r="C2694" s="21" t="s">
        <v>338</v>
      </c>
      <c r="D2694" s="12">
        <v>160</v>
      </c>
      <c r="E2694" s="12">
        <v>0</v>
      </c>
      <c r="F2694" s="12">
        <v>0</v>
      </c>
      <c r="G2694" s="12">
        <v>0</v>
      </c>
      <c r="H2694" s="12">
        <v>0</v>
      </c>
      <c r="I2694" s="13">
        <v>50</v>
      </c>
      <c r="J2694" s="13">
        <v>0</v>
      </c>
      <c r="K2694" s="13">
        <v>0</v>
      </c>
      <c r="L2694" s="13">
        <v>40</v>
      </c>
      <c r="M2694" s="13">
        <v>0</v>
      </c>
      <c r="N2694" s="14">
        <f>D2694*$D$8</f>
        <v>184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(N2694/100)*(I2694*$I$8)+(N2694/100)*(J2694*$J$8)+(N2694/100)*(L2694*$L$8)</f>
        <v>331.20000000000005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62"/>
        <v>515.20000000000005</v>
      </c>
      <c r="Y2694" s="14">
        <f t="shared" si="863"/>
        <v>0</v>
      </c>
      <c r="Z2694" s="14">
        <f t="shared" si="864"/>
        <v>0</v>
      </c>
      <c r="AA2694" s="14">
        <f t="shared" si="865"/>
        <v>0</v>
      </c>
      <c r="AB2694" s="14">
        <f t="shared" si="875"/>
        <v>0</v>
      </c>
      <c r="AC2694" s="15">
        <f t="shared" si="874"/>
        <v>515.20000000000005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1"/>
      <c r="C2695" s="21" t="s">
        <v>1</v>
      </c>
      <c r="D2695" s="12">
        <v>80</v>
      </c>
      <c r="E2695" s="12">
        <v>160</v>
      </c>
      <c r="F2695" s="12">
        <v>0</v>
      </c>
      <c r="G2695" s="12">
        <v>0</v>
      </c>
      <c r="H2695" s="12">
        <v>0</v>
      </c>
      <c r="I2695" s="13">
        <v>50</v>
      </c>
      <c r="J2695" s="13">
        <v>0</v>
      </c>
      <c r="K2695" s="13">
        <v>114</v>
      </c>
      <c r="L2695" s="13">
        <v>0</v>
      </c>
      <c r="M2695" s="13">
        <v>0</v>
      </c>
      <c r="N2695" s="14">
        <f>D2695*$D$9</f>
        <v>84.800000000000011</v>
      </c>
      <c r="O2695" s="14">
        <f>E2695*$E$9</f>
        <v>169.60000000000002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(N2695/100)*(I2695*$I$9)+(N2695/100)*(J2695*$J$9)+(N2695/100)*(L2695*$L$9)</f>
        <v>42.400000000000006</v>
      </c>
      <c r="T2695" s="14">
        <f>(O2695/100)*(K2695*$K$9)</f>
        <v>270.6816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62"/>
        <v>127.20000000000002</v>
      </c>
      <c r="Y2695" s="14">
        <f t="shared" si="863"/>
        <v>440.28160000000003</v>
      </c>
      <c r="Z2695" s="14">
        <f t="shared" si="864"/>
        <v>0</v>
      </c>
      <c r="AA2695" s="14">
        <f t="shared" si="865"/>
        <v>0</v>
      </c>
      <c r="AB2695" s="14">
        <f t="shared" si="875"/>
        <v>0</v>
      </c>
      <c r="AC2695" s="15">
        <f t="shared" si="874"/>
        <v>567.5</v>
      </c>
      <c r="AD2695" s="48">
        <f>(ROUND(AC2695-AC2689,1)/AC2689)</f>
        <v>0.10151397515527949</v>
      </c>
      <c r="AE2695" s="113"/>
      <c r="AF2695" s="60"/>
    </row>
    <row r="2696" spans="1:32">
      <c r="A2696" s="99" t="s">
        <v>820</v>
      </c>
      <c r="B2696" s="91"/>
      <c r="C2696" s="21" t="s">
        <v>2</v>
      </c>
      <c r="D2696" s="12">
        <v>80</v>
      </c>
      <c r="E2696" s="12">
        <v>0</v>
      </c>
      <c r="F2696" s="12">
        <v>160</v>
      </c>
      <c r="G2696" s="12">
        <v>0</v>
      </c>
      <c r="H2696" s="12">
        <v>0</v>
      </c>
      <c r="I2696" s="13">
        <v>50</v>
      </c>
      <c r="J2696" s="13">
        <v>0</v>
      </c>
      <c r="K2696" s="13">
        <v>46</v>
      </c>
      <c r="L2696" s="13">
        <v>46</v>
      </c>
      <c r="M2696" s="13">
        <v>0</v>
      </c>
      <c r="N2696" s="14">
        <f>D2696*$D$10</f>
        <v>84.800000000000011</v>
      </c>
      <c r="O2696" s="14">
        <f>E2696*$E$10</f>
        <v>0</v>
      </c>
      <c r="P2696" s="14">
        <f>F2696*$F$10</f>
        <v>169.60000000000002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(N2696/100)*(I2696*$I$10)+(N2696/100)*(J2696*$J$10)+(N2696/100)*(L2696*$L$10)</f>
        <v>97.011200000000002</v>
      </c>
      <c r="T2696" s="14">
        <f>(O2696/100)*(K2696*$J$10)</f>
        <v>0</v>
      </c>
      <c r="U2696" s="14">
        <f>(P2696/100)*(K2696*$K$10)+(P2696/100)*(L2696*$L$10)</f>
        <v>218.44479999999999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62"/>
        <v>181.81120000000001</v>
      </c>
      <c r="Y2696" s="14">
        <f t="shared" si="863"/>
        <v>0</v>
      </c>
      <c r="Z2696" s="14">
        <f t="shared" si="864"/>
        <v>388.04480000000001</v>
      </c>
      <c r="AA2696" s="14">
        <f t="shared" si="865"/>
        <v>0</v>
      </c>
      <c r="AB2696" s="14">
        <f t="shared" si="875"/>
        <v>0</v>
      </c>
      <c r="AC2696" s="15">
        <f t="shared" si="874"/>
        <v>569.9</v>
      </c>
      <c r="AD2696" s="48">
        <f>(ROUND(AC2696-AC2689,1)/AC2689)</f>
        <v>0.1061723602484472</v>
      </c>
      <c r="AE2696" s="113"/>
      <c r="AF2696" s="60"/>
    </row>
    <row r="2697" spans="1:32">
      <c r="A2697" s="99" t="s">
        <v>821</v>
      </c>
      <c r="B2697" s="91"/>
      <c r="C2697" s="21" t="s">
        <v>3</v>
      </c>
      <c r="D2697" s="12">
        <v>80</v>
      </c>
      <c r="E2697" s="12">
        <v>0</v>
      </c>
      <c r="F2697" s="12">
        <v>0</v>
      </c>
      <c r="G2697" s="12">
        <v>160</v>
      </c>
      <c r="H2697" s="12">
        <v>0</v>
      </c>
      <c r="I2697" s="13">
        <v>50</v>
      </c>
      <c r="J2697" s="13">
        <v>0</v>
      </c>
      <c r="K2697" s="13">
        <v>0</v>
      </c>
      <c r="L2697" s="13">
        <v>78</v>
      </c>
      <c r="M2697" s="13">
        <v>0</v>
      </c>
      <c r="N2697" s="14">
        <f>D2697*$D$11</f>
        <v>84.800000000000011</v>
      </c>
      <c r="O2697" s="14">
        <f>E2697*$E$11</f>
        <v>0</v>
      </c>
      <c r="P2697" s="14">
        <f>F2697*$F$11</f>
        <v>0</v>
      </c>
      <c r="Q2697" s="14">
        <f>G2697*$G$11</f>
        <v>169.60000000000002</v>
      </c>
      <c r="R2697" s="14">
        <f>H2697*$H$11</f>
        <v>0</v>
      </c>
      <c r="S2697" s="14">
        <f>(N2697/100)*(I2697*$I$11)+(N2697/100)*(J2697*$J$11)+(N2697/100)*(L2697*$L$11)</f>
        <v>135.0016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185.20320000000001</v>
      </c>
      <c r="W2697" s="14">
        <f>(R2697/100)*(K2697*$K$11)+(R2697/100)*(L2697*$L$11)</f>
        <v>0</v>
      </c>
      <c r="X2697" s="14">
        <f t="shared" si="862"/>
        <v>219.80160000000001</v>
      </c>
      <c r="Y2697" s="14">
        <f t="shared" si="863"/>
        <v>0</v>
      </c>
      <c r="Z2697" s="14">
        <f t="shared" si="864"/>
        <v>0</v>
      </c>
      <c r="AA2697" s="14">
        <f t="shared" si="865"/>
        <v>354.80320000000006</v>
      </c>
      <c r="AB2697" s="14">
        <f t="shared" si="875"/>
        <v>0</v>
      </c>
      <c r="AC2697" s="15">
        <f t="shared" si="874"/>
        <v>574.6</v>
      </c>
      <c r="AD2697" s="48">
        <f>(ROUND(AC2697-AC2689,1)/AC2689)</f>
        <v>0.11529503105590061</v>
      </c>
      <c r="AE2697" s="113"/>
      <c r="AF2697" s="60"/>
    </row>
    <row r="2698" spans="1:32">
      <c r="A2698" s="99" t="s">
        <v>822</v>
      </c>
      <c r="B2698" s="91"/>
      <c r="C2698" s="21" t="s">
        <v>4</v>
      </c>
      <c r="D2698" s="12">
        <v>80</v>
      </c>
      <c r="E2698" s="12">
        <v>0</v>
      </c>
      <c r="F2698" s="12">
        <v>0</v>
      </c>
      <c r="G2698" s="12">
        <v>0</v>
      </c>
      <c r="H2698" s="12">
        <v>160</v>
      </c>
      <c r="I2698" s="13">
        <v>50</v>
      </c>
      <c r="J2698" s="13">
        <v>0</v>
      </c>
      <c r="K2698" s="13">
        <v>46</v>
      </c>
      <c r="L2698" s="13">
        <v>46</v>
      </c>
      <c r="M2698" s="13">
        <v>0</v>
      </c>
      <c r="N2698" s="14">
        <f>D2698*$D$12</f>
        <v>84.800000000000011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169.60000000000002</v>
      </c>
      <c r="S2698" s="14">
        <f>(N2698/100)*(I2698*$I$12)+(N2698/100)*(J2698*$J$12)+(N2698/100)*(L2698*$L$12)</f>
        <v>97.011200000000002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218.44479999999999</v>
      </c>
      <c r="X2698" s="14">
        <f t="shared" si="862"/>
        <v>181.81120000000001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75"/>
        <v>388.04480000000001</v>
      </c>
      <c r="AC2698" s="15">
        <f t="shared" si="874"/>
        <v>569.9</v>
      </c>
      <c r="AD2698" s="48">
        <f>(ROUND(AC2698-AC2689,1)/AC2689)</f>
        <v>0.1061723602484472</v>
      </c>
      <c r="AE2698" s="113"/>
      <c r="AF2698" s="60"/>
    </row>
    <row r="2699" spans="1:32">
      <c r="A2699" s="99" t="s">
        <v>823</v>
      </c>
      <c r="B2699" s="91"/>
      <c r="C2699" s="21" t="s">
        <v>326</v>
      </c>
      <c r="D2699" s="12">
        <v>160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0</v>
      </c>
      <c r="K2699" s="13">
        <v>0</v>
      </c>
      <c r="L2699" s="13">
        <v>40</v>
      </c>
      <c r="M2699" s="13">
        <v>75</v>
      </c>
      <c r="N2699" s="14">
        <f>D2699*$D$13</f>
        <v>169.60000000000002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(N2699/100)*(I2699*$I$13)+(N2699/100)*(J2699*$J$13)+(N2699/100)*(M2699*$M$13)+(N2699/100)*(L2699*$L$13)</f>
        <v>407.04000000000008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 t="shared" si="862"/>
        <v>576.6400000000001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75"/>
        <v>0</v>
      </c>
      <c r="AC2699" s="15">
        <f t="shared" si="874"/>
        <v>576.6</v>
      </c>
      <c r="AD2699" s="48">
        <f>(ROUND(AC2699-AC2689,1)/AC2689)</f>
        <v>0.11917701863354035</v>
      </c>
      <c r="AE2699" s="113"/>
      <c r="AF2699" s="60"/>
    </row>
    <row r="2700" spans="1:32">
      <c r="A2700" s="99" t="s">
        <v>824</v>
      </c>
      <c r="B2700" s="91"/>
      <c r="C2700" s="21" t="s">
        <v>327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0</v>
      </c>
      <c r="K2700" s="13">
        <v>85</v>
      </c>
      <c r="L2700" s="13">
        <v>0</v>
      </c>
      <c r="M2700" s="13">
        <v>0</v>
      </c>
      <c r="N2700" s="14">
        <f>D2700*$D$14</f>
        <v>169.60000000000002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373.12000000000006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62"/>
        <v>542.72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75"/>
        <v>0</v>
      </c>
      <c r="AC2700" s="15">
        <f t="shared" si="874"/>
        <v>542.70000000000005</v>
      </c>
      <c r="AD2700" s="48">
        <f>(ROUND(AC2700-AC2689,1)/AC2689)</f>
        <v>5.3377329192546577E-2</v>
      </c>
      <c r="AE2700" s="113"/>
      <c r="AF2700" s="60"/>
    </row>
    <row r="2701" spans="1:32">
      <c r="A2701" s="99"/>
      <c r="B2701" s="91"/>
      <c r="C2701" s="21" t="s">
        <v>328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0</v>
      </c>
      <c r="K2701" s="13">
        <v>0</v>
      </c>
      <c r="L2701" s="13">
        <v>85</v>
      </c>
      <c r="M2701" s="13">
        <v>0</v>
      </c>
      <c r="N2701" s="14">
        <f>D2701*$D$15</f>
        <v>169.60000000000002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373.12000000000006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62"/>
        <v>542.72</v>
      </c>
      <c r="Y2701" s="14">
        <f t="shared" si="863"/>
        <v>0</v>
      </c>
      <c r="Z2701" s="14">
        <f t="shared" si="864"/>
        <v>0</v>
      </c>
      <c r="AA2701" s="14">
        <f t="shared" si="865"/>
        <v>0</v>
      </c>
      <c r="AB2701" s="14">
        <f t="shared" si="875"/>
        <v>0</v>
      </c>
      <c r="AC2701" s="15">
        <f t="shared" si="874"/>
        <v>542.70000000000005</v>
      </c>
      <c r="AD2701" s="48">
        <f>(ROUND(AC2701-AC2689,1)/AC2689)</f>
        <v>5.3377329192546577E-2</v>
      </c>
      <c r="AE2701" s="111"/>
      <c r="AF2701" s="60"/>
    </row>
    <row r="2702" spans="1:32">
      <c r="A2702" s="99"/>
      <c r="B2702" s="91"/>
      <c r="C2702" s="21" t="s">
        <v>324</v>
      </c>
      <c r="D2702" s="12">
        <v>160</v>
      </c>
      <c r="E2702" s="12">
        <v>0</v>
      </c>
      <c r="F2702" s="12">
        <v>0</v>
      </c>
      <c r="G2702" s="12">
        <v>0</v>
      </c>
      <c r="H2702" s="12">
        <v>0</v>
      </c>
      <c r="I2702" s="13">
        <v>50</v>
      </c>
      <c r="J2702" s="13">
        <v>50</v>
      </c>
      <c r="K2702" s="13">
        <v>0</v>
      </c>
      <c r="L2702" s="13">
        <v>40</v>
      </c>
      <c r="M2702" s="13">
        <v>0</v>
      </c>
      <c r="N2702" s="14">
        <f>D2702*$D$16</f>
        <v>169.60000000000002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(N2702/100)*(I2702*$I$16)+(N2702/100)*(J2702*$J$16)+(N2702/100)*(L2702*$L$16)</f>
        <v>364.6400000000001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62"/>
        <v>534.24000000000012</v>
      </c>
      <c r="Y2702" s="14">
        <f t="shared" si="863"/>
        <v>0</v>
      </c>
      <c r="Z2702" s="14">
        <f t="shared" si="864"/>
        <v>0</v>
      </c>
      <c r="AA2702" s="14">
        <f t="shared" si="865"/>
        <v>0</v>
      </c>
      <c r="AB2702" s="14">
        <f t="shared" si="875"/>
        <v>0</v>
      </c>
      <c r="AC2702" s="15">
        <f t="shared" si="874"/>
        <v>534.20000000000005</v>
      </c>
      <c r="AD2702" s="48">
        <f>(ROUND(AC2702-AC2689,1)/AC2689)</f>
        <v>3.6878881987577633E-2</v>
      </c>
      <c r="AE2702" s="113"/>
      <c r="AF2702" s="60"/>
    </row>
    <row r="2703" spans="1:32">
      <c r="A2703" s="99"/>
      <c r="B2703" s="91"/>
      <c r="C2703" s="21" t="s">
        <v>325</v>
      </c>
      <c r="D2703" s="12">
        <v>160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D2703*$D$17</f>
        <v>169.60000000000002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(N2703/100)*(I2703*$I$17)+(N2703/100)*(J2703*$J$17)+(N2703/100)*(L2703*$L$17)</f>
        <v>449.44000000000005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62"/>
        <v>619.04000000000008</v>
      </c>
      <c r="Y2703" s="14">
        <f t="shared" si="863"/>
        <v>0</v>
      </c>
      <c r="Z2703" s="14">
        <f t="shared" si="864"/>
        <v>0</v>
      </c>
      <c r="AA2703" s="14">
        <f t="shared" si="865"/>
        <v>0</v>
      </c>
      <c r="AB2703" s="14">
        <f t="shared" si="875"/>
        <v>0</v>
      </c>
      <c r="AC2703" s="15">
        <f t="shared" si="874"/>
        <v>619</v>
      </c>
      <c r="AD2703" s="48">
        <f>(ROUND(AC2703-AC2689,1)/AC2689)</f>
        <v>0.20147515527950308</v>
      </c>
      <c r="AE2703" s="113"/>
      <c r="AF2703" s="60"/>
    </row>
    <row r="2704" spans="1:32">
      <c r="A2704" s="106" t="s">
        <v>0</v>
      </c>
      <c r="B2704" s="92" t="s">
        <v>532</v>
      </c>
      <c r="C2704" s="50" t="s">
        <v>241</v>
      </c>
      <c r="D2704" s="11">
        <v>185</v>
      </c>
      <c r="E2704" s="11">
        <v>0</v>
      </c>
      <c r="F2704" s="11">
        <v>0</v>
      </c>
      <c r="G2704" s="11">
        <v>0</v>
      </c>
      <c r="H2704" s="11">
        <v>0</v>
      </c>
      <c r="I2704" s="51">
        <v>70</v>
      </c>
      <c r="J2704" s="51">
        <v>0</v>
      </c>
      <c r="K2704" s="51">
        <v>0</v>
      </c>
      <c r="L2704" s="51">
        <v>0</v>
      </c>
      <c r="M2704" s="51">
        <v>0</v>
      </c>
      <c r="N2704" s="52">
        <f>D2704*$D$3</f>
        <v>212.74999999999997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297.84999999999991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62"/>
        <v>510.59999999999991</v>
      </c>
      <c r="Y2704" s="52">
        <f t="shared" si="863"/>
        <v>0</v>
      </c>
      <c r="Z2704" s="52">
        <f t="shared" si="864"/>
        <v>0</v>
      </c>
      <c r="AA2704" s="52">
        <f t="shared" si="865"/>
        <v>0</v>
      </c>
      <c r="AB2704" s="52">
        <f>R2704+W2704</f>
        <v>0</v>
      </c>
      <c r="AC2704" s="53">
        <f>ROUND(X2704+Y2704+Z2704+AA2704+AB2704,1)</f>
        <v>510.6</v>
      </c>
      <c r="AD2704" s="58"/>
      <c r="AE2704" s="113" t="s">
        <v>790</v>
      </c>
      <c r="AF2704" s="60"/>
    </row>
    <row r="2705" spans="1:32">
      <c r="A2705" s="99" t="s">
        <v>791</v>
      </c>
      <c r="B2705" s="93">
        <v>32</v>
      </c>
      <c r="C2705" s="21" t="s">
        <v>323</v>
      </c>
      <c r="D2705" s="12">
        <v>185</v>
      </c>
      <c r="E2705" s="12">
        <v>0</v>
      </c>
      <c r="F2705" s="12">
        <v>0</v>
      </c>
      <c r="G2705" s="12">
        <v>0</v>
      </c>
      <c r="H2705" s="12">
        <v>0</v>
      </c>
      <c r="I2705" s="13">
        <v>80</v>
      </c>
      <c r="J2705" s="13">
        <v>10</v>
      </c>
      <c r="K2705" s="13">
        <v>0</v>
      </c>
      <c r="L2705" s="13">
        <v>0</v>
      </c>
      <c r="M2705" s="13">
        <v>0</v>
      </c>
      <c r="N2705" s="14">
        <f>D2705*$D$4</f>
        <v>196.10000000000002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352.98000000000008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si="862"/>
        <v>549.08000000000015</v>
      </c>
      <c r="Y2705" s="14">
        <f t="shared" si="863"/>
        <v>0</v>
      </c>
      <c r="Z2705" s="14">
        <f t="shared" si="864"/>
        <v>0</v>
      </c>
      <c r="AA2705" s="14">
        <f t="shared" si="865"/>
        <v>0</v>
      </c>
      <c r="AB2705" s="14">
        <f>R2705+W2705</f>
        <v>0</v>
      </c>
      <c r="AC2705" s="15">
        <f>ROUND(X2705+Y2705+Z2705+AA2705+AB2705,1)</f>
        <v>549.1</v>
      </c>
      <c r="AD2705" s="48">
        <f>(ROUND(AC2705-AC2704,1)/AC2704)</f>
        <v>7.5401488444966705E-2</v>
      </c>
      <c r="AE2705" s="113"/>
      <c r="AF2705" s="60"/>
    </row>
    <row r="2706" spans="1:32">
      <c r="A2706" s="99" t="s">
        <v>792</v>
      </c>
      <c r="B2706" s="93">
        <v>0</v>
      </c>
      <c r="C2706" s="21" t="s">
        <v>825</v>
      </c>
      <c r="D2706" s="12">
        <v>185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D2706*$D$5</f>
        <v>212.74999999999997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297.84999999999991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62"/>
        <v>510.59999999999991</v>
      </c>
      <c r="Y2706" s="14">
        <f t="shared" si="863"/>
        <v>0</v>
      </c>
      <c r="Z2706" s="14">
        <f t="shared" si="864"/>
        <v>0</v>
      </c>
      <c r="AA2706" s="14">
        <f t="shared" si="865"/>
        <v>0</v>
      </c>
      <c r="AB2706" s="14">
        <f>R2706+W2706</f>
        <v>0</v>
      </c>
      <c r="AC2706" s="15">
        <f t="shared" ref="AC2706:AC2718" si="876">ROUND(X2706+Y2706+Z2706+AA2706+AB2706,1)</f>
        <v>510.6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3">
        <v>0</v>
      </c>
      <c r="C2707" s="21" t="s">
        <v>336</v>
      </c>
      <c r="D2707" s="12">
        <v>185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D2707*$D$6</f>
        <v>212.74999999999997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297.84999999999991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62"/>
        <v>510.59999999999991</v>
      </c>
      <c r="Y2707" s="14">
        <f t="shared" si="863"/>
        <v>0</v>
      </c>
      <c r="Z2707" s="14">
        <f t="shared" si="864"/>
        <v>0</v>
      </c>
      <c r="AA2707" s="14">
        <f t="shared" si="865"/>
        <v>0</v>
      </c>
      <c r="AB2707" s="14">
        <f t="shared" ref="AB2707:AB2718" si="877">R2707+W2707</f>
        <v>0</v>
      </c>
      <c r="AC2707" s="15">
        <f t="shared" si="876"/>
        <v>510.6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3">
        <v>0</v>
      </c>
      <c r="C2708" s="21" t="s">
        <v>337</v>
      </c>
      <c r="D2708" s="12">
        <v>185</v>
      </c>
      <c r="E2708" s="12">
        <v>0</v>
      </c>
      <c r="F2708" s="12">
        <v>0</v>
      </c>
      <c r="G2708" s="12">
        <v>0</v>
      </c>
      <c r="H2708" s="12">
        <v>0</v>
      </c>
      <c r="I2708" s="13">
        <v>70</v>
      </c>
      <c r="J2708" s="13">
        <v>0</v>
      </c>
      <c r="K2708" s="13">
        <v>0</v>
      </c>
      <c r="L2708" s="13">
        <v>0</v>
      </c>
      <c r="M2708" s="13">
        <v>0</v>
      </c>
      <c r="N2708" s="14">
        <f>D2708*$D$7</f>
        <v>212.74999999999997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297.84999999999991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62"/>
        <v>510.59999999999991</v>
      </c>
      <c r="Y2708" s="14">
        <f t="shared" si="863"/>
        <v>0</v>
      </c>
      <c r="Z2708" s="14">
        <f t="shared" si="864"/>
        <v>0</v>
      </c>
      <c r="AA2708" s="14">
        <f t="shared" si="865"/>
        <v>0</v>
      </c>
      <c r="AB2708" s="14">
        <f t="shared" si="877"/>
        <v>0</v>
      </c>
      <c r="AC2708" s="15">
        <f t="shared" si="876"/>
        <v>510.6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3"/>
      <c r="C2709" s="21" t="s">
        <v>338</v>
      </c>
      <c r="D2709" s="12">
        <v>185</v>
      </c>
      <c r="E2709" s="12">
        <v>0</v>
      </c>
      <c r="F2709" s="12">
        <v>0</v>
      </c>
      <c r="G2709" s="12">
        <v>0</v>
      </c>
      <c r="H2709" s="12">
        <v>0</v>
      </c>
      <c r="I2709" s="13">
        <v>70</v>
      </c>
      <c r="J2709" s="13">
        <v>0</v>
      </c>
      <c r="K2709" s="13">
        <v>0</v>
      </c>
      <c r="L2709" s="13">
        <v>0</v>
      </c>
      <c r="M2709" s="13">
        <v>0</v>
      </c>
      <c r="N2709" s="14">
        <f>D2709*$D$8</f>
        <v>212.74999999999997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297.84999999999991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62"/>
        <v>510.59999999999991</v>
      </c>
      <c r="Y2709" s="14">
        <f t="shared" si="863"/>
        <v>0</v>
      </c>
      <c r="Z2709" s="14">
        <f t="shared" si="864"/>
        <v>0</v>
      </c>
      <c r="AA2709" s="14">
        <f t="shared" si="865"/>
        <v>0</v>
      </c>
      <c r="AB2709" s="14">
        <f t="shared" si="877"/>
        <v>0</v>
      </c>
      <c r="AC2709" s="15">
        <f t="shared" si="876"/>
        <v>510.6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3"/>
      <c r="C2710" s="21" t="s">
        <v>1</v>
      </c>
      <c r="D2710" s="12">
        <v>92</v>
      </c>
      <c r="E2710" s="12">
        <v>185</v>
      </c>
      <c r="F2710" s="12">
        <v>0</v>
      </c>
      <c r="G2710" s="12">
        <v>0</v>
      </c>
      <c r="H2710" s="12">
        <v>0</v>
      </c>
      <c r="I2710" s="13">
        <v>70</v>
      </c>
      <c r="J2710" s="13">
        <v>0</v>
      </c>
      <c r="K2710" s="13">
        <v>75</v>
      </c>
      <c r="L2710" s="13">
        <v>0</v>
      </c>
      <c r="M2710" s="13">
        <v>0</v>
      </c>
      <c r="N2710" s="14">
        <f>D2710*$D$9</f>
        <v>97.52000000000001</v>
      </c>
      <c r="O2710" s="14">
        <f>E2710*$E$9</f>
        <v>196.10000000000002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68.26400000000001</v>
      </c>
      <c r="T2710" s="14">
        <f>(O2710/100)*(K2710*$K$9)</f>
        <v>205.90500000000003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62"/>
        <v>165.78400000000002</v>
      </c>
      <c r="Y2710" s="14">
        <f t="shared" si="863"/>
        <v>402.00500000000005</v>
      </c>
      <c r="Z2710" s="14">
        <f t="shared" si="864"/>
        <v>0</v>
      </c>
      <c r="AA2710" s="14">
        <f t="shared" si="865"/>
        <v>0</v>
      </c>
      <c r="AB2710" s="14">
        <f t="shared" si="877"/>
        <v>0</v>
      </c>
      <c r="AC2710" s="15">
        <f t="shared" si="876"/>
        <v>567.79999999999995</v>
      </c>
      <c r="AD2710" s="48">
        <f>(ROUND(AC2710-AC2704,1)/AC2704)</f>
        <v>0.11202506854680767</v>
      </c>
      <c r="AE2710" s="113"/>
      <c r="AF2710" s="60"/>
    </row>
    <row r="2711" spans="1:32">
      <c r="A2711" s="99" t="s">
        <v>820</v>
      </c>
      <c r="B2711" s="93"/>
      <c r="C2711" s="21" t="s">
        <v>2</v>
      </c>
      <c r="D2711" s="12">
        <v>92</v>
      </c>
      <c r="E2711" s="12">
        <v>0</v>
      </c>
      <c r="F2711" s="12">
        <v>185</v>
      </c>
      <c r="G2711" s="12">
        <v>0</v>
      </c>
      <c r="H2711" s="12">
        <v>0</v>
      </c>
      <c r="I2711" s="13">
        <v>70</v>
      </c>
      <c r="J2711" s="13">
        <v>0</v>
      </c>
      <c r="K2711" s="13">
        <v>37.5</v>
      </c>
      <c r="L2711" s="13">
        <v>37.5</v>
      </c>
      <c r="M2711" s="13">
        <v>0</v>
      </c>
      <c r="N2711" s="14">
        <f>D2711*$D$10</f>
        <v>97.52000000000001</v>
      </c>
      <c r="O2711" s="14">
        <f>E2711*$E$10</f>
        <v>0</v>
      </c>
      <c r="P2711" s="14">
        <f>F2711*$F$10</f>
        <v>196.10000000000002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68.26400000000001</v>
      </c>
      <c r="T2711" s="14">
        <f>(O2711/100)*(K2711*$J$10)</f>
        <v>0</v>
      </c>
      <c r="U2711" s="14">
        <f>(P2711/100)*(K2711*$K$10)+(P2711/100)*(L2711*$L$10)</f>
        <v>205.90500000000003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62"/>
        <v>165.78400000000002</v>
      </c>
      <c r="Y2711" s="14">
        <f t="shared" si="863"/>
        <v>0</v>
      </c>
      <c r="Z2711" s="14">
        <f t="shared" si="864"/>
        <v>402.00500000000005</v>
      </c>
      <c r="AA2711" s="14">
        <f t="shared" si="865"/>
        <v>0</v>
      </c>
      <c r="AB2711" s="14">
        <f t="shared" si="877"/>
        <v>0</v>
      </c>
      <c r="AC2711" s="15">
        <f t="shared" si="876"/>
        <v>567.79999999999995</v>
      </c>
      <c r="AD2711" s="48">
        <f>(ROUND(AC2711-AC2704,1)/AC2704)</f>
        <v>0.11202506854680767</v>
      </c>
      <c r="AE2711" s="113"/>
      <c r="AF2711" s="60"/>
    </row>
    <row r="2712" spans="1:32">
      <c r="A2712" s="99" t="s">
        <v>821</v>
      </c>
      <c r="B2712" s="93"/>
      <c r="C2712" s="21" t="s">
        <v>3</v>
      </c>
      <c r="D2712" s="12">
        <v>92</v>
      </c>
      <c r="E2712" s="12">
        <v>0</v>
      </c>
      <c r="F2712" s="12">
        <v>0</v>
      </c>
      <c r="G2712" s="12">
        <v>185</v>
      </c>
      <c r="H2712" s="12">
        <v>0</v>
      </c>
      <c r="I2712" s="13">
        <v>70</v>
      </c>
      <c r="J2712" s="13">
        <v>0</v>
      </c>
      <c r="K2712" s="13">
        <v>0</v>
      </c>
      <c r="L2712" s="13">
        <v>75</v>
      </c>
      <c r="M2712" s="13">
        <v>0</v>
      </c>
      <c r="N2712" s="14">
        <f>D2712*$D$11</f>
        <v>97.52000000000001</v>
      </c>
      <c r="O2712" s="14">
        <f>E2712*$E$11</f>
        <v>0</v>
      </c>
      <c r="P2712" s="14">
        <f>F2712*$F$11</f>
        <v>0</v>
      </c>
      <c r="Q2712" s="14">
        <f>G2712*$G$11</f>
        <v>196.10000000000002</v>
      </c>
      <c r="R2712" s="14">
        <f>H2712*$H$11</f>
        <v>0</v>
      </c>
      <c r="S2712" s="14">
        <f>(N2712/100)*(I2712*$I$11)+(N2712/100)*(J2712*$J$11)</f>
        <v>68.26400000000001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205.90500000000003</v>
      </c>
      <c r="W2712" s="14">
        <f>(R2712/100)*(K2712*$K$11)+(R2712/100)*(L2712*$L$11)</f>
        <v>0</v>
      </c>
      <c r="X2712" s="14">
        <f t="shared" si="862"/>
        <v>165.78400000000002</v>
      </c>
      <c r="Y2712" s="14">
        <f t="shared" si="863"/>
        <v>0</v>
      </c>
      <c r="Z2712" s="14">
        <f t="shared" si="864"/>
        <v>0</v>
      </c>
      <c r="AA2712" s="14">
        <f t="shared" si="865"/>
        <v>402.00500000000005</v>
      </c>
      <c r="AB2712" s="14">
        <f t="shared" si="877"/>
        <v>0</v>
      </c>
      <c r="AC2712" s="15">
        <f t="shared" si="876"/>
        <v>567.79999999999995</v>
      </c>
      <c r="AD2712" s="48">
        <f>(ROUND(AC2712-AC2704,1)/AC2704)</f>
        <v>0.11202506854680767</v>
      </c>
      <c r="AE2712" s="113"/>
      <c r="AF2712" s="60"/>
    </row>
    <row r="2713" spans="1:32">
      <c r="A2713" s="99" t="s">
        <v>822</v>
      </c>
      <c r="B2713" s="93"/>
      <c r="C2713" s="21" t="s">
        <v>4</v>
      </c>
      <c r="D2713" s="12">
        <v>92</v>
      </c>
      <c r="E2713" s="12">
        <v>0</v>
      </c>
      <c r="F2713" s="12">
        <v>0</v>
      </c>
      <c r="G2713" s="12">
        <v>0</v>
      </c>
      <c r="H2713" s="12">
        <v>185</v>
      </c>
      <c r="I2713" s="13">
        <v>70</v>
      </c>
      <c r="J2713" s="13">
        <v>0</v>
      </c>
      <c r="K2713" s="13">
        <v>37.5</v>
      </c>
      <c r="L2713" s="13">
        <v>37.5</v>
      </c>
      <c r="M2713" s="13">
        <v>0</v>
      </c>
      <c r="N2713" s="14">
        <f>D2713*$D$12</f>
        <v>97.52000000000001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196.10000000000002</v>
      </c>
      <c r="S2713" s="14">
        <f>(N2713/100)*(I2713*$I$12)+(N2713/100)*(J2713*$J$12)</f>
        <v>68.26400000000001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205.90500000000003</v>
      </c>
      <c r="X2713" s="14">
        <f t="shared" si="862"/>
        <v>165.78400000000002</v>
      </c>
      <c r="Y2713" s="14">
        <f t="shared" si="863"/>
        <v>0</v>
      </c>
      <c r="Z2713" s="14">
        <f t="shared" si="864"/>
        <v>0</v>
      </c>
      <c r="AA2713" s="14">
        <f t="shared" si="865"/>
        <v>0</v>
      </c>
      <c r="AB2713" s="14">
        <f t="shared" si="877"/>
        <v>402.00500000000005</v>
      </c>
      <c r="AC2713" s="15">
        <f t="shared" si="876"/>
        <v>567.79999999999995</v>
      </c>
      <c r="AD2713" s="48">
        <f>(ROUND(AC2713-AC2704,1)/AC2704)</f>
        <v>0.11202506854680767</v>
      </c>
      <c r="AE2713" s="113"/>
      <c r="AF2713" s="60"/>
    </row>
    <row r="2714" spans="1:32">
      <c r="A2714" s="99" t="s">
        <v>823</v>
      </c>
      <c r="B2714" s="93"/>
      <c r="C2714" s="21" t="s">
        <v>326</v>
      </c>
      <c r="D2714" s="12">
        <v>185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0</v>
      </c>
      <c r="K2714" s="13">
        <v>0</v>
      </c>
      <c r="L2714" s="13">
        <v>0</v>
      </c>
      <c r="M2714" s="13">
        <v>65</v>
      </c>
      <c r="N2714" s="14">
        <f>D2714*$D$13</f>
        <v>196.10000000000002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392.20000000000005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588.30000000000007</v>
      </c>
      <c r="Y2714" s="14">
        <f t="shared" si="863"/>
        <v>0</v>
      </c>
      <c r="Z2714" s="14">
        <f t="shared" si="864"/>
        <v>0</v>
      </c>
      <c r="AA2714" s="14">
        <f t="shared" si="865"/>
        <v>0</v>
      </c>
      <c r="AB2714" s="14">
        <f t="shared" si="877"/>
        <v>0</v>
      </c>
      <c r="AC2714" s="15">
        <f t="shared" si="876"/>
        <v>588.29999999999995</v>
      </c>
      <c r="AD2714" s="48">
        <f>(ROUND(AC2714-AC2704,1)/AC2704)</f>
        <v>0.15217391304347827</v>
      </c>
      <c r="AE2714" s="113"/>
      <c r="AF2714" s="60"/>
    </row>
    <row r="2715" spans="1:32">
      <c r="A2715" s="99" t="s">
        <v>824</v>
      </c>
      <c r="B2715" s="93"/>
      <c r="C2715" s="21" t="s">
        <v>327</v>
      </c>
      <c r="D2715" s="12">
        <v>185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0</v>
      </c>
      <c r="K2715" s="13">
        <v>65</v>
      </c>
      <c r="L2715" s="13">
        <v>0</v>
      </c>
      <c r="M2715" s="13">
        <v>0</v>
      </c>
      <c r="N2715" s="14">
        <f>D2715*$D$14</f>
        <v>196.10000000000002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392.20000000000005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62"/>
        <v>588.30000000000007</v>
      </c>
      <c r="Y2715" s="14">
        <f t="shared" si="863"/>
        <v>0</v>
      </c>
      <c r="Z2715" s="14">
        <f t="shared" si="864"/>
        <v>0</v>
      </c>
      <c r="AA2715" s="14">
        <f t="shared" si="865"/>
        <v>0</v>
      </c>
      <c r="AB2715" s="14">
        <f t="shared" si="877"/>
        <v>0</v>
      </c>
      <c r="AC2715" s="15">
        <f t="shared" si="876"/>
        <v>588.29999999999995</v>
      </c>
      <c r="AD2715" s="48">
        <f>(ROUND(AC2715-AC2704,1)/AC2704)</f>
        <v>0.15217391304347827</v>
      </c>
      <c r="AE2715" s="113"/>
      <c r="AF2715" s="60"/>
    </row>
    <row r="2716" spans="1:32">
      <c r="A2716" s="99"/>
      <c r="B2716" s="93"/>
      <c r="C2716" s="21" t="s">
        <v>328</v>
      </c>
      <c r="D2716" s="12">
        <v>185</v>
      </c>
      <c r="E2716" s="12">
        <v>0</v>
      </c>
      <c r="F2716" s="12">
        <v>0</v>
      </c>
      <c r="G2716" s="12">
        <v>0</v>
      </c>
      <c r="H2716" s="12">
        <v>0</v>
      </c>
      <c r="I2716" s="13">
        <v>70</v>
      </c>
      <c r="J2716" s="13">
        <v>0</v>
      </c>
      <c r="K2716" s="13">
        <v>0</v>
      </c>
      <c r="L2716" s="13">
        <v>65</v>
      </c>
      <c r="M2716" s="13">
        <v>0</v>
      </c>
      <c r="N2716" s="14">
        <f>D2716*$D$15</f>
        <v>196.10000000000002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392.20000000000005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62"/>
        <v>588.30000000000007</v>
      </c>
      <c r="Y2716" s="14">
        <f t="shared" si="863"/>
        <v>0</v>
      </c>
      <c r="Z2716" s="14">
        <f t="shared" si="864"/>
        <v>0</v>
      </c>
      <c r="AA2716" s="14">
        <f t="shared" si="865"/>
        <v>0</v>
      </c>
      <c r="AB2716" s="14">
        <f t="shared" si="877"/>
        <v>0</v>
      </c>
      <c r="AC2716" s="15">
        <f t="shared" si="876"/>
        <v>588.29999999999995</v>
      </c>
      <c r="AD2716" s="48">
        <f>(ROUND(AC2716-AC2704,1)/AC2704)</f>
        <v>0.15217391304347827</v>
      </c>
      <c r="AE2716" s="113"/>
      <c r="AF2716" s="60"/>
    </row>
    <row r="2717" spans="1:32">
      <c r="A2717" s="99"/>
      <c r="B2717" s="93"/>
      <c r="C2717" s="21" t="s">
        <v>324</v>
      </c>
      <c r="D2717" s="12">
        <v>185</v>
      </c>
      <c r="E2717" s="12">
        <v>0</v>
      </c>
      <c r="F2717" s="12">
        <v>0</v>
      </c>
      <c r="G2717" s="12">
        <v>0</v>
      </c>
      <c r="H2717" s="12">
        <v>0</v>
      </c>
      <c r="I2717" s="13">
        <v>70</v>
      </c>
      <c r="J2717" s="13">
        <v>42</v>
      </c>
      <c r="K2717" s="13">
        <v>0</v>
      </c>
      <c r="L2717" s="13">
        <v>0</v>
      </c>
      <c r="M2717" s="13">
        <v>0</v>
      </c>
      <c r="N2717" s="14">
        <f>D2717*$D$16</f>
        <v>196.10000000000002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343.17500000000007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62"/>
        <v>539.27500000000009</v>
      </c>
      <c r="Y2717" s="14">
        <f t="shared" si="863"/>
        <v>0</v>
      </c>
      <c r="Z2717" s="14">
        <f t="shared" si="864"/>
        <v>0</v>
      </c>
      <c r="AA2717" s="14">
        <f t="shared" si="865"/>
        <v>0</v>
      </c>
      <c r="AB2717" s="14">
        <f t="shared" si="877"/>
        <v>0</v>
      </c>
      <c r="AC2717" s="15">
        <f t="shared" si="876"/>
        <v>539.29999999999995</v>
      </c>
      <c r="AD2717" s="48">
        <f>(ROUND(AC2717-AC2704,1)/AC2704)</f>
        <v>5.620838229533881E-2</v>
      </c>
      <c r="AE2717" s="113"/>
      <c r="AF2717" s="60"/>
    </row>
    <row r="2718" spans="1:32">
      <c r="A2718" s="99"/>
      <c r="B2718" s="93"/>
      <c r="C2718" s="21" t="s">
        <v>325</v>
      </c>
      <c r="D2718" s="12">
        <v>185</v>
      </c>
      <c r="E2718" s="12">
        <v>0</v>
      </c>
      <c r="F2718" s="12">
        <v>0</v>
      </c>
      <c r="G2718" s="12">
        <v>0</v>
      </c>
      <c r="H2718" s="12">
        <v>0</v>
      </c>
      <c r="I2718" s="13">
        <v>85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D2718*$D$17</f>
        <v>196.10000000000002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416.71250000000009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62"/>
        <v>612.81250000000011</v>
      </c>
      <c r="Y2718" s="14">
        <f t="shared" si="863"/>
        <v>0</v>
      </c>
      <c r="Z2718" s="14">
        <f t="shared" si="864"/>
        <v>0</v>
      </c>
      <c r="AA2718" s="14">
        <f t="shared" si="865"/>
        <v>0</v>
      </c>
      <c r="AB2718" s="14">
        <f t="shared" si="877"/>
        <v>0</v>
      </c>
      <c r="AC2718" s="15">
        <f t="shared" si="876"/>
        <v>612.79999999999995</v>
      </c>
      <c r="AD2718" s="48">
        <f>(ROUND(AC2718-AC2704,1)/AC2704)</f>
        <v>0.20015667841754797</v>
      </c>
      <c r="AE2718" s="113"/>
      <c r="AF2718" s="60"/>
    </row>
    <row r="2719" spans="1:32">
      <c r="A2719" s="106" t="s">
        <v>0</v>
      </c>
      <c r="B2719" s="90" t="s">
        <v>546</v>
      </c>
      <c r="C2719" s="50" t="s">
        <v>241</v>
      </c>
      <c r="D2719" s="11">
        <v>160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184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331.20000000000005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62"/>
        <v>515.20000000000005</v>
      </c>
      <c r="Y2719" s="52">
        <f t="shared" si="863"/>
        <v>0</v>
      </c>
      <c r="Z2719" s="52">
        <f t="shared" si="864"/>
        <v>0</v>
      </c>
      <c r="AA2719" s="52">
        <f t="shared" si="865"/>
        <v>0</v>
      </c>
      <c r="AB2719" s="52">
        <f>R2719+W2719</f>
        <v>0</v>
      </c>
      <c r="AC2719" s="53">
        <f>ROUND(X2719+Y2719+Z2719+AA2719+AB2719,1)</f>
        <v>515.20000000000005</v>
      </c>
      <c r="AD2719" s="58"/>
      <c r="AE2719" s="113" t="s">
        <v>790</v>
      </c>
      <c r="AF2719" s="60"/>
    </row>
    <row r="2720" spans="1:32">
      <c r="A2720" s="99" t="s">
        <v>791</v>
      </c>
      <c r="B2720" s="91">
        <v>30</v>
      </c>
      <c r="C2720" s="21" t="s">
        <v>323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25</v>
      </c>
      <c r="K2720" s="13">
        <v>0</v>
      </c>
      <c r="L2720" s="13">
        <v>0</v>
      </c>
      <c r="M2720" s="13">
        <v>0</v>
      </c>
      <c r="N2720" s="14">
        <f>D2720*$D$4</f>
        <v>169.60000000000002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390.08000000000004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78">N2720+S2720</f>
        <v>559.68000000000006</v>
      </c>
      <c r="Y2720" s="14">
        <f t="shared" ref="Y2720:Y2733" si="879">O2720+T2720</f>
        <v>0</v>
      </c>
      <c r="Z2720" s="14">
        <f t="shared" ref="Z2720:Z2733" si="880">P2720+U2720</f>
        <v>0</v>
      </c>
      <c r="AA2720" s="14">
        <f t="shared" ref="AA2720:AA2733" si="881">Q2720+V2720</f>
        <v>0</v>
      </c>
      <c r="AB2720" s="14">
        <f>R2720+W2720</f>
        <v>0</v>
      </c>
      <c r="AC2720" s="15">
        <f>ROUND(X2720+Y2720+Z2720+AA2720+AB2720,1)</f>
        <v>559.70000000000005</v>
      </c>
      <c r="AD2720" s="48">
        <f>(ROUND(AC2720-AC2719,1)/AC2719)</f>
        <v>8.6374223602484465E-2</v>
      </c>
      <c r="AE2720" s="113"/>
      <c r="AF2720" s="60"/>
    </row>
    <row r="2721" spans="1:32">
      <c r="A2721" s="99" t="s">
        <v>792</v>
      </c>
      <c r="B2721" s="91">
        <v>0</v>
      </c>
      <c r="C2721" s="21" t="s">
        <v>825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184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331.20000000000005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78"/>
        <v>515.20000000000005</v>
      </c>
      <c r="Y2721" s="14">
        <f t="shared" si="879"/>
        <v>0</v>
      </c>
      <c r="Z2721" s="14">
        <f t="shared" si="880"/>
        <v>0</v>
      </c>
      <c r="AA2721" s="14">
        <f t="shared" si="881"/>
        <v>0</v>
      </c>
      <c r="AB2721" s="14">
        <f>R2721+W2721</f>
        <v>0</v>
      </c>
      <c r="AC2721" s="15">
        <f t="shared" ref="AC2721:AC2733" si="882">ROUND(X2721+Y2721+Z2721+AA2721+AB2721,1)</f>
        <v>515.20000000000005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1">
        <v>0</v>
      </c>
      <c r="C2722" s="21" t="s">
        <v>336</v>
      </c>
      <c r="D2722" s="12">
        <v>160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184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331.20000000000005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78"/>
        <v>515.20000000000005</v>
      </c>
      <c r="Y2722" s="14">
        <f t="shared" si="879"/>
        <v>0</v>
      </c>
      <c r="Z2722" s="14">
        <f t="shared" si="880"/>
        <v>0</v>
      </c>
      <c r="AA2722" s="14">
        <f t="shared" si="881"/>
        <v>0</v>
      </c>
      <c r="AB2722" s="14">
        <f t="shared" ref="AB2722:AB2733" si="883">R2722+W2722</f>
        <v>0</v>
      </c>
      <c r="AC2722" s="15">
        <f t="shared" si="882"/>
        <v>515.20000000000005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1">
        <v>0</v>
      </c>
      <c r="C2723" s="21" t="s">
        <v>337</v>
      </c>
      <c r="D2723" s="12">
        <v>160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184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331.20000000000005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78"/>
        <v>515.20000000000005</v>
      </c>
      <c r="Y2723" s="14">
        <f t="shared" si="879"/>
        <v>0</v>
      </c>
      <c r="Z2723" s="14">
        <f t="shared" si="880"/>
        <v>0</v>
      </c>
      <c r="AA2723" s="14">
        <f t="shared" si="881"/>
        <v>0</v>
      </c>
      <c r="AB2723" s="14">
        <f t="shared" si="883"/>
        <v>0</v>
      </c>
      <c r="AC2723" s="15">
        <f t="shared" si="882"/>
        <v>515.20000000000005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1"/>
      <c r="C2724" s="21" t="s">
        <v>338</v>
      </c>
      <c r="D2724" s="12">
        <v>160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184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331.20000000000005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78"/>
        <v>515.20000000000005</v>
      </c>
      <c r="Y2724" s="14">
        <f t="shared" si="879"/>
        <v>0</v>
      </c>
      <c r="Z2724" s="14">
        <f t="shared" si="880"/>
        <v>0</v>
      </c>
      <c r="AA2724" s="14">
        <f t="shared" si="881"/>
        <v>0</v>
      </c>
      <c r="AB2724" s="14">
        <f t="shared" si="883"/>
        <v>0</v>
      </c>
      <c r="AC2724" s="15">
        <f t="shared" si="882"/>
        <v>515.20000000000005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1"/>
      <c r="C2725" s="21" t="s">
        <v>1</v>
      </c>
      <c r="D2725" s="12">
        <v>80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10</v>
      </c>
      <c r="K2725" s="13">
        <v>95</v>
      </c>
      <c r="L2725" s="13">
        <v>0</v>
      </c>
      <c r="M2725" s="13">
        <v>0</v>
      </c>
      <c r="N2725" s="14">
        <f>D2725*$D$9</f>
        <v>84.800000000000011</v>
      </c>
      <c r="O2725" s="14">
        <f>E2725*$E$9</f>
        <v>169.60000000000002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76.320000000000007</v>
      </c>
      <c r="T2725" s="14">
        <f>(O2725/100)*(K2725*$K$9)</f>
        <v>225.56800000000001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78"/>
        <v>161.12</v>
      </c>
      <c r="Y2725" s="14">
        <f t="shared" si="879"/>
        <v>395.16800000000001</v>
      </c>
      <c r="Z2725" s="14">
        <f t="shared" si="880"/>
        <v>0</v>
      </c>
      <c r="AA2725" s="14">
        <f t="shared" si="881"/>
        <v>0</v>
      </c>
      <c r="AB2725" s="14">
        <f t="shared" si="883"/>
        <v>0</v>
      </c>
      <c r="AC2725" s="15">
        <f t="shared" si="882"/>
        <v>556.29999999999995</v>
      </c>
      <c r="AD2725" s="48">
        <f>(ROUND(AC2725-AC2719,1)/AC2719)</f>
        <v>7.9774844720496896E-2</v>
      </c>
      <c r="AE2725" s="113"/>
      <c r="AF2725" s="60"/>
    </row>
    <row r="2726" spans="1:32">
      <c r="A2726" s="99" t="s">
        <v>820</v>
      </c>
      <c r="B2726" s="91"/>
      <c r="C2726" s="21" t="s">
        <v>2</v>
      </c>
      <c r="D2726" s="12">
        <v>80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10</v>
      </c>
      <c r="K2726" s="13">
        <v>47.5</v>
      </c>
      <c r="L2726" s="13">
        <v>47.5</v>
      </c>
      <c r="M2726" s="13">
        <v>0</v>
      </c>
      <c r="N2726" s="14">
        <f>D2726*$D$10</f>
        <v>84.800000000000011</v>
      </c>
      <c r="O2726" s="14">
        <f>E2726*$E$10</f>
        <v>0</v>
      </c>
      <c r="P2726" s="14">
        <f>F2726*$F$10</f>
        <v>169.60000000000002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76.320000000000007</v>
      </c>
      <c r="T2726" s="14">
        <f>(O2726/100)*(K2726*$J$10)</f>
        <v>0</v>
      </c>
      <c r="U2726" s="14">
        <f>(P2726/100)*(K2726*$K$10)+(P2726/100)*(L2726*$L$10)</f>
        <v>225.56800000000001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78"/>
        <v>161.12</v>
      </c>
      <c r="Y2726" s="14">
        <f t="shared" si="879"/>
        <v>0</v>
      </c>
      <c r="Z2726" s="14">
        <f t="shared" si="880"/>
        <v>395.16800000000001</v>
      </c>
      <c r="AA2726" s="14">
        <f t="shared" si="881"/>
        <v>0</v>
      </c>
      <c r="AB2726" s="14">
        <f t="shared" si="883"/>
        <v>0</v>
      </c>
      <c r="AC2726" s="15">
        <f t="shared" si="882"/>
        <v>556.29999999999995</v>
      </c>
      <c r="AD2726" s="48">
        <f>(ROUND(AC2726-AC2719,1)/AC2719)</f>
        <v>7.9774844720496896E-2</v>
      </c>
      <c r="AE2726" s="113"/>
      <c r="AF2726" s="60"/>
    </row>
    <row r="2727" spans="1:32">
      <c r="A2727" s="99" t="s">
        <v>821</v>
      </c>
      <c r="B2727" s="91"/>
      <c r="C2727" s="21" t="s">
        <v>3</v>
      </c>
      <c r="D2727" s="12">
        <v>80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10</v>
      </c>
      <c r="K2727" s="13">
        <v>0</v>
      </c>
      <c r="L2727" s="13">
        <v>95</v>
      </c>
      <c r="M2727" s="13">
        <v>0</v>
      </c>
      <c r="N2727" s="14">
        <f>D2727*$D$11</f>
        <v>84.800000000000011</v>
      </c>
      <c r="O2727" s="14">
        <f>E2727*$E$11</f>
        <v>0</v>
      </c>
      <c r="P2727" s="14">
        <f>F2727*$F$11</f>
        <v>0</v>
      </c>
      <c r="Q2727" s="14">
        <f>G2727*$G$11</f>
        <v>169.60000000000002</v>
      </c>
      <c r="R2727" s="14">
        <f>H2727*$H$11</f>
        <v>0</v>
      </c>
      <c r="S2727" s="14">
        <f>(N2727/100)*(I2727*$I$11)+(N2727/100)*(J2727*$J$11)</f>
        <v>76.320000000000007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225.56800000000001</v>
      </c>
      <c r="W2727" s="14">
        <f>(R2727/100)*(K2727*$K$11)+(R2727/100)*(L2727*$L$11)</f>
        <v>0</v>
      </c>
      <c r="X2727" s="14">
        <f t="shared" si="878"/>
        <v>161.12</v>
      </c>
      <c r="Y2727" s="14">
        <f t="shared" si="879"/>
        <v>0</v>
      </c>
      <c r="Z2727" s="14">
        <f t="shared" si="880"/>
        <v>0</v>
      </c>
      <c r="AA2727" s="14">
        <f t="shared" si="881"/>
        <v>395.16800000000001</v>
      </c>
      <c r="AB2727" s="14">
        <f t="shared" si="883"/>
        <v>0</v>
      </c>
      <c r="AC2727" s="15">
        <f t="shared" si="882"/>
        <v>556.29999999999995</v>
      </c>
      <c r="AD2727" s="48">
        <f>(ROUND(AC2727-AC2719,1)/AC2719)</f>
        <v>7.9774844720496896E-2</v>
      </c>
      <c r="AE2727" s="113"/>
      <c r="AF2727" s="60"/>
    </row>
    <row r="2728" spans="1:32">
      <c r="A2728" s="99" t="s">
        <v>822</v>
      </c>
      <c r="B2728" s="91"/>
      <c r="C2728" s="21" t="s">
        <v>4</v>
      </c>
      <c r="D2728" s="12">
        <v>80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10</v>
      </c>
      <c r="K2728" s="13">
        <v>47.5</v>
      </c>
      <c r="L2728" s="13">
        <v>47.5</v>
      </c>
      <c r="M2728" s="13">
        <v>0</v>
      </c>
      <c r="N2728" s="14">
        <f>D2728*$D$12</f>
        <v>84.800000000000011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169.60000000000002</v>
      </c>
      <c r="S2728" s="14">
        <f>(N2728/100)*(I2728*$I$12)+(N2728/100)*(J2728*$J$12)</f>
        <v>76.320000000000007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225.56800000000001</v>
      </c>
      <c r="X2728" s="14">
        <f t="shared" si="878"/>
        <v>161.12</v>
      </c>
      <c r="Y2728" s="14">
        <f t="shared" si="879"/>
        <v>0</v>
      </c>
      <c r="Z2728" s="14">
        <f t="shared" si="880"/>
        <v>0</v>
      </c>
      <c r="AA2728" s="14">
        <f t="shared" si="881"/>
        <v>0</v>
      </c>
      <c r="AB2728" s="14">
        <f t="shared" si="883"/>
        <v>395.16800000000001</v>
      </c>
      <c r="AC2728" s="15">
        <f t="shared" si="882"/>
        <v>556.29999999999995</v>
      </c>
      <c r="AD2728" s="48">
        <f>(ROUND(AC2728-AC2719,1)/AC2719)</f>
        <v>7.9774844720496896E-2</v>
      </c>
      <c r="AE2728" s="113"/>
      <c r="AF2728" s="60"/>
    </row>
    <row r="2729" spans="1:32">
      <c r="A2729" s="99" t="s">
        <v>823</v>
      </c>
      <c r="B2729" s="91"/>
      <c r="C2729" s="21" t="s">
        <v>326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10</v>
      </c>
      <c r="K2729" s="13">
        <v>0</v>
      </c>
      <c r="L2729" s="13">
        <v>0</v>
      </c>
      <c r="M2729" s="13">
        <v>75</v>
      </c>
      <c r="N2729" s="14">
        <f>D2729*$D$13</f>
        <v>169.60000000000002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407.04000000000008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79"/>
        <v>0</v>
      </c>
      <c r="Z2729" s="14">
        <f t="shared" si="880"/>
        <v>0</v>
      </c>
      <c r="AA2729" s="14">
        <f t="shared" si="881"/>
        <v>0</v>
      </c>
      <c r="AB2729" s="14">
        <f t="shared" si="883"/>
        <v>0</v>
      </c>
      <c r="AC2729" s="15">
        <f t="shared" si="882"/>
        <v>576.6</v>
      </c>
      <c r="AD2729" s="48">
        <f>(ROUND(AC2729-AC2719,1)/AC2719)</f>
        <v>0.11917701863354035</v>
      </c>
      <c r="AE2729" s="113"/>
      <c r="AF2729" s="60"/>
    </row>
    <row r="2730" spans="1:32">
      <c r="A2730" s="99" t="s">
        <v>824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10</v>
      </c>
      <c r="K2730" s="13">
        <v>75</v>
      </c>
      <c r="L2730" s="13">
        <v>0</v>
      </c>
      <c r="M2730" s="13">
        <v>0</v>
      </c>
      <c r="N2730" s="14">
        <f>D2730*$D$14</f>
        <v>169.60000000000002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407.04000000000008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78"/>
        <v>576.6400000000001</v>
      </c>
      <c r="Y2730" s="14">
        <f t="shared" si="879"/>
        <v>0</v>
      </c>
      <c r="Z2730" s="14">
        <f t="shared" si="880"/>
        <v>0</v>
      </c>
      <c r="AA2730" s="14">
        <f t="shared" si="881"/>
        <v>0</v>
      </c>
      <c r="AB2730" s="14">
        <f t="shared" si="883"/>
        <v>0</v>
      </c>
      <c r="AC2730" s="15">
        <f t="shared" si="882"/>
        <v>576.6</v>
      </c>
      <c r="AD2730" s="48">
        <f>(ROUND(AC2730-AC2719,1)/AC2719)</f>
        <v>0.11917701863354035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10</v>
      </c>
      <c r="K2731" s="13">
        <v>0</v>
      </c>
      <c r="L2731" s="13">
        <v>75</v>
      </c>
      <c r="M2731" s="13">
        <v>0</v>
      </c>
      <c r="N2731" s="14">
        <f>D2731*$D$15</f>
        <v>169.60000000000002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407.04000000000008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78"/>
        <v>576.6400000000001</v>
      </c>
      <c r="Y2731" s="14">
        <f t="shared" si="879"/>
        <v>0</v>
      </c>
      <c r="Z2731" s="14">
        <f t="shared" si="880"/>
        <v>0</v>
      </c>
      <c r="AA2731" s="14">
        <f t="shared" si="881"/>
        <v>0</v>
      </c>
      <c r="AB2731" s="14">
        <f t="shared" si="883"/>
        <v>0</v>
      </c>
      <c r="AC2731" s="15">
        <f t="shared" si="882"/>
        <v>576.6</v>
      </c>
      <c r="AD2731" s="48">
        <f>(ROUND(AC2731-AC2719,1)/AC2719)</f>
        <v>0.11917701863354035</v>
      </c>
      <c r="AE2731" s="113"/>
      <c r="AF2731" s="60"/>
    </row>
    <row r="2732" spans="1:32">
      <c r="A2732" s="99"/>
      <c r="B2732" s="91"/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55</v>
      </c>
      <c r="K2732" s="13">
        <v>0</v>
      </c>
      <c r="L2732" s="13">
        <v>0</v>
      </c>
      <c r="M2732" s="13">
        <v>0</v>
      </c>
      <c r="N2732" s="14">
        <f>D2732*$D$16</f>
        <v>169.60000000000002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368.88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78"/>
        <v>538.48</v>
      </c>
      <c r="Y2732" s="14">
        <f t="shared" si="879"/>
        <v>0</v>
      </c>
      <c r="Z2732" s="14">
        <f t="shared" si="880"/>
        <v>0</v>
      </c>
      <c r="AA2732" s="14">
        <f t="shared" si="881"/>
        <v>0</v>
      </c>
      <c r="AB2732" s="14">
        <f t="shared" si="883"/>
        <v>0</v>
      </c>
      <c r="AC2732" s="15">
        <f t="shared" si="882"/>
        <v>538.5</v>
      </c>
      <c r="AD2732" s="48">
        <f>(ROUND(AC2732-AC2719,1)/AC2719)</f>
        <v>4.5225155279503104E-2</v>
      </c>
      <c r="AE2732" s="113"/>
      <c r="AF2732" s="60"/>
    </row>
    <row r="2733" spans="1:32">
      <c r="A2733" s="99"/>
      <c r="B2733" s="91"/>
      <c r="C2733" s="21" t="s">
        <v>325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100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169.60000000000002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440.96000000000004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78"/>
        <v>610.56000000000006</v>
      </c>
      <c r="Y2733" s="14">
        <f t="shared" si="879"/>
        <v>0</v>
      </c>
      <c r="Z2733" s="14">
        <f t="shared" si="880"/>
        <v>0</v>
      </c>
      <c r="AA2733" s="14">
        <f t="shared" si="881"/>
        <v>0</v>
      </c>
      <c r="AB2733" s="14">
        <f t="shared" si="883"/>
        <v>0</v>
      </c>
      <c r="AC2733" s="15">
        <f t="shared" si="882"/>
        <v>610.6</v>
      </c>
      <c r="AD2733" s="48">
        <f>(ROUND(AC2733-AC2719,1)/AC2719)</f>
        <v>0.18517080745341613</v>
      </c>
      <c r="AE2733" s="113"/>
      <c r="AF2733" s="60"/>
    </row>
    <row r="2734" spans="1:32">
      <c r="A2734" s="106" t="s">
        <v>0</v>
      </c>
      <c r="B2734" s="92" t="s">
        <v>522</v>
      </c>
      <c r="C2734" s="50" t="s">
        <v>241</v>
      </c>
      <c r="D2734" s="11">
        <v>170</v>
      </c>
      <c r="E2734" s="11">
        <v>0</v>
      </c>
      <c r="F2734" s="11">
        <v>0</v>
      </c>
      <c r="G2734" s="11">
        <v>0</v>
      </c>
      <c r="H2734" s="11">
        <v>0</v>
      </c>
      <c r="I2734" s="51">
        <v>70</v>
      </c>
      <c r="J2734" s="51">
        <v>10</v>
      </c>
      <c r="K2734" s="51">
        <v>0</v>
      </c>
      <c r="L2734" s="51">
        <v>0</v>
      </c>
      <c r="M2734" s="51">
        <v>0</v>
      </c>
      <c r="N2734" s="52">
        <f>D2734*$D$3</f>
        <v>195.49999999999997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312.79999999999995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48" si="884">N2734+S2734</f>
        <v>508.29999999999995</v>
      </c>
      <c r="Y2734" s="52">
        <f t="shared" ref="Y2734:Y2748" si="885">O2734+T2734</f>
        <v>0</v>
      </c>
      <c r="Z2734" s="52">
        <f t="shared" ref="Z2734:Z2748" si="886">P2734+U2734</f>
        <v>0</v>
      </c>
      <c r="AA2734" s="52">
        <f t="shared" ref="AA2734:AA2748" si="887">Q2734+V2734</f>
        <v>0</v>
      </c>
      <c r="AB2734" s="52">
        <f>R2734+W2734</f>
        <v>0</v>
      </c>
      <c r="AC2734" s="53">
        <f>ROUND(X2734+Y2734+Z2734+AA2734+AB2734,1)</f>
        <v>508.3</v>
      </c>
      <c r="AD2734" s="58"/>
      <c r="AE2734" s="113" t="s">
        <v>790</v>
      </c>
      <c r="AF2734" s="60"/>
    </row>
    <row r="2735" spans="1:32">
      <c r="A2735" s="99" t="s">
        <v>791</v>
      </c>
      <c r="B2735" s="93">
        <v>32</v>
      </c>
      <c r="C2735" s="21" t="s">
        <v>323</v>
      </c>
      <c r="D2735" s="12">
        <v>170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180.20000000000002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360.40000000000009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4"/>
        <v>540.60000000000014</v>
      </c>
      <c r="Y2735" s="14">
        <f t="shared" si="885"/>
        <v>0</v>
      </c>
      <c r="Z2735" s="14">
        <f t="shared" si="886"/>
        <v>0</v>
      </c>
      <c r="AA2735" s="14">
        <f t="shared" si="887"/>
        <v>0</v>
      </c>
      <c r="AB2735" s="14">
        <f>R2735+W2735</f>
        <v>0</v>
      </c>
      <c r="AC2735" s="15">
        <f>ROUND(X2735+Y2735+Z2735+AA2735+AB2735,1)</f>
        <v>540.6</v>
      </c>
      <c r="AD2735" s="48">
        <f>(ROUND(AC2735-AC2734,1)/AC2734)</f>
        <v>6.354515050167224E-2</v>
      </c>
      <c r="AE2735" s="113"/>
      <c r="AF2735" s="60"/>
    </row>
    <row r="2736" spans="1:32">
      <c r="A2736" s="99" t="s">
        <v>792</v>
      </c>
      <c r="B2736" s="93">
        <v>16</v>
      </c>
      <c r="C2736" s="21" t="s">
        <v>825</v>
      </c>
      <c r="D2736" s="12">
        <v>170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D2736*$D$5</f>
        <v>195.49999999999997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312.79999999999995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4"/>
        <v>508.29999999999995</v>
      </c>
      <c r="Y2736" s="14">
        <f t="shared" si="885"/>
        <v>0</v>
      </c>
      <c r="Z2736" s="14">
        <f t="shared" si="886"/>
        <v>0</v>
      </c>
      <c r="AA2736" s="14">
        <f t="shared" si="887"/>
        <v>0</v>
      </c>
      <c r="AB2736" s="14">
        <f>R2736+W2736</f>
        <v>0</v>
      </c>
      <c r="AC2736" s="15">
        <f t="shared" ref="AC2736:AC2748" si="888">ROUND(X2736+Y2736+Z2736+AA2736+AB2736,1)</f>
        <v>508.3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3">
        <v>0</v>
      </c>
      <c r="C2737" s="21" t="s">
        <v>336</v>
      </c>
      <c r="D2737" s="12">
        <v>170</v>
      </c>
      <c r="E2737" s="12">
        <v>0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0</v>
      </c>
      <c r="L2737" s="13">
        <v>0</v>
      </c>
      <c r="M2737" s="13">
        <v>0</v>
      </c>
      <c r="N2737" s="14">
        <f>D2737*$D$6</f>
        <v>195.49999999999997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312.79999999999995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4"/>
        <v>508.29999999999995</v>
      </c>
      <c r="Y2737" s="14">
        <f t="shared" si="885"/>
        <v>0</v>
      </c>
      <c r="Z2737" s="14">
        <f t="shared" si="886"/>
        <v>0</v>
      </c>
      <c r="AA2737" s="14">
        <f t="shared" si="887"/>
        <v>0</v>
      </c>
      <c r="AB2737" s="14">
        <f t="shared" ref="AB2737:AB2748" si="889">R2737+W2737</f>
        <v>0</v>
      </c>
      <c r="AC2737" s="15">
        <f t="shared" si="888"/>
        <v>508.3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3">
        <v>0</v>
      </c>
      <c r="C2738" s="21" t="s">
        <v>337</v>
      </c>
      <c r="D2738" s="12">
        <v>170</v>
      </c>
      <c r="E2738" s="12">
        <v>0</v>
      </c>
      <c r="F2738" s="12">
        <v>0</v>
      </c>
      <c r="G2738" s="12">
        <v>0</v>
      </c>
      <c r="H2738" s="12">
        <v>0</v>
      </c>
      <c r="I2738" s="13">
        <v>70</v>
      </c>
      <c r="J2738" s="13">
        <v>10</v>
      </c>
      <c r="K2738" s="13">
        <v>0</v>
      </c>
      <c r="L2738" s="13">
        <v>0</v>
      </c>
      <c r="M2738" s="13">
        <v>0</v>
      </c>
      <c r="N2738" s="14">
        <f>D2738*$D$7</f>
        <v>195.49999999999997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312.79999999999995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4"/>
        <v>508.29999999999995</v>
      </c>
      <c r="Y2738" s="14">
        <f t="shared" si="885"/>
        <v>0</v>
      </c>
      <c r="Z2738" s="14">
        <f t="shared" si="886"/>
        <v>0</v>
      </c>
      <c r="AA2738" s="14">
        <f t="shared" si="887"/>
        <v>0</v>
      </c>
      <c r="AB2738" s="14">
        <f t="shared" si="889"/>
        <v>0</v>
      </c>
      <c r="AC2738" s="15">
        <f t="shared" si="888"/>
        <v>508.3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3"/>
      <c r="C2739" s="21" t="s">
        <v>338</v>
      </c>
      <c r="D2739" s="12">
        <v>170</v>
      </c>
      <c r="E2739" s="12">
        <v>0</v>
      </c>
      <c r="F2739" s="12">
        <v>0</v>
      </c>
      <c r="G2739" s="12">
        <v>0</v>
      </c>
      <c r="H2739" s="12">
        <v>0</v>
      </c>
      <c r="I2739" s="13">
        <v>70</v>
      </c>
      <c r="J2739" s="13">
        <v>10</v>
      </c>
      <c r="K2739" s="13">
        <v>0</v>
      </c>
      <c r="L2739" s="13">
        <v>0</v>
      </c>
      <c r="M2739" s="13">
        <v>0</v>
      </c>
      <c r="N2739" s="14">
        <f>D2739*$D$8</f>
        <v>195.49999999999997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312.79999999999995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4"/>
        <v>508.29999999999995</v>
      </c>
      <c r="Y2739" s="14">
        <f t="shared" si="885"/>
        <v>0</v>
      </c>
      <c r="Z2739" s="14">
        <f t="shared" si="886"/>
        <v>0</v>
      </c>
      <c r="AA2739" s="14">
        <f t="shared" si="887"/>
        <v>0</v>
      </c>
      <c r="AB2739" s="14">
        <f t="shared" si="889"/>
        <v>0</v>
      </c>
      <c r="AC2739" s="15">
        <f t="shared" si="888"/>
        <v>508.3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3"/>
      <c r="C2740" s="21" t="s">
        <v>1</v>
      </c>
      <c r="D2740" s="12">
        <v>85</v>
      </c>
      <c r="E2740" s="12">
        <v>170</v>
      </c>
      <c r="F2740" s="12">
        <v>0</v>
      </c>
      <c r="G2740" s="12">
        <v>0</v>
      </c>
      <c r="H2740" s="12">
        <v>0</v>
      </c>
      <c r="I2740" s="13">
        <v>70</v>
      </c>
      <c r="J2740" s="13">
        <v>10</v>
      </c>
      <c r="K2740" s="13">
        <v>85</v>
      </c>
      <c r="L2740" s="13">
        <v>0</v>
      </c>
      <c r="M2740" s="13">
        <v>0</v>
      </c>
      <c r="N2740" s="14">
        <f>D2740*$D$9</f>
        <v>90.100000000000009</v>
      </c>
      <c r="O2740" s="14">
        <f>E2740*$E$9</f>
        <v>180.20000000000002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72.080000000000013</v>
      </c>
      <c r="T2740" s="14">
        <f>(O2740/100)*(K2740*$K$9)</f>
        <v>214.43800000000002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4"/>
        <v>162.18</v>
      </c>
      <c r="Y2740" s="14">
        <f t="shared" si="885"/>
        <v>394.63800000000003</v>
      </c>
      <c r="Z2740" s="14">
        <f t="shared" si="886"/>
        <v>0</v>
      </c>
      <c r="AA2740" s="14">
        <f t="shared" si="887"/>
        <v>0</v>
      </c>
      <c r="AB2740" s="14">
        <f t="shared" si="889"/>
        <v>0</v>
      </c>
      <c r="AC2740" s="15">
        <f t="shared" si="888"/>
        <v>556.79999999999995</v>
      </c>
      <c r="AD2740" s="48">
        <f>(ROUND(AC2740-AC2734,1)/AC2734)</f>
        <v>9.5416092858548102E-2</v>
      </c>
      <c r="AE2740" s="113"/>
      <c r="AF2740" s="60"/>
    </row>
    <row r="2741" spans="1:32">
      <c r="A2741" s="99" t="s">
        <v>820</v>
      </c>
      <c r="B2741" s="93"/>
      <c r="C2741" s="21" t="s">
        <v>2</v>
      </c>
      <c r="D2741" s="12">
        <v>85</v>
      </c>
      <c r="E2741" s="12">
        <v>0</v>
      </c>
      <c r="F2741" s="12">
        <v>170</v>
      </c>
      <c r="G2741" s="12">
        <v>0</v>
      </c>
      <c r="H2741" s="12">
        <v>0</v>
      </c>
      <c r="I2741" s="13">
        <v>70</v>
      </c>
      <c r="J2741" s="13">
        <v>10</v>
      </c>
      <c r="K2741" s="13">
        <v>42.5</v>
      </c>
      <c r="L2741" s="13">
        <v>42.5</v>
      </c>
      <c r="M2741" s="13">
        <v>0</v>
      </c>
      <c r="N2741" s="14">
        <f>D2741*$D$10</f>
        <v>90.100000000000009</v>
      </c>
      <c r="O2741" s="14">
        <f>E2741*$E$10</f>
        <v>0</v>
      </c>
      <c r="P2741" s="14">
        <f>F2741*$F$10</f>
        <v>180.20000000000002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72.080000000000013</v>
      </c>
      <c r="T2741" s="14">
        <f>(O2741/100)*(K2741*$J$10)</f>
        <v>0</v>
      </c>
      <c r="U2741" s="14">
        <f>(P2741/100)*(K2741*$K$10)+(P2741/100)*(L2741*$L$10)</f>
        <v>214.43800000000002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4"/>
        <v>162.18</v>
      </c>
      <c r="Y2741" s="14">
        <f t="shared" si="885"/>
        <v>0</v>
      </c>
      <c r="Z2741" s="14">
        <f t="shared" si="886"/>
        <v>394.63800000000003</v>
      </c>
      <c r="AA2741" s="14">
        <f t="shared" si="887"/>
        <v>0</v>
      </c>
      <c r="AB2741" s="14">
        <f t="shared" si="889"/>
        <v>0</v>
      </c>
      <c r="AC2741" s="15">
        <f t="shared" si="888"/>
        <v>556.79999999999995</v>
      </c>
      <c r="AD2741" s="48">
        <f>(ROUND(AC2741-AC2734,1)/AC2734)</f>
        <v>9.5416092858548102E-2</v>
      </c>
      <c r="AE2741" s="113"/>
      <c r="AF2741" s="60"/>
    </row>
    <row r="2742" spans="1:32">
      <c r="A2742" s="99" t="s">
        <v>821</v>
      </c>
      <c r="B2742" s="93"/>
      <c r="C2742" s="21" t="s">
        <v>3</v>
      </c>
      <c r="D2742" s="12">
        <v>85</v>
      </c>
      <c r="E2742" s="12">
        <v>0</v>
      </c>
      <c r="F2742" s="12">
        <v>0</v>
      </c>
      <c r="G2742" s="12">
        <v>170</v>
      </c>
      <c r="H2742" s="12">
        <v>0</v>
      </c>
      <c r="I2742" s="13">
        <v>70</v>
      </c>
      <c r="J2742" s="13">
        <v>10</v>
      </c>
      <c r="K2742" s="13">
        <v>0</v>
      </c>
      <c r="L2742" s="13">
        <v>85</v>
      </c>
      <c r="M2742" s="13">
        <v>0</v>
      </c>
      <c r="N2742" s="14">
        <f>D2742*$D$11</f>
        <v>90.100000000000009</v>
      </c>
      <c r="O2742" s="14">
        <f>E2742*$E$11</f>
        <v>0</v>
      </c>
      <c r="P2742" s="14">
        <f>F2742*$F$11</f>
        <v>0</v>
      </c>
      <c r="Q2742" s="14">
        <f>G2742*$G$11</f>
        <v>180.20000000000002</v>
      </c>
      <c r="R2742" s="14">
        <f>H2742*$H$11</f>
        <v>0</v>
      </c>
      <c r="S2742" s="14">
        <f>(N2742/100)*(I2742*$I$11)+(N2742/100)*(J2742*$J$11)</f>
        <v>72.080000000000013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214.43800000000002</v>
      </c>
      <c r="W2742" s="14">
        <f>(R2742/100)*(K2742*$K$11)+(R2742/100)*(L2742*$L$11)</f>
        <v>0</v>
      </c>
      <c r="X2742" s="14">
        <f t="shared" si="884"/>
        <v>162.18</v>
      </c>
      <c r="Y2742" s="14">
        <f t="shared" si="885"/>
        <v>0</v>
      </c>
      <c r="Z2742" s="14">
        <f t="shared" si="886"/>
        <v>0</v>
      </c>
      <c r="AA2742" s="14">
        <f t="shared" si="887"/>
        <v>394.63800000000003</v>
      </c>
      <c r="AB2742" s="14">
        <f t="shared" si="889"/>
        <v>0</v>
      </c>
      <c r="AC2742" s="15">
        <f t="shared" si="888"/>
        <v>556.79999999999995</v>
      </c>
      <c r="AD2742" s="48">
        <f>(ROUND(AC2742-AC2734,1)/AC2734)</f>
        <v>9.5416092858548102E-2</v>
      </c>
      <c r="AE2742" s="113"/>
      <c r="AF2742" s="60"/>
    </row>
    <row r="2743" spans="1:32">
      <c r="A2743" s="99" t="s">
        <v>822</v>
      </c>
      <c r="B2743" s="93"/>
      <c r="C2743" s="21" t="s">
        <v>4</v>
      </c>
      <c r="D2743" s="12">
        <v>85</v>
      </c>
      <c r="E2743" s="12">
        <v>0</v>
      </c>
      <c r="F2743" s="12">
        <v>0</v>
      </c>
      <c r="G2743" s="12">
        <v>0</v>
      </c>
      <c r="H2743" s="12">
        <v>170</v>
      </c>
      <c r="I2743" s="13">
        <v>70</v>
      </c>
      <c r="J2743" s="13">
        <v>10</v>
      </c>
      <c r="K2743" s="13">
        <v>42.5</v>
      </c>
      <c r="L2743" s="13">
        <v>42.5</v>
      </c>
      <c r="M2743" s="13">
        <v>0</v>
      </c>
      <c r="N2743" s="14">
        <f>D2743*$D$12</f>
        <v>90.100000000000009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180.20000000000002</v>
      </c>
      <c r="S2743" s="14">
        <f>(N2743/100)*(I2743*$I$12)+(N2743/100)*(J2743*$J$12)</f>
        <v>72.080000000000013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214.43800000000002</v>
      </c>
      <c r="X2743" s="14">
        <f t="shared" si="884"/>
        <v>162.18</v>
      </c>
      <c r="Y2743" s="14">
        <f t="shared" si="885"/>
        <v>0</v>
      </c>
      <c r="Z2743" s="14">
        <f t="shared" si="886"/>
        <v>0</v>
      </c>
      <c r="AA2743" s="14">
        <f t="shared" si="887"/>
        <v>0</v>
      </c>
      <c r="AB2743" s="14">
        <f t="shared" si="889"/>
        <v>394.63800000000003</v>
      </c>
      <c r="AC2743" s="15">
        <f t="shared" si="888"/>
        <v>556.79999999999995</v>
      </c>
      <c r="AD2743" s="48">
        <f>(ROUND(AC2743-AC2734,1)/AC2734)</f>
        <v>9.5416092858548102E-2</v>
      </c>
      <c r="AE2743" s="113"/>
      <c r="AF2743" s="60"/>
    </row>
    <row r="2744" spans="1:32">
      <c r="A2744" s="99" t="s">
        <v>823</v>
      </c>
      <c r="B2744" s="93"/>
      <c r="C2744" s="21" t="s">
        <v>326</v>
      </c>
      <c r="D2744" s="12">
        <v>170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10</v>
      </c>
      <c r="K2744" s="13">
        <v>0</v>
      </c>
      <c r="L2744" s="13">
        <v>0</v>
      </c>
      <c r="M2744" s="13">
        <v>70</v>
      </c>
      <c r="N2744" s="14">
        <f>D2744*$D$13</f>
        <v>180.20000000000002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396.44000000000005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576.6400000000001</v>
      </c>
      <c r="Y2744" s="14">
        <f t="shared" si="885"/>
        <v>0</v>
      </c>
      <c r="Z2744" s="14">
        <f t="shared" si="886"/>
        <v>0</v>
      </c>
      <c r="AA2744" s="14">
        <f t="shared" si="887"/>
        <v>0</v>
      </c>
      <c r="AB2744" s="14">
        <f t="shared" si="889"/>
        <v>0</v>
      </c>
      <c r="AC2744" s="15">
        <f t="shared" si="888"/>
        <v>576.6</v>
      </c>
      <c r="AD2744" s="48">
        <f>(ROUND(AC2744-AC2734,1)/AC2734)</f>
        <v>0.13436946685028525</v>
      </c>
      <c r="AE2744" s="113"/>
      <c r="AF2744" s="60"/>
    </row>
    <row r="2745" spans="1:32">
      <c r="A2745" s="99" t="s">
        <v>824</v>
      </c>
      <c r="B2745" s="93"/>
      <c r="C2745" s="21" t="s">
        <v>327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70</v>
      </c>
      <c r="J2745" s="13">
        <v>10</v>
      </c>
      <c r="K2745" s="13">
        <v>70</v>
      </c>
      <c r="L2745" s="13">
        <v>0</v>
      </c>
      <c r="M2745" s="13">
        <v>0</v>
      </c>
      <c r="N2745" s="14">
        <f>D2745*$D$14</f>
        <v>180.20000000000002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396.44000000000005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4"/>
        <v>576.6400000000001</v>
      </c>
      <c r="Y2745" s="14">
        <f t="shared" si="885"/>
        <v>0</v>
      </c>
      <c r="Z2745" s="14">
        <f t="shared" si="886"/>
        <v>0</v>
      </c>
      <c r="AA2745" s="14">
        <f t="shared" si="887"/>
        <v>0</v>
      </c>
      <c r="AB2745" s="14">
        <f t="shared" si="889"/>
        <v>0</v>
      </c>
      <c r="AC2745" s="15">
        <f t="shared" si="888"/>
        <v>576.6</v>
      </c>
      <c r="AD2745" s="48">
        <f>(ROUND(AC2745-AC2734,1)/AC2734)</f>
        <v>0.13436946685028525</v>
      </c>
      <c r="AE2745" s="113"/>
      <c r="AF2745" s="60"/>
    </row>
    <row r="2746" spans="1:32">
      <c r="A2746" s="99"/>
      <c r="B2746" s="93"/>
      <c r="C2746" s="21" t="s">
        <v>328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70</v>
      </c>
      <c r="J2746" s="13">
        <v>10</v>
      </c>
      <c r="K2746" s="13">
        <v>0</v>
      </c>
      <c r="L2746" s="13">
        <v>70</v>
      </c>
      <c r="M2746" s="13">
        <v>0</v>
      </c>
      <c r="N2746" s="14">
        <f>D2746*$D$15</f>
        <v>180.20000000000002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396.44000000000005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4"/>
        <v>576.6400000000001</v>
      </c>
      <c r="Y2746" s="14">
        <f t="shared" si="885"/>
        <v>0</v>
      </c>
      <c r="Z2746" s="14">
        <f t="shared" si="886"/>
        <v>0</v>
      </c>
      <c r="AA2746" s="14">
        <f t="shared" si="887"/>
        <v>0</v>
      </c>
      <c r="AB2746" s="14">
        <f t="shared" si="889"/>
        <v>0</v>
      </c>
      <c r="AC2746" s="15">
        <f t="shared" si="888"/>
        <v>576.6</v>
      </c>
      <c r="AD2746" s="48">
        <f>(ROUND(AC2746-AC2734,1)/AC2734)</f>
        <v>0.13436946685028525</v>
      </c>
      <c r="AE2746" s="113"/>
      <c r="AF2746" s="60"/>
    </row>
    <row r="2747" spans="1:32">
      <c r="A2747" s="99"/>
      <c r="B2747" s="93"/>
      <c r="C2747" s="21" t="s">
        <v>324</v>
      </c>
      <c r="D2747" s="12">
        <v>170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50</v>
      </c>
      <c r="K2747" s="13">
        <v>0</v>
      </c>
      <c r="L2747" s="13">
        <v>0</v>
      </c>
      <c r="M2747" s="13">
        <v>0</v>
      </c>
      <c r="N2747" s="14">
        <f>D2747*$D$16</f>
        <v>180.20000000000002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351.39000000000004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4"/>
        <v>531.59</v>
      </c>
      <c r="Y2747" s="14">
        <f t="shared" si="885"/>
        <v>0</v>
      </c>
      <c r="Z2747" s="14">
        <f t="shared" si="886"/>
        <v>0</v>
      </c>
      <c r="AA2747" s="14">
        <f t="shared" si="887"/>
        <v>0</v>
      </c>
      <c r="AB2747" s="14">
        <f t="shared" si="889"/>
        <v>0</v>
      </c>
      <c r="AC2747" s="15">
        <f t="shared" si="888"/>
        <v>531.6</v>
      </c>
      <c r="AD2747" s="48">
        <f>(ROUND(AC2747-AC2734,1)/AC2734)</f>
        <v>4.5839071414518984E-2</v>
      </c>
      <c r="AE2747" s="113"/>
      <c r="AF2747" s="60"/>
    </row>
    <row r="2748" spans="1:32">
      <c r="A2748" s="99"/>
      <c r="B2748" s="93"/>
      <c r="C2748" s="21" t="s">
        <v>325</v>
      </c>
      <c r="D2748" s="12">
        <v>170</v>
      </c>
      <c r="E2748" s="12">
        <v>0</v>
      </c>
      <c r="F2748" s="12">
        <v>0</v>
      </c>
      <c r="G2748" s="12">
        <v>0</v>
      </c>
      <c r="H2748" s="12">
        <v>0</v>
      </c>
      <c r="I2748" s="13">
        <v>90</v>
      </c>
      <c r="J2748" s="13">
        <v>10</v>
      </c>
      <c r="K2748" s="13">
        <v>0</v>
      </c>
      <c r="L2748" s="13">
        <v>0</v>
      </c>
      <c r="M2748" s="13">
        <v>0</v>
      </c>
      <c r="N2748" s="14">
        <f>D2748*$D$17</f>
        <v>180.20000000000002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423.47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4"/>
        <v>603.67000000000007</v>
      </c>
      <c r="Y2748" s="14">
        <f t="shared" si="885"/>
        <v>0</v>
      </c>
      <c r="Z2748" s="14">
        <f t="shared" si="886"/>
        <v>0</v>
      </c>
      <c r="AA2748" s="14">
        <f t="shared" si="887"/>
        <v>0</v>
      </c>
      <c r="AB2748" s="14">
        <f t="shared" si="889"/>
        <v>0</v>
      </c>
      <c r="AC2748" s="15">
        <f t="shared" si="888"/>
        <v>603.70000000000005</v>
      </c>
      <c r="AD2748" s="48">
        <f>(ROUND(AC2748-AC2734,1)/AC2734)</f>
        <v>0.18768443832382453</v>
      </c>
      <c r="AE2748" s="113"/>
      <c r="AF2748" s="60"/>
    </row>
    <row r="2749" spans="1:32">
      <c r="A2749" s="106" t="s">
        <v>0</v>
      </c>
      <c r="B2749" s="90" t="s">
        <v>541</v>
      </c>
      <c r="C2749" s="50" t="s">
        <v>340</v>
      </c>
      <c r="D2749" s="11">
        <v>200</v>
      </c>
      <c r="E2749" s="11">
        <v>0</v>
      </c>
      <c r="F2749" s="11">
        <v>0</v>
      </c>
      <c r="G2749" s="11">
        <v>0</v>
      </c>
      <c r="H2749" s="11">
        <v>0</v>
      </c>
      <c r="I2749" s="51">
        <v>60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229.99999999999997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276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ref="X2749:X2774" si="890">N2749+S2749</f>
        <v>506</v>
      </c>
      <c r="Y2749" s="52">
        <f t="shared" ref="Y2749:Y2779" si="891">O2749+T2749</f>
        <v>0</v>
      </c>
      <c r="Z2749" s="52">
        <f t="shared" ref="Z2749:Z2779" si="892">P2749+U2749</f>
        <v>0</v>
      </c>
      <c r="AA2749" s="52">
        <f t="shared" ref="AA2749:AA2779" si="893">Q2749+V2749</f>
        <v>0</v>
      </c>
      <c r="AB2749" s="52">
        <f>R2749+W2749</f>
        <v>0</v>
      </c>
      <c r="AC2749" s="53">
        <f>ROUND(X2749+Y2749+Z2749+AA2749+AB2749,1)</f>
        <v>506</v>
      </c>
      <c r="AD2749" s="58"/>
      <c r="AE2749" s="113" t="s">
        <v>790</v>
      </c>
      <c r="AF2749" s="60"/>
    </row>
    <row r="2750" spans="1:32">
      <c r="A2750" s="99" t="s">
        <v>791</v>
      </c>
      <c r="B2750" s="91">
        <v>50</v>
      </c>
      <c r="C2750" s="21" t="s">
        <v>323</v>
      </c>
      <c r="D2750" s="12">
        <v>200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10</v>
      </c>
      <c r="K2750" s="13">
        <v>0</v>
      </c>
      <c r="L2750" s="13">
        <v>0</v>
      </c>
      <c r="M2750" s="13">
        <v>0</v>
      </c>
      <c r="N2750" s="14">
        <f>D2750*$D$4</f>
        <v>212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339.20000000000005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90"/>
        <v>551.20000000000005</v>
      </c>
      <c r="Y2750" s="14">
        <f t="shared" si="891"/>
        <v>0</v>
      </c>
      <c r="Z2750" s="14">
        <f t="shared" si="892"/>
        <v>0</v>
      </c>
      <c r="AA2750" s="14">
        <f t="shared" si="893"/>
        <v>0</v>
      </c>
      <c r="AB2750" s="14">
        <f>R2750+W2750</f>
        <v>0</v>
      </c>
      <c r="AC2750" s="15">
        <f>ROUND(X2750+Y2750+Z2750+AA2750+AB2750,1)</f>
        <v>551.20000000000005</v>
      </c>
      <c r="AD2750" s="48">
        <f>(ROUND(AC2750-AC2749,1)/AC2749)</f>
        <v>8.9328063241106731E-2</v>
      </c>
      <c r="AE2750" s="113"/>
      <c r="AF2750" s="60"/>
    </row>
    <row r="2751" spans="1:32">
      <c r="A2751" s="99" t="s">
        <v>792</v>
      </c>
      <c r="B2751" s="91">
        <v>0</v>
      </c>
      <c r="C2751" s="21" t="s">
        <v>825</v>
      </c>
      <c r="D2751" s="12">
        <v>200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229.99999999999997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276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90"/>
        <v>506</v>
      </c>
      <c r="Y2751" s="14">
        <f t="shared" si="891"/>
        <v>0</v>
      </c>
      <c r="Z2751" s="14">
        <f t="shared" si="892"/>
        <v>0</v>
      </c>
      <c r="AA2751" s="14">
        <f t="shared" si="893"/>
        <v>0</v>
      </c>
      <c r="AB2751" s="14">
        <f>R2751+W2751</f>
        <v>0</v>
      </c>
      <c r="AC2751" s="15">
        <f t="shared" ref="AC2751:AC2763" si="894">ROUND(X2751+Y2751+Z2751+AA2751+AB2751,1)</f>
        <v>506</v>
      </c>
      <c r="AD2751" s="48">
        <f>(ROUND(AC2751-AC2749,1)/AC2749)</f>
        <v>0</v>
      </c>
      <c r="AE2751" s="113"/>
      <c r="AF2751" s="60"/>
    </row>
    <row r="2752" spans="1:32">
      <c r="A2752" s="99" t="s">
        <v>793</v>
      </c>
      <c r="B2752" s="91">
        <v>0</v>
      </c>
      <c r="C2752" s="21" t="s">
        <v>336</v>
      </c>
      <c r="D2752" s="12">
        <v>200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229.99999999999997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276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90"/>
        <v>506</v>
      </c>
      <c r="Y2752" s="14">
        <f t="shared" si="891"/>
        <v>0</v>
      </c>
      <c r="Z2752" s="14">
        <f t="shared" si="892"/>
        <v>0</v>
      </c>
      <c r="AA2752" s="14">
        <f t="shared" si="893"/>
        <v>0</v>
      </c>
      <c r="AB2752" s="14">
        <f t="shared" ref="AB2752:AB2763" si="895">R2752+W2752</f>
        <v>0</v>
      </c>
      <c r="AC2752" s="15">
        <f t="shared" si="894"/>
        <v>506</v>
      </c>
      <c r="AD2752" s="48">
        <f>(ROUND(AC2752-AC2749,1)/AC2749)</f>
        <v>0</v>
      </c>
      <c r="AE2752" s="113"/>
      <c r="AF2752" s="60"/>
    </row>
    <row r="2753" spans="1:32">
      <c r="A2753" s="99" t="s">
        <v>794</v>
      </c>
      <c r="B2753" s="91">
        <v>0</v>
      </c>
      <c r="C2753" s="21" t="s">
        <v>337</v>
      </c>
      <c r="D2753" s="12">
        <v>200</v>
      </c>
      <c r="E2753" s="12">
        <v>0</v>
      </c>
      <c r="F2753" s="12">
        <v>0</v>
      </c>
      <c r="G2753" s="12">
        <v>0</v>
      </c>
      <c r="H2753" s="12">
        <v>0</v>
      </c>
      <c r="I2753" s="13">
        <v>60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229.99999999999997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276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90"/>
        <v>506</v>
      </c>
      <c r="Y2753" s="14">
        <f t="shared" si="891"/>
        <v>0</v>
      </c>
      <c r="Z2753" s="14">
        <f t="shared" si="892"/>
        <v>0</v>
      </c>
      <c r="AA2753" s="14">
        <f t="shared" si="893"/>
        <v>0</v>
      </c>
      <c r="AB2753" s="14">
        <f t="shared" si="895"/>
        <v>0</v>
      </c>
      <c r="AC2753" s="15">
        <f t="shared" si="894"/>
        <v>506</v>
      </c>
      <c r="AD2753" s="48">
        <f>(ROUND(AC2753-AC2749,1)/AC2749)</f>
        <v>0</v>
      </c>
      <c r="AE2753" s="113"/>
      <c r="AF2753" s="60"/>
    </row>
    <row r="2754" spans="1:32">
      <c r="A2754" s="99" t="s">
        <v>644</v>
      </c>
      <c r="B2754" s="91"/>
      <c r="C2754" s="21" t="s">
        <v>338</v>
      </c>
      <c r="D2754" s="12">
        <v>200</v>
      </c>
      <c r="E2754" s="12">
        <v>0</v>
      </c>
      <c r="F2754" s="12">
        <v>0</v>
      </c>
      <c r="G2754" s="12">
        <v>0</v>
      </c>
      <c r="H2754" s="12">
        <v>0</v>
      </c>
      <c r="I2754" s="13">
        <v>60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229.99999999999997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276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90"/>
        <v>506</v>
      </c>
      <c r="Y2754" s="14">
        <f t="shared" si="891"/>
        <v>0</v>
      </c>
      <c r="Z2754" s="14">
        <f t="shared" si="892"/>
        <v>0</v>
      </c>
      <c r="AA2754" s="14">
        <f t="shared" si="893"/>
        <v>0</v>
      </c>
      <c r="AB2754" s="14">
        <f t="shared" si="895"/>
        <v>0</v>
      </c>
      <c r="AC2754" s="15">
        <f t="shared" si="894"/>
        <v>506</v>
      </c>
      <c r="AD2754" s="48">
        <f>(ROUND(AC2754-AC2749,1)/AC2749)</f>
        <v>0</v>
      </c>
      <c r="AE2754" s="113"/>
      <c r="AF2754" s="60"/>
    </row>
    <row r="2755" spans="1:32">
      <c r="A2755" s="99" t="s">
        <v>585</v>
      </c>
      <c r="B2755" s="91"/>
      <c r="C2755" s="21" t="s">
        <v>1</v>
      </c>
      <c r="D2755" s="12">
        <v>100</v>
      </c>
      <c r="E2755" s="12">
        <v>200</v>
      </c>
      <c r="F2755" s="12">
        <v>0</v>
      </c>
      <c r="G2755" s="12">
        <v>0</v>
      </c>
      <c r="H2755" s="12">
        <v>0</v>
      </c>
      <c r="I2755" s="13">
        <v>60</v>
      </c>
      <c r="J2755" s="13">
        <v>0</v>
      </c>
      <c r="K2755" s="13">
        <v>70</v>
      </c>
      <c r="L2755" s="13">
        <v>0</v>
      </c>
      <c r="M2755" s="13">
        <v>0</v>
      </c>
      <c r="N2755" s="14">
        <f>D2755*$D$9</f>
        <v>106</v>
      </c>
      <c r="O2755" s="14">
        <f>E2755*$E$9</f>
        <v>212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63.6</v>
      </c>
      <c r="T2755" s="14">
        <f>(O2755/100)*(K2755*$K$9)</f>
        <v>207.76000000000002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90"/>
        <v>169.6</v>
      </c>
      <c r="Y2755" s="14">
        <f t="shared" si="891"/>
        <v>419.76</v>
      </c>
      <c r="Z2755" s="14">
        <f t="shared" si="892"/>
        <v>0</v>
      </c>
      <c r="AA2755" s="14">
        <f t="shared" si="893"/>
        <v>0</v>
      </c>
      <c r="AB2755" s="14">
        <f t="shared" si="895"/>
        <v>0</v>
      </c>
      <c r="AC2755" s="15">
        <f t="shared" si="894"/>
        <v>589.4</v>
      </c>
      <c r="AD2755" s="48">
        <f>(ROUND(AC2755-AC2749,1)/AC2749)</f>
        <v>0.1648221343873518</v>
      </c>
      <c r="AE2755" s="113"/>
      <c r="AF2755" s="60"/>
    </row>
    <row r="2756" spans="1:32">
      <c r="A2756" s="99" t="s">
        <v>820</v>
      </c>
      <c r="B2756" s="91"/>
      <c r="C2756" s="21" t="s">
        <v>2</v>
      </c>
      <c r="D2756" s="12">
        <v>100</v>
      </c>
      <c r="E2756" s="12">
        <v>0</v>
      </c>
      <c r="F2756" s="12">
        <v>200</v>
      </c>
      <c r="G2756" s="12">
        <v>0</v>
      </c>
      <c r="H2756" s="12">
        <v>0</v>
      </c>
      <c r="I2756" s="13">
        <v>60</v>
      </c>
      <c r="J2756" s="13">
        <v>0</v>
      </c>
      <c r="K2756" s="13">
        <v>35</v>
      </c>
      <c r="L2756" s="13">
        <v>35</v>
      </c>
      <c r="M2756" s="13">
        <v>0</v>
      </c>
      <c r="N2756" s="14">
        <f>D2756*$D$10</f>
        <v>106</v>
      </c>
      <c r="O2756" s="14">
        <f>E2756*$E$10</f>
        <v>0</v>
      </c>
      <c r="P2756" s="14">
        <f>F2756*$F$10</f>
        <v>212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63.6</v>
      </c>
      <c r="T2756" s="14">
        <f>(O2756/100)*(K2756*$J$10)</f>
        <v>0</v>
      </c>
      <c r="U2756" s="14">
        <f>(P2756/100)*(K2756*$K$10)+(P2756/100)*(L2756*$L$10)</f>
        <v>207.76000000000002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90"/>
        <v>169.6</v>
      </c>
      <c r="Y2756" s="14">
        <f t="shared" si="891"/>
        <v>0</v>
      </c>
      <c r="Z2756" s="14">
        <f t="shared" si="892"/>
        <v>419.76</v>
      </c>
      <c r="AA2756" s="14">
        <f t="shared" si="893"/>
        <v>0</v>
      </c>
      <c r="AB2756" s="14">
        <f t="shared" si="895"/>
        <v>0</v>
      </c>
      <c r="AC2756" s="15">
        <f t="shared" si="894"/>
        <v>589.4</v>
      </c>
      <c r="AD2756" s="48">
        <f>(ROUND(AC2756-AC2749,1)/AC2749)</f>
        <v>0.1648221343873518</v>
      </c>
      <c r="AE2756" s="113"/>
      <c r="AF2756" s="60"/>
    </row>
    <row r="2757" spans="1:32">
      <c r="A2757" s="99" t="s">
        <v>821</v>
      </c>
      <c r="B2757" s="91"/>
      <c r="C2757" s="21" t="s">
        <v>3</v>
      </c>
      <c r="D2757" s="12">
        <v>100</v>
      </c>
      <c r="E2757" s="12">
        <v>0</v>
      </c>
      <c r="F2757" s="12">
        <v>0</v>
      </c>
      <c r="G2757" s="12">
        <v>200</v>
      </c>
      <c r="H2757" s="12">
        <v>0</v>
      </c>
      <c r="I2757" s="13">
        <v>60</v>
      </c>
      <c r="J2757" s="13">
        <v>0</v>
      </c>
      <c r="K2757" s="13">
        <v>0</v>
      </c>
      <c r="L2757" s="13">
        <v>70</v>
      </c>
      <c r="M2757" s="13">
        <v>0</v>
      </c>
      <c r="N2757" s="14">
        <f>D2757*$D$11</f>
        <v>106</v>
      </c>
      <c r="O2757" s="14">
        <f>E2757*$E$11</f>
        <v>0</v>
      </c>
      <c r="P2757" s="14">
        <f>F2757*$F$11</f>
        <v>0</v>
      </c>
      <c r="Q2757" s="14">
        <f>G2757*$G$11</f>
        <v>212</v>
      </c>
      <c r="R2757" s="14">
        <f>H2757*$H$11</f>
        <v>0</v>
      </c>
      <c r="S2757" s="14">
        <f>(N2757/100)*(I2757*$I$11)+(N2757/100)*(J2757*$J$11)</f>
        <v>63.6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207.76000000000002</v>
      </c>
      <c r="W2757" s="14">
        <f>(R2757/100)*(K2757*$K$11)+(R2757/100)*(L2757*$L$11)</f>
        <v>0</v>
      </c>
      <c r="X2757" s="14">
        <f t="shared" si="890"/>
        <v>169.6</v>
      </c>
      <c r="Y2757" s="14">
        <f t="shared" si="891"/>
        <v>0</v>
      </c>
      <c r="Z2757" s="14">
        <f t="shared" si="892"/>
        <v>0</v>
      </c>
      <c r="AA2757" s="14">
        <f t="shared" si="893"/>
        <v>419.76</v>
      </c>
      <c r="AB2757" s="14">
        <f t="shared" si="895"/>
        <v>0</v>
      </c>
      <c r="AC2757" s="15">
        <f t="shared" si="894"/>
        <v>589.4</v>
      </c>
      <c r="AD2757" s="48">
        <f>(ROUND(AC2757-AC2749,1)/AC2749)</f>
        <v>0.1648221343873518</v>
      </c>
      <c r="AE2757" s="113"/>
      <c r="AF2757" s="60"/>
    </row>
    <row r="2758" spans="1:32">
      <c r="A2758" s="99" t="s">
        <v>822</v>
      </c>
      <c r="B2758" s="91"/>
      <c r="C2758" s="21" t="s">
        <v>4</v>
      </c>
      <c r="D2758" s="12">
        <v>100</v>
      </c>
      <c r="E2758" s="12">
        <v>0</v>
      </c>
      <c r="F2758" s="12">
        <v>0</v>
      </c>
      <c r="G2758" s="12">
        <v>0</v>
      </c>
      <c r="H2758" s="12">
        <v>200</v>
      </c>
      <c r="I2758" s="13">
        <v>60</v>
      </c>
      <c r="J2758" s="13">
        <v>0</v>
      </c>
      <c r="K2758" s="13">
        <v>35</v>
      </c>
      <c r="L2758" s="13">
        <v>35</v>
      </c>
      <c r="M2758" s="13">
        <v>0</v>
      </c>
      <c r="N2758" s="14">
        <f>D2758*$D$12</f>
        <v>106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212</v>
      </c>
      <c r="S2758" s="14">
        <f>(N2758/100)*(I2758*$I$12)+(N2758/100)*(J2758*$J$12)</f>
        <v>63.6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207.76000000000002</v>
      </c>
      <c r="X2758" s="14">
        <f t="shared" si="890"/>
        <v>169.6</v>
      </c>
      <c r="Y2758" s="14">
        <f t="shared" si="891"/>
        <v>0</v>
      </c>
      <c r="Z2758" s="14">
        <f t="shared" si="892"/>
        <v>0</v>
      </c>
      <c r="AA2758" s="14">
        <f t="shared" si="893"/>
        <v>0</v>
      </c>
      <c r="AB2758" s="14">
        <f t="shared" si="895"/>
        <v>419.76</v>
      </c>
      <c r="AC2758" s="15">
        <f t="shared" si="894"/>
        <v>589.4</v>
      </c>
      <c r="AD2758" s="48">
        <f>(ROUND(AC2758-AC2749,1)/AC2749)</f>
        <v>0.1648221343873518</v>
      </c>
      <c r="AE2758" s="113"/>
      <c r="AF2758" s="60"/>
    </row>
    <row r="2759" spans="1:32">
      <c r="A2759" s="99" t="s">
        <v>823</v>
      </c>
      <c r="B2759" s="91"/>
      <c r="C2759" s="21" t="s">
        <v>326</v>
      </c>
      <c r="D2759" s="12">
        <v>200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0</v>
      </c>
      <c r="K2759" s="13">
        <v>0</v>
      </c>
      <c r="L2759" s="13">
        <v>0</v>
      </c>
      <c r="M2759" s="13">
        <v>60</v>
      </c>
      <c r="N2759" s="14">
        <f>D2759*$D$13</f>
        <v>212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381.6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593.6</v>
      </c>
      <c r="Y2759" s="14">
        <f t="shared" si="891"/>
        <v>0</v>
      </c>
      <c r="Z2759" s="14">
        <f t="shared" si="892"/>
        <v>0</v>
      </c>
      <c r="AA2759" s="14">
        <f t="shared" si="893"/>
        <v>0</v>
      </c>
      <c r="AB2759" s="14">
        <f t="shared" si="895"/>
        <v>0</v>
      </c>
      <c r="AC2759" s="15">
        <f t="shared" si="894"/>
        <v>593.6</v>
      </c>
      <c r="AD2759" s="48">
        <f>(ROUND(AC2759-AC2749,1)/AC2749)</f>
        <v>0.17312252964426877</v>
      </c>
      <c r="AE2759" s="113"/>
      <c r="AF2759" s="60"/>
    </row>
    <row r="2760" spans="1:32">
      <c r="A2760" s="99" t="s">
        <v>824</v>
      </c>
      <c r="B2760" s="91"/>
      <c r="C2760" s="21" t="s">
        <v>327</v>
      </c>
      <c r="D2760" s="12">
        <v>200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0</v>
      </c>
      <c r="K2760" s="13">
        <v>60</v>
      </c>
      <c r="L2760" s="13">
        <v>0</v>
      </c>
      <c r="M2760" s="13">
        <v>0</v>
      </c>
      <c r="N2760" s="14">
        <f>D2760*$D$14</f>
        <v>212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381.6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90"/>
        <v>593.6</v>
      </c>
      <c r="Y2760" s="14">
        <f t="shared" si="891"/>
        <v>0</v>
      </c>
      <c r="Z2760" s="14">
        <f t="shared" si="892"/>
        <v>0</v>
      </c>
      <c r="AA2760" s="14">
        <f t="shared" si="893"/>
        <v>0</v>
      </c>
      <c r="AB2760" s="14">
        <f t="shared" si="895"/>
        <v>0</v>
      </c>
      <c r="AC2760" s="15">
        <f t="shared" si="894"/>
        <v>593.6</v>
      </c>
      <c r="AD2760" s="48">
        <f>(ROUND(AC2760-AC2749,1)/AC2749)</f>
        <v>0.17312252964426877</v>
      </c>
      <c r="AE2760" s="113"/>
      <c r="AF2760" s="60"/>
    </row>
    <row r="2761" spans="1:32">
      <c r="A2761" s="99"/>
      <c r="B2761" s="91"/>
      <c r="C2761" s="21" t="s">
        <v>328</v>
      </c>
      <c r="D2761" s="12">
        <v>200</v>
      </c>
      <c r="E2761" s="12">
        <v>0</v>
      </c>
      <c r="F2761" s="12">
        <v>0</v>
      </c>
      <c r="G2761" s="12">
        <v>0</v>
      </c>
      <c r="H2761" s="12">
        <v>0</v>
      </c>
      <c r="I2761" s="13">
        <v>60</v>
      </c>
      <c r="J2761" s="13">
        <v>0</v>
      </c>
      <c r="K2761" s="13">
        <v>0</v>
      </c>
      <c r="L2761" s="13">
        <v>60</v>
      </c>
      <c r="M2761" s="13">
        <v>0</v>
      </c>
      <c r="N2761" s="14">
        <f>D2761*$D$15</f>
        <v>212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381.6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90"/>
        <v>593.6</v>
      </c>
      <c r="Y2761" s="14">
        <f t="shared" si="891"/>
        <v>0</v>
      </c>
      <c r="Z2761" s="14">
        <f t="shared" si="892"/>
        <v>0</v>
      </c>
      <c r="AA2761" s="14">
        <f t="shared" si="893"/>
        <v>0</v>
      </c>
      <c r="AB2761" s="14">
        <f t="shared" si="895"/>
        <v>0</v>
      </c>
      <c r="AC2761" s="15">
        <f t="shared" si="894"/>
        <v>593.6</v>
      </c>
      <c r="AD2761" s="48">
        <f>(ROUND(AC2761-AC2749,1)/AC2749)</f>
        <v>0.17312252964426877</v>
      </c>
      <c r="AE2761" s="113"/>
      <c r="AF2761" s="60"/>
    </row>
    <row r="2762" spans="1:32">
      <c r="A2762" s="99"/>
      <c r="B2762" s="91"/>
      <c r="C2762" s="21" t="s">
        <v>324</v>
      </c>
      <c r="D2762" s="12">
        <v>200</v>
      </c>
      <c r="E2762" s="12">
        <v>0</v>
      </c>
      <c r="F2762" s="12">
        <v>0</v>
      </c>
      <c r="G2762" s="12">
        <v>0</v>
      </c>
      <c r="H2762" s="12">
        <v>0</v>
      </c>
      <c r="I2762" s="13">
        <v>60</v>
      </c>
      <c r="J2762" s="13">
        <v>40</v>
      </c>
      <c r="K2762" s="13">
        <v>0</v>
      </c>
      <c r="L2762" s="13">
        <v>0</v>
      </c>
      <c r="M2762" s="13">
        <v>0</v>
      </c>
      <c r="N2762" s="14">
        <f>D2762*$D$16</f>
        <v>212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339.2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90"/>
        <v>551.20000000000005</v>
      </c>
      <c r="Y2762" s="14">
        <f t="shared" si="891"/>
        <v>0</v>
      </c>
      <c r="Z2762" s="14">
        <f t="shared" si="892"/>
        <v>0</v>
      </c>
      <c r="AA2762" s="14">
        <f t="shared" si="893"/>
        <v>0</v>
      </c>
      <c r="AB2762" s="14">
        <f t="shared" si="895"/>
        <v>0</v>
      </c>
      <c r="AC2762" s="15">
        <f t="shared" si="894"/>
        <v>551.20000000000005</v>
      </c>
      <c r="AD2762" s="48">
        <f>(ROUND(AC2762-AC2749,1)/AC2749)</f>
        <v>8.9328063241106731E-2</v>
      </c>
      <c r="AE2762" s="113"/>
      <c r="AF2762" s="60"/>
    </row>
    <row r="2763" spans="1:32">
      <c r="A2763" s="99"/>
      <c r="B2763" s="91"/>
      <c r="C2763" s="21" t="s">
        <v>325</v>
      </c>
      <c r="D2763" s="12">
        <v>200</v>
      </c>
      <c r="E2763" s="12">
        <v>0</v>
      </c>
      <c r="F2763" s="12">
        <v>0</v>
      </c>
      <c r="G2763" s="12">
        <v>0</v>
      </c>
      <c r="H2763" s="12">
        <v>0</v>
      </c>
      <c r="I2763" s="13">
        <v>75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212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397.5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90"/>
        <v>609.5</v>
      </c>
      <c r="Y2763" s="14">
        <f t="shared" si="891"/>
        <v>0</v>
      </c>
      <c r="Z2763" s="14">
        <f t="shared" si="892"/>
        <v>0</v>
      </c>
      <c r="AA2763" s="14">
        <f t="shared" si="893"/>
        <v>0</v>
      </c>
      <c r="AB2763" s="14">
        <f t="shared" si="895"/>
        <v>0</v>
      </c>
      <c r="AC2763" s="15">
        <f t="shared" si="894"/>
        <v>609.5</v>
      </c>
      <c r="AD2763" s="48">
        <f>(ROUND(AC2763-AC2749,1)/AC2749)</f>
        <v>0.20454545454545456</v>
      </c>
      <c r="AE2763" s="113"/>
      <c r="AF2763" s="60"/>
    </row>
    <row r="2764" spans="1:32">
      <c r="A2764" s="107"/>
      <c r="B2764" s="152" t="s">
        <v>1001</v>
      </c>
      <c r="C2764" s="152"/>
      <c r="D2764" s="152"/>
      <c r="E2764" s="152"/>
      <c r="F2764" s="152"/>
      <c r="G2764" s="152"/>
      <c r="H2764" s="152"/>
      <c r="I2764" s="152"/>
      <c r="J2764" s="152"/>
      <c r="K2764" s="152"/>
      <c r="L2764" s="152"/>
      <c r="M2764" s="152"/>
      <c r="N2764" s="152"/>
      <c r="O2764" s="152"/>
      <c r="P2764" s="152"/>
      <c r="Q2764" s="152"/>
      <c r="R2764" s="152"/>
      <c r="S2764" s="152"/>
      <c r="T2764" s="152"/>
      <c r="U2764" s="152"/>
      <c r="V2764" s="152"/>
      <c r="W2764" s="152"/>
      <c r="X2764" s="152"/>
      <c r="Y2764" s="152"/>
      <c r="Z2764" s="152"/>
      <c r="AA2764" s="152"/>
      <c r="AB2764" s="152"/>
      <c r="AC2764" s="18">
        <v>700</v>
      </c>
      <c r="AD2764" s="18"/>
      <c r="AE2764" s="113" t="s">
        <v>790</v>
      </c>
      <c r="AF2764" s="60"/>
    </row>
    <row r="2765" spans="1:32">
      <c r="A2765" s="106" t="s">
        <v>0</v>
      </c>
      <c r="B2765" s="86" t="s">
        <v>322</v>
      </c>
      <c r="C2765" s="50" t="s">
        <v>242</v>
      </c>
      <c r="D2765" s="11">
        <v>160</v>
      </c>
      <c r="E2765" s="11">
        <v>0</v>
      </c>
      <c r="F2765" s="11">
        <v>0</v>
      </c>
      <c r="G2765" s="11">
        <v>0</v>
      </c>
      <c r="H2765" s="11">
        <v>0</v>
      </c>
      <c r="I2765" s="51">
        <v>35</v>
      </c>
      <c r="J2765" s="51">
        <v>25</v>
      </c>
      <c r="K2765" s="51">
        <v>0</v>
      </c>
      <c r="L2765" s="51">
        <v>0</v>
      </c>
      <c r="M2765" s="51">
        <v>0</v>
      </c>
      <c r="N2765" s="52">
        <f>D2765*$D$3</f>
        <v>184</v>
      </c>
      <c r="O2765" s="52">
        <f>E2765*$E$3</f>
        <v>0</v>
      </c>
      <c r="P2765" s="52">
        <f>F2765*$F$3</f>
        <v>0</v>
      </c>
      <c r="Q2765" s="52">
        <f>G2765*$G$3</f>
        <v>0</v>
      </c>
      <c r="R2765" s="52">
        <f>H2765*$H$3</f>
        <v>0</v>
      </c>
      <c r="S2765" s="52">
        <f>(N2765/100)*(I2765*$I$3)+(N2765/100)*(J2765*$J$3)</f>
        <v>220.8</v>
      </c>
      <c r="T2765" s="52">
        <f>(O2765/100)*(K2765*$K$3)</f>
        <v>0</v>
      </c>
      <c r="U2765" s="52">
        <f>(P2765/100)*(K2765*$K$3)+(P2765/100)*(L2765*$L$3)</f>
        <v>0</v>
      </c>
      <c r="V2765" s="52">
        <f>(Q2765/100)*(L2765*$L$3)</f>
        <v>0</v>
      </c>
      <c r="W2765" s="52">
        <f>(R2765/100)*(K2765*$K$3)+(R2765/100)*(L2765*$L$3)</f>
        <v>0</v>
      </c>
      <c r="X2765" s="52">
        <f t="shared" si="890"/>
        <v>404.8</v>
      </c>
      <c r="Y2765" s="52">
        <f t="shared" si="891"/>
        <v>0</v>
      </c>
      <c r="Z2765" s="52">
        <f t="shared" si="892"/>
        <v>0</v>
      </c>
      <c r="AA2765" s="52">
        <f t="shared" si="893"/>
        <v>0</v>
      </c>
      <c r="AB2765" s="52">
        <f>R2765+W2765</f>
        <v>0</v>
      </c>
      <c r="AC2765" s="53">
        <f>ROUND(X2765+Y2765+Z2765+AA2765+AB2765,1)</f>
        <v>404.8</v>
      </c>
      <c r="AD2765" s="58">
        <v>0</v>
      </c>
      <c r="AE2765" s="113"/>
      <c r="AF2765" s="60"/>
    </row>
    <row r="2766" spans="1:32">
      <c r="A2766" s="99" t="s">
        <v>791</v>
      </c>
      <c r="B2766" s="87">
        <v>16</v>
      </c>
      <c r="C2766" s="21" t="s">
        <v>323</v>
      </c>
      <c r="D2766" s="12">
        <v>160</v>
      </c>
      <c r="E2766" s="12">
        <v>0</v>
      </c>
      <c r="F2766" s="12">
        <v>0</v>
      </c>
      <c r="G2766" s="12">
        <v>0</v>
      </c>
      <c r="H2766" s="12">
        <v>0</v>
      </c>
      <c r="I2766" s="13">
        <v>50</v>
      </c>
      <c r="J2766" s="13">
        <v>40</v>
      </c>
      <c r="K2766" s="13">
        <v>0</v>
      </c>
      <c r="L2766" s="13">
        <v>0</v>
      </c>
      <c r="M2766" s="13">
        <v>0</v>
      </c>
      <c r="N2766" s="14">
        <f>D2766*$D$4</f>
        <v>169.60000000000002</v>
      </c>
      <c r="O2766" s="14">
        <f>E2766*$E$4</f>
        <v>0</v>
      </c>
      <c r="P2766" s="14">
        <f>F2766*$F$4</f>
        <v>0</v>
      </c>
      <c r="Q2766" s="14">
        <f>G2766*$G$4</f>
        <v>0</v>
      </c>
      <c r="R2766" s="14">
        <f>H2766*$H$4</f>
        <v>0</v>
      </c>
      <c r="S2766" s="14">
        <f>(N2766/100)*(I2766*$I$4)+(N2766/100)*(J2766*$J$4)</f>
        <v>305.28000000000003</v>
      </c>
      <c r="T2766" s="14">
        <f>(O2766/100)*(K2766*$K$4)</f>
        <v>0</v>
      </c>
      <c r="U2766" s="14">
        <f>(P2766/100)*(K2766*$K$4)+(P2766/100)*(L2766*$L$4)</f>
        <v>0</v>
      </c>
      <c r="V2766" s="14">
        <f>(Q2766/100)*(L2766*$L$4)</f>
        <v>0</v>
      </c>
      <c r="W2766" s="14">
        <f>(R2766/100)*(K2766*$K$4)+(R2766/100)*(L2766*$L$4)</f>
        <v>0</v>
      </c>
      <c r="X2766" s="14">
        <f t="shared" si="890"/>
        <v>474.88000000000005</v>
      </c>
      <c r="Y2766" s="14">
        <f t="shared" si="891"/>
        <v>0</v>
      </c>
      <c r="Z2766" s="14">
        <f t="shared" si="892"/>
        <v>0</v>
      </c>
      <c r="AA2766" s="14">
        <f t="shared" si="893"/>
        <v>0</v>
      </c>
      <c r="AB2766" s="14">
        <f>R2766+W2766</f>
        <v>0</v>
      </c>
      <c r="AC2766" s="15">
        <f>ROUND(X2766+Y2766+Z2766+AA2766+AB2766,1)</f>
        <v>474.9</v>
      </c>
      <c r="AD2766" s="48">
        <f>(ROUND(AC2766-AC2765,1)/AC2765)</f>
        <v>0.17317193675889325</v>
      </c>
      <c r="AE2766" s="113"/>
      <c r="AF2766" s="60"/>
    </row>
    <row r="2767" spans="1:32">
      <c r="A2767" s="99" t="s">
        <v>792</v>
      </c>
      <c r="B2767" s="87">
        <v>16</v>
      </c>
      <c r="C2767" s="21" t="s">
        <v>825</v>
      </c>
      <c r="D2767" s="12">
        <v>160</v>
      </c>
      <c r="E2767" s="12">
        <v>0</v>
      </c>
      <c r="F2767" s="12">
        <v>0</v>
      </c>
      <c r="G2767" s="12">
        <v>0</v>
      </c>
      <c r="H2767" s="12">
        <v>0</v>
      </c>
      <c r="I2767" s="13">
        <v>35</v>
      </c>
      <c r="J2767" s="13">
        <v>25</v>
      </c>
      <c r="K2767" s="13">
        <v>0</v>
      </c>
      <c r="L2767" s="13">
        <v>0</v>
      </c>
      <c r="M2767" s="13">
        <v>0</v>
      </c>
      <c r="N2767" s="14">
        <f>D2767*$D$5</f>
        <v>184</v>
      </c>
      <c r="O2767" s="14">
        <f>E2767*$E$5</f>
        <v>0</v>
      </c>
      <c r="P2767" s="14">
        <f>F2767*$F$5</f>
        <v>0</v>
      </c>
      <c r="Q2767" s="14">
        <f>G2767*$G$5</f>
        <v>0</v>
      </c>
      <c r="R2767" s="14">
        <f>H2767*$H$5</f>
        <v>0</v>
      </c>
      <c r="S2767" s="14">
        <f>(N2767/100)*(I2767*$I$5)+(N2767/100)*(J2767*$J$5)</f>
        <v>220.8</v>
      </c>
      <c r="T2767" s="14">
        <f>(O2767/100)*(K2767*$K$5)</f>
        <v>0</v>
      </c>
      <c r="U2767" s="14">
        <f>(P2767/100)*(K2767*$K$5)+(P2767/100)*(L2767*$L$5)</f>
        <v>0</v>
      </c>
      <c r="V2767" s="14">
        <f>(Q2767/100)*(L2767*$L$5)</f>
        <v>0</v>
      </c>
      <c r="W2767" s="14">
        <f>(R2767/100)*(K2767*$K$5)+(R2767/100)*(L2767*$L$5)</f>
        <v>0</v>
      </c>
      <c r="X2767" s="14">
        <f t="shared" si="890"/>
        <v>404.8</v>
      </c>
      <c r="Y2767" s="14">
        <f t="shared" si="891"/>
        <v>0</v>
      </c>
      <c r="Z2767" s="14">
        <f t="shared" si="892"/>
        <v>0</v>
      </c>
      <c r="AA2767" s="14">
        <f t="shared" si="893"/>
        <v>0</v>
      </c>
      <c r="AB2767" s="14">
        <f>R2767+W2767</f>
        <v>0</v>
      </c>
      <c r="AC2767" s="15">
        <f t="shared" ref="AC2767:AC2779" si="896">ROUND(X2767+Y2767+Z2767+AA2767+AB2767,1)</f>
        <v>404.8</v>
      </c>
      <c r="AD2767" s="48">
        <f>(ROUND(AC2767-AC2765,1)/AC2765)</f>
        <v>0</v>
      </c>
      <c r="AE2767" s="113"/>
      <c r="AF2767" s="60"/>
    </row>
    <row r="2768" spans="1:32">
      <c r="A2768" s="99" t="s">
        <v>793</v>
      </c>
      <c r="B2768" s="87">
        <v>0</v>
      </c>
      <c r="C2768" s="21" t="s">
        <v>336</v>
      </c>
      <c r="D2768" s="12">
        <v>160</v>
      </c>
      <c r="E2768" s="12">
        <v>0</v>
      </c>
      <c r="F2768" s="12">
        <v>0</v>
      </c>
      <c r="G2768" s="12">
        <v>0</v>
      </c>
      <c r="H2768" s="12">
        <v>0</v>
      </c>
      <c r="I2768" s="13">
        <v>35</v>
      </c>
      <c r="J2768" s="13">
        <v>25</v>
      </c>
      <c r="K2768" s="13">
        <v>0</v>
      </c>
      <c r="L2768" s="13">
        <v>0</v>
      </c>
      <c r="M2768" s="13">
        <v>0</v>
      </c>
      <c r="N2768" s="14">
        <f>D2768*$D$6</f>
        <v>184</v>
      </c>
      <c r="O2768" s="14">
        <f>E2768*$E$6</f>
        <v>0</v>
      </c>
      <c r="P2768" s="14">
        <f>F2768*$F$6</f>
        <v>0</v>
      </c>
      <c r="Q2768" s="14">
        <f>G2768*$G$6</f>
        <v>0</v>
      </c>
      <c r="R2768" s="14">
        <f>H2768*$H$6</f>
        <v>0</v>
      </c>
      <c r="S2768" s="14">
        <f>(N2768/100)*(I2768*$I$6)+(N2768/100)*(J2768*$J$6)</f>
        <v>220.8</v>
      </c>
      <c r="T2768" s="14">
        <f>(O2768/100)*(K2768*$K$6)</f>
        <v>0</v>
      </c>
      <c r="U2768" s="14">
        <f>(P2768/100)*(K2768*$K$6)+(P2768/100)*(L2768*$L$6)</f>
        <v>0</v>
      </c>
      <c r="V2768" s="14">
        <f>(Q2768/100)*(L2768*$L$6)</f>
        <v>0</v>
      </c>
      <c r="W2768" s="14">
        <f>(R2768/100)*(K2768*$K$6)+(R2768/100)*(L2768*$L$6)</f>
        <v>0</v>
      </c>
      <c r="X2768" s="14">
        <f t="shared" si="890"/>
        <v>404.8</v>
      </c>
      <c r="Y2768" s="14">
        <f t="shared" si="891"/>
        <v>0</v>
      </c>
      <c r="Z2768" s="14">
        <f t="shared" si="892"/>
        <v>0</v>
      </c>
      <c r="AA2768" s="14">
        <f t="shared" si="893"/>
        <v>0</v>
      </c>
      <c r="AB2768" s="14">
        <f t="shared" ref="AB2768:AB2779" si="897">R2768+W2768</f>
        <v>0</v>
      </c>
      <c r="AC2768" s="15">
        <f t="shared" si="896"/>
        <v>404.8</v>
      </c>
      <c r="AD2768" s="48">
        <f>(ROUND(AC2768-AC2765,1)/AC2765)</f>
        <v>0</v>
      </c>
      <c r="AE2768" s="113"/>
      <c r="AF2768" s="60"/>
    </row>
    <row r="2769" spans="1:32">
      <c r="A2769" s="99" t="s">
        <v>794</v>
      </c>
      <c r="B2769" s="87">
        <v>0</v>
      </c>
      <c r="C2769" s="21" t="s">
        <v>337</v>
      </c>
      <c r="D2769" s="12">
        <v>160</v>
      </c>
      <c r="E2769" s="12">
        <v>0</v>
      </c>
      <c r="F2769" s="12">
        <v>0</v>
      </c>
      <c r="G2769" s="12">
        <v>0</v>
      </c>
      <c r="H2769" s="12">
        <v>0</v>
      </c>
      <c r="I2769" s="13">
        <v>35</v>
      </c>
      <c r="J2769" s="13">
        <v>25</v>
      </c>
      <c r="K2769" s="13">
        <v>0</v>
      </c>
      <c r="L2769" s="13">
        <v>0</v>
      </c>
      <c r="M2769" s="13">
        <v>0</v>
      </c>
      <c r="N2769" s="14">
        <f>D2769*$D$7</f>
        <v>184</v>
      </c>
      <c r="O2769" s="14">
        <f>E2769*$E$7</f>
        <v>0</v>
      </c>
      <c r="P2769" s="14">
        <f>F2769*$F$7</f>
        <v>0</v>
      </c>
      <c r="Q2769" s="14">
        <f>G2769*$G$7</f>
        <v>0</v>
      </c>
      <c r="R2769" s="14">
        <f>H2769*$H$7</f>
        <v>0</v>
      </c>
      <c r="S2769" s="14">
        <f>(N2769/100)*(I2769*$I$7)+(N2769/100)*(J2769*$J$7)</f>
        <v>220.8</v>
      </c>
      <c r="T2769" s="14">
        <f>(O2769/100)*(K2769*$K$7)</f>
        <v>0</v>
      </c>
      <c r="U2769" s="14">
        <f>(P2769/100)*(K2769*$K$7)+(P2769/100)*(L2769*$L$7)</f>
        <v>0</v>
      </c>
      <c r="V2769" s="14">
        <f>(Q2769/100)*(L2769*$L$7)</f>
        <v>0</v>
      </c>
      <c r="W2769" s="14">
        <f>(R2769/100)*(K2769*$K$7)+(R2769/100)*(L2769*$L$7)</f>
        <v>0</v>
      </c>
      <c r="X2769" s="14">
        <f t="shared" si="890"/>
        <v>404.8</v>
      </c>
      <c r="Y2769" s="14">
        <f t="shared" si="891"/>
        <v>0</v>
      </c>
      <c r="Z2769" s="14">
        <f t="shared" si="892"/>
        <v>0</v>
      </c>
      <c r="AA2769" s="14">
        <f t="shared" si="893"/>
        <v>0</v>
      </c>
      <c r="AB2769" s="14">
        <f t="shared" si="897"/>
        <v>0</v>
      </c>
      <c r="AC2769" s="15">
        <f t="shared" si="896"/>
        <v>404.8</v>
      </c>
      <c r="AD2769" s="48">
        <f>(ROUND(AC2769-AC2765,1)/AC2765)</f>
        <v>0</v>
      </c>
      <c r="AE2769" s="113"/>
      <c r="AF2769" s="60"/>
    </row>
    <row r="2770" spans="1:32">
      <c r="A2770" s="99" t="s">
        <v>644</v>
      </c>
      <c r="B2770" s="87"/>
      <c r="C2770" s="21" t="s">
        <v>338</v>
      </c>
      <c r="D2770" s="12">
        <v>160</v>
      </c>
      <c r="E2770" s="12">
        <v>0</v>
      </c>
      <c r="F2770" s="12">
        <v>0</v>
      </c>
      <c r="G2770" s="12">
        <v>0</v>
      </c>
      <c r="H2770" s="12">
        <v>0</v>
      </c>
      <c r="I2770" s="13">
        <v>35</v>
      </c>
      <c r="J2770" s="13">
        <v>25</v>
      </c>
      <c r="K2770" s="13">
        <v>0</v>
      </c>
      <c r="L2770" s="13">
        <v>0</v>
      </c>
      <c r="M2770" s="13">
        <v>0</v>
      </c>
      <c r="N2770" s="14">
        <f>D2770*$D$8</f>
        <v>184</v>
      </c>
      <c r="O2770" s="14">
        <f>E2770*$E$8</f>
        <v>0</v>
      </c>
      <c r="P2770" s="14">
        <f>F2770*$F$8</f>
        <v>0</v>
      </c>
      <c r="Q2770" s="14">
        <f>G2770*$G$8</f>
        <v>0</v>
      </c>
      <c r="R2770" s="14">
        <f>H2770*$H$8</f>
        <v>0</v>
      </c>
      <c r="S2770" s="14">
        <f>(N2770/100)*(I2770*$I$8)+(N2770/100)*(J2770*$J$8)</f>
        <v>220.8</v>
      </c>
      <c r="T2770" s="14">
        <f>(O2770/100)*(K2770*$K$8)</f>
        <v>0</v>
      </c>
      <c r="U2770" s="14">
        <f>(P2770/100)*(K2770*$K$8)+(P2770/100)*(L2770*$L$8)</f>
        <v>0</v>
      </c>
      <c r="V2770" s="14">
        <f>(Q2770/100)*(L2770*$L$8)</f>
        <v>0</v>
      </c>
      <c r="W2770" s="14">
        <f>(R2770/100)*(K2770*$K$8)+(R2770/100)*(L2770*$L$8)</f>
        <v>0</v>
      </c>
      <c r="X2770" s="14">
        <f t="shared" si="890"/>
        <v>404.8</v>
      </c>
      <c r="Y2770" s="14">
        <f t="shared" si="891"/>
        <v>0</v>
      </c>
      <c r="Z2770" s="14">
        <f t="shared" si="892"/>
        <v>0</v>
      </c>
      <c r="AA2770" s="14">
        <f t="shared" si="893"/>
        <v>0</v>
      </c>
      <c r="AB2770" s="14">
        <f t="shared" si="897"/>
        <v>0</v>
      </c>
      <c r="AC2770" s="15">
        <f t="shared" si="896"/>
        <v>404.8</v>
      </c>
      <c r="AD2770" s="48">
        <f>(ROUND(AC2770-AC2765,1)/AC2765)</f>
        <v>0</v>
      </c>
      <c r="AE2770" s="113"/>
      <c r="AF2770" s="60"/>
    </row>
    <row r="2771" spans="1:32">
      <c r="A2771" s="99" t="s">
        <v>585</v>
      </c>
      <c r="B2771" s="87"/>
      <c r="C2771" s="21" t="s">
        <v>1</v>
      </c>
      <c r="D2771" s="12">
        <v>80</v>
      </c>
      <c r="E2771" s="12">
        <v>180</v>
      </c>
      <c r="F2771" s="12">
        <v>0</v>
      </c>
      <c r="G2771" s="12">
        <v>0</v>
      </c>
      <c r="H2771" s="12">
        <v>0</v>
      </c>
      <c r="I2771" s="13">
        <v>35</v>
      </c>
      <c r="J2771" s="13">
        <v>25</v>
      </c>
      <c r="K2771" s="13">
        <v>64</v>
      </c>
      <c r="L2771" s="13">
        <v>0</v>
      </c>
      <c r="M2771" s="13">
        <v>0</v>
      </c>
      <c r="N2771" s="14">
        <f>D2771*$D$9</f>
        <v>84.800000000000011</v>
      </c>
      <c r="O2771" s="14">
        <f>E2771*$E$9</f>
        <v>190.8</v>
      </c>
      <c r="P2771" s="14">
        <f>F2771*$F$9</f>
        <v>0</v>
      </c>
      <c r="Q2771" s="14">
        <f>G2771*$G$9</f>
        <v>0</v>
      </c>
      <c r="R2771" s="14">
        <f>H2771*$H$9</f>
        <v>0</v>
      </c>
      <c r="S2771" s="14">
        <f>(N2771/100)*(I2771*$I$9)+(N2771/100)*(J2771*$J$9)</f>
        <v>50.88000000000001</v>
      </c>
      <c r="T2771" s="14">
        <f>(O2771/100)*(K2771*$K$9)</f>
        <v>170.95680000000002</v>
      </c>
      <c r="U2771" s="14">
        <f>(P2771/100)*(K2771*$K$9)+(P2771/100)*(L2771*$L$9)</f>
        <v>0</v>
      </c>
      <c r="V2771" s="14">
        <f>(Q2771/100)*(L2771*$L$9)</f>
        <v>0</v>
      </c>
      <c r="W2771" s="14">
        <f>(R2771/100)*(K2771*$K$9)+(R2771/100)*(L2771*$L$9)</f>
        <v>0</v>
      </c>
      <c r="X2771" s="14">
        <f t="shared" si="890"/>
        <v>135.68</v>
      </c>
      <c r="Y2771" s="14">
        <f t="shared" si="891"/>
        <v>361.7568</v>
      </c>
      <c r="Z2771" s="14">
        <f t="shared" si="892"/>
        <v>0</v>
      </c>
      <c r="AA2771" s="14">
        <f t="shared" si="893"/>
        <v>0</v>
      </c>
      <c r="AB2771" s="14">
        <f t="shared" si="897"/>
        <v>0</v>
      </c>
      <c r="AC2771" s="15">
        <f t="shared" si="896"/>
        <v>497.4</v>
      </c>
      <c r="AD2771" s="48">
        <f>(ROUND(AC2771-AC2765,1)/AC2765)</f>
        <v>0.22875494071146243</v>
      </c>
      <c r="AE2771" s="113"/>
      <c r="AF2771" s="60"/>
    </row>
    <row r="2772" spans="1:32">
      <c r="A2772" s="99" t="s">
        <v>820</v>
      </c>
      <c r="B2772" s="87"/>
      <c r="C2772" s="21" t="s">
        <v>2</v>
      </c>
      <c r="D2772" s="12">
        <v>80</v>
      </c>
      <c r="E2772" s="12">
        <v>0</v>
      </c>
      <c r="F2772" s="12">
        <v>180</v>
      </c>
      <c r="G2772" s="12">
        <v>0</v>
      </c>
      <c r="H2772" s="12">
        <v>0</v>
      </c>
      <c r="I2772" s="13">
        <v>35</v>
      </c>
      <c r="J2772" s="13">
        <v>25</v>
      </c>
      <c r="K2772" s="13">
        <v>32</v>
      </c>
      <c r="L2772" s="13">
        <v>32</v>
      </c>
      <c r="M2772" s="13">
        <v>0</v>
      </c>
      <c r="N2772" s="14">
        <f>D2772*$D$10</f>
        <v>84.800000000000011</v>
      </c>
      <c r="O2772" s="14">
        <f>E2772*$E$10</f>
        <v>0</v>
      </c>
      <c r="P2772" s="14">
        <f>F2772*$F$10</f>
        <v>190.8</v>
      </c>
      <c r="Q2772" s="14">
        <f>G2772*$G$10</f>
        <v>0</v>
      </c>
      <c r="R2772" s="14">
        <f>H2772*$H$10</f>
        <v>0</v>
      </c>
      <c r="S2772" s="14">
        <f>(N2772/100)*(I2772*$I$10)+(N2772/100)*(J2772*$J$10)</f>
        <v>50.88000000000001</v>
      </c>
      <c r="T2772" s="14">
        <f>(O2772/100)*(K2772*$J$10)</f>
        <v>0</v>
      </c>
      <c r="U2772" s="14">
        <f>(P2772/100)*(K2772*$K$10)+(P2772/100)*(L2772*$L$10)</f>
        <v>170.95680000000002</v>
      </c>
      <c r="V2772" s="14">
        <f>(Q2772/100)*(L2772*$L$10)</f>
        <v>0</v>
      </c>
      <c r="W2772" s="14">
        <f>(R2772/100)*(K2772*$K$10)+(R2772/100)*(L2772*$L$10)</f>
        <v>0</v>
      </c>
      <c r="X2772" s="14">
        <f t="shared" si="890"/>
        <v>135.68</v>
      </c>
      <c r="Y2772" s="14">
        <f t="shared" si="891"/>
        <v>0</v>
      </c>
      <c r="Z2772" s="14">
        <f t="shared" si="892"/>
        <v>361.7568</v>
      </c>
      <c r="AA2772" s="14">
        <f t="shared" si="893"/>
        <v>0</v>
      </c>
      <c r="AB2772" s="14">
        <f t="shared" si="897"/>
        <v>0</v>
      </c>
      <c r="AC2772" s="15">
        <f t="shared" si="896"/>
        <v>497.4</v>
      </c>
      <c r="AD2772" s="48">
        <f>(ROUND(AC2772-AC2765,1)/AC2765)</f>
        <v>0.22875494071146243</v>
      </c>
      <c r="AE2772" s="113"/>
      <c r="AF2772" s="60"/>
    </row>
    <row r="2773" spans="1:32">
      <c r="A2773" s="99" t="s">
        <v>821</v>
      </c>
      <c r="B2773" s="87"/>
      <c r="C2773" s="21" t="s">
        <v>3</v>
      </c>
      <c r="D2773" s="12">
        <v>80</v>
      </c>
      <c r="E2773" s="12">
        <v>0</v>
      </c>
      <c r="F2773" s="12">
        <v>0</v>
      </c>
      <c r="G2773" s="12">
        <v>180</v>
      </c>
      <c r="H2773" s="12">
        <v>0</v>
      </c>
      <c r="I2773" s="13">
        <v>35</v>
      </c>
      <c r="J2773" s="13">
        <v>25</v>
      </c>
      <c r="K2773" s="13">
        <v>0</v>
      </c>
      <c r="L2773" s="13">
        <v>64</v>
      </c>
      <c r="M2773" s="13">
        <v>0</v>
      </c>
      <c r="N2773" s="14">
        <f>D2773*$D$11</f>
        <v>84.800000000000011</v>
      </c>
      <c r="O2773" s="14">
        <f>E2773*$E$11</f>
        <v>0</v>
      </c>
      <c r="P2773" s="14">
        <f>F2773*$F$11</f>
        <v>0</v>
      </c>
      <c r="Q2773" s="14">
        <f>G2773*$G$11</f>
        <v>190.8</v>
      </c>
      <c r="R2773" s="14">
        <f>H2773*$H$11</f>
        <v>0</v>
      </c>
      <c r="S2773" s="14">
        <f>(N2773/100)*(I2773*$I$11)+(N2773/100)*(J2773*$J$11)</f>
        <v>50.88000000000001</v>
      </c>
      <c r="T2773" s="14">
        <f>(O2773/100)*(K2773*$K$11)</f>
        <v>0</v>
      </c>
      <c r="U2773" s="14">
        <f>(P2773/100)*(K2773*$K$11)+(P2773/100)*(L2773*$L$11)</f>
        <v>0</v>
      </c>
      <c r="V2773" s="14">
        <f>(Q2773/100)*(L2773*$L$11)</f>
        <v>170.95680000000002</v>
      </c>
      <c r="W2773" s="14">
        <f>(R2773/100)*(K2773*$K$11)+(R2773/100)*(L2773*$L$11)</f>
        <v>0</v>
      </c>
      <c r="X2773" s="14">
        <f t="shared" si="890"/>
        <v>135.68</v>
      </c>
      <c r="Y2773" s="14">
        <f t="shared" si="891"/>
        <v>0</v>
      </c>
      <c r="Z2773" s="14">
        <f t="shared" si="892"/>
        <v>0</v>
      </c>
      <c r="AA2773" s="14">
        <f t="shared" si="893"/>
        <v>361.7568</v>
      </c>
      <c r="AB2773" s="14">
        <f t="shared" si="897"/>
        <v>0</v>
      </c>
      <c r="AC2773" s="15">
        <f t="shared" si="896"/>
        <v>497.4</v>
      </c>
      <c r="AD2773" s="48">
        <f>(ROUND(AC2773-AC2765,1)/AC2765)</f>
        <v>0.22875494071146243</v>
      </c>
      <c r="AE2773" s="113"/>
      <c r="AF2773" s="60"/>
    </row>
    <row r="2774" spans="1:32">
      <c r="A2774" s="99" t="s">
        <v>822</v>
      </c>
      <c r="B2774" s="87"/>
      <c r="C2774" s="21" t="s">
        <v>4</v>
      </c>
      <c r="D2774" s="12">
        <v>80</v>
      </c>
      <c r="E2774" s="12">
        <v>0</v>
      </c>
      <c r="F2774" s="12">
        <v>0</v>
      </c>
      <c r="G2774" s="12">
        <v>0</v>
      </c>
      <c r="H2774" s="12">
        <v>180</v>
      </c>
      <c r="I2774" s="13">
        <v>35</v>
      </c>
      <c r="J2774" s="13">
        <v>25</v>
      </c>
      <c r="K2774" s="13">
        <v>32</v>
      </c>
      <c r="L2774" s="13">
        <v>32</v>
      </c>
      <c r="M2774" s="13">
        <v>0</v>
      </c>
      <c r="N2774" s="14">
        <f>D2774*$D$12</f>
        <v>84.800000000000011</v>
      </c>
      <c r="O2774" s="14">
        <f>E2774*$E$12</f>
        <v>0</v>
      </c>
      <c r="P2774" s="14">
        <f>F2774*$F$12</f>
        <v>0</v>
      </c>
      <c r="Q2774" s="14">
        <f>G2774*$G$12</f>
        <v>0</v>
      </c>
      <c r="R2774" s="14">
        <f>H2774*$H$12</f>
        <v>190.8</v>
      </c>
      <c r="S2774" s="14">
        <f>(N2774/100)*(I2774*$I$12)+(N2774/100)*(J2774*$J$12)</f>
        <v>50.88000000000001</v>
      </c>
      <c r="T2774" s="14">
        <f>(O2774/100)*(K2774*$K$12)</f>
        <v>0</v>
      </c>
      <c r="U2774" s="14">
        <f>(P2774/100)*(K2774*$K$12)+(P2774/100)*(L2774*$L$12)</f>
        <v>0</v>
      </c>
      <c r="V2774" s="14">
        <f>(Q2774/100)*(L2774*$L$12)</f>
        <v>0</v>
      </c>
      <c r="W2774" s="14">
        <f>(R2774/100)*(K2774*$K$12)+(R2774/100)*(L2774*$L$12)</f>
        <v>170.95680000000002</v>
      </c>
      <c r="X2774" s="14">
        <f t="shared" si="890"/>
        <v>135.68</v>
      </c>
      <c r="Y2774" s="14">
        <f t="shared" si="891"/>
        <v>0</v>
      </c>
      <c r="Z2774" s="14">
        <f t="shared" si="892"/>
        <v>0</v>
      </c>
      <c r="AA2774" s="14">
        <f t="shared" si="893"/>
        <v>0</v>
      </c>
      <c r="AB2774" s="14">
        <f t="shared" si="897"/>
        <v>361.7568</v>
      </c>
      <c r="AC2774" s="15">
        <f t="shared" si="896"/>
        <v>497.4</v>
      </c>
      <c r="AD2774" s="48">
        <f>(ROUND(AC2774-AC2765,1)/AC2765)</f>
        <v>0.22875494071146243</v>
      </c>
      <c r="AE2774" s="113"/>
      <c r="AF2774" s="60"/>
    </row>
    <row r="2775" spans="1:32">
      <c r="A2775" s="99" t="s">
        <v>823</v>
      </c>
      <c r="B2775" s="87"/>
      <c r="C2775" s="21" t="s">
        <v>326</v>
      </c>
      <c r="D2775" s="12">
        <v>160</v>
      </c>
      <c r="E2775" s="12">
        <v>0</v>
      </c>
      <c r="F2775" s="12">
        <v>0</v>
      </c>
      <c r="G2775" s="12">
        <v>0</v>
      </c>
      <c r="H2775" s="12">
        <v>0</v>
      </c>
      <c r="I2775" s="13">
        <v>35</v>
      </c>
      <c r="J2775" s="13">
        <v>25</v>
      </c>
      <c r="K2775" s="13">
        <v>0</v>
      </c>
      <c r="L2775" s="13">
        <v>0</v>
      </c>
      <c r="M2775" s="13">
        <v>60</v>
      </c>
      <c r="N2775" s="14">
        <f>D2775*$D$13</f>
        <v>169.60000000000002</v>
      </c>
      <c r="O2775" s="14">
        <f>E2775*$E$13</f>
        <v>0</v>
      </c>
      <c r="P2775" s="14">
        <f>F2775*$F$13</f>
        <v>0</v>
      </c>
      <c r="Q2775" s="14">
        <f>G2775*$G$13</f>
        <v>0</v>
      </c>
      <c r="R2775" s="14">
        <f>H2775*$H$13</f>
        <v>0</v>
      </c>
      <c r="S2775" s="14">
        <f>(N2775/100)*(I2775*$I$13)+(N2775/100)*(J2775*$J$13)+(N2775/100)*(M2775*$M$13)</f>
        <v>305.28000000000003</v>
      </c>
      <c r="T2775" s="14">
        <f>(O2775/100)*(K2775*$K$13)+(O2775/100)*(M2775*$M$13)</f>
        <v>0</v>
      </c>
      <c r="U2775" s="14">
        <f>(P2775/100)*(K2775*$K$13)+(P2775/100)*(L2775*$L$13)+(P2775/100)*(M2775*$M$13)</f>
        <v>0</v>
      </c>
      <c r="V2775" s="14">
        <f>(Q2775/100)*(L2775*$L$13)+(Q2775/100)*(M2775*$M$13)</f>
        <v>0</v>
      </c>
      <c r="W2775" s="14">
        <f>(R2775/100)*(K2775*$K$13)+(R2775/100)*(L2775*$L$13)+(R2775/100)*(M2775*$M$13)</f>
        <v>0</v>
      </c>
      <c r="X2775" s="14">
        <f>N2775+S2775</f>
        <v>474.88000000000005</v>
      </c>
      <c r="Y2775" s="14">
        <f t="shared" si="891"/>
        <v>0</v>
      </c>
      <c r="Z2775" s="14">
        <f t="shared" si="892"/>
        <v>0</v>
      </c>
      <c r="AA2775" s="14">
        <f t="shared" si="893"/>
        <v>0</v>
      </c>
      <c r="AB2775" s="14">
        <f t="shared" si="897"/>
        <v>0</v>
      </c>
      <c r="AC2775" s="15">
        <f t="shared" si="896"/>
        <v>474.9</v>
      </c>
      <c r="AD2775" s="48">
        <f>(ROUND(AC2775-AC2765,1)/AC2765)</f>
        <v>0.17317193675889325</v>
      </c>
      <c r="AE2775" s="113"/>
      <c r="AF2775" s="60"/>
    </row>
    <row r="2776" spans="1:32">
      <c r="A2776" s="99" t="s">
        <v>824</v>
      </c>
      <c r="B2776" s="87"/>
      <c r="C2776" s="21" t="s">
        <v>327</v>
      </c>
      <c r="D2776" s="12">
        <v>160</v>
      </c>
      <c r="E2776" s="12">
        <v>0</v>
      </c>
      <c r="F2776" s="12">
        <v>0</v>
      </c>
      <c r="G2776" s="12">
        <v>0</v>
      </c>
      <c r="H2776" s="12">
        <v>0</v>
      </c>
      <c r="I2776" s="13">
        <v>35</v>
      </c>
      <c r="J2776" s="13">
        <v>25</v>
      </c>
      <c r="K2776" s="13">
        <v>60</v>
      </c>
      <c r="L2776" s="13">
        <v>0</v>
      </c>
      <c r="M2776" s="13">
        <v>0</v>
      </c>
      <c r="N2776" s="14">
        <f>D2776*$D$14</f>
        <v>169.60000000000002</v>
      </c>
      <c r="O2776" s="14">
        <f>E2776*$E$14</f>
        <v>0</v>
      </c>
      <c r="P2776" s="14">
        <f>F2776*$F$14</f>
        <v>0</v>
      </c>
      <c r="Q2776" s="14">
        <f>G2776*$G$14</f>
        <v>0</v>
      </c>
      <c r="R2776" s="14">
        <f>H2776*$H$14</f>
        <v>0</v>
      </c>
      <c r="S2776" s="14">
        <f>(N2776/100)*(I2776*$I$14)+(N2776/100)*(J2776*$J$14)+(N2776/100)*(K2776*$K$14)</f>
        <v>305.28000000000003</v>
      </c>
      <c r="T2776" s="14">
        <f>(O2776/100)*(K2776*$K$14)</f>
        <v>0</v>
      </c>
      <c r="U2776" s="14">
        <f>(P2776/100)*(K2776*$K$14)+(P2776/100)*(L2776*$L$14)</f>
        <v>0</v>
      </c>
      <c r="V2776" s="14">
        <f>(Q2776/100)*(L2776*$L$14)</f>
        <v>0</v>
      </c>
      <c r="W2776" s="14">
        <f>(R2776/100)*(K2776*$L$14)+(R2776/100)*(L2776*$M$14)</f>
        <v>0</v>
      </c>
      <c r="X2776" s="14">
        <f t="shared" ref="X2776:X2779" si="898">N2776+S2776</f>
        <v>474.88000000000005</v>
      </c>
      <c r="Y2776" s="14">
        <f t="shared" si="891"/>
        <v>0</v>
      </c>
      <c r="Z2776" s="14">
        <f t="shared" si="892"/>
        <v>0</v>
      </c>
      <c r="AA2776" s="14">
        <f t="shared" si="893"/>
        <v>0</v>
      </c>
      <c r="AB2776" s="14">
        <f t="shared" si="897"/>
        <v>0</v>
      </c>
      <c r="AC2776" s="15">
        <f t="shared" si="896"/>
        <v>474.9</v>
      </c>
      <c r="AD2776" s="48">
        <f>(ROUND(AC2776-AC2765,1)/AC2765)</f>
        <v>0.17317193675889325</v>
      </c>
      <c r="AE2776" s="113"/>
      <c r="AF2776" s="60"/>
    </row>
    <row r="2777" spans="1:32">
      <c r="A2777" s="99"/>
      <c r="B2777" s="87"/>
      <c r="C2777" s="21" t="s">
        <v>328</v>
      </c>
      <c r="D2777" s="12">
        <v>160</v>
      </c>
      <c r="E2777" s="12">
        <v>0</v>
      </c>
      <c r="F2777" s="12">
        <v>0</v>
      </c>
      <c r="G2777" s="12">
        <v>0</v>
      </c>
      <c r="H2777" s="12">
        <v>0</v>
      </c>
      <c r="I2777" s="13">
        <v>35</v>
      </c>
      <c r="J2777" s="13">
        <v>25</v>
      </c>
      <c r="K2777" s="13">
        <v>0</v>
      </c>
      <c r="L2777" s="13">
        <v>60</v>
      </c>
      <c r="M2777" s="13">
        <v>0</v>
      </c>
      <c r="N2777" s="14">
        <f>D2777*$D$15</f>
        <v>169.60000000000002</v>
      </c>
      <c r="O2777" s="14">
        <f>E2777*$E$15</f>
        <v>0</v>
      </c>
      <c r="P2777" s="14">
        <f>F2777*$F$15</f>
        <v>0</v>
      </c>
      <c r="Q2777" s="14">
        <f>G2777*$G$15</f>
        <v>0</v>
      </c>
      <c r="R2777" s="14">
        <f>H2777*$H$15</f>
        <v>0</v>
      </c>
      <c r="S2777" s="14">
        <f>(N2777/100)*(I2777*$I$15)+(N2777/100)*(J2777*$J$15)+(N2777/100)*(L2777*$L$15)</f>
        <v>305.28000000000003</v>
      </c>
      <c r="T2777" s="14">
        <f>(O2777/100)*(K2777*$K$15)</f>
        <v>0</v>
      </c>
      <c r="U2777" s="14">
        <f>(P2777/100)*(K2777*$K$15)+(P2777/100)*(L2777*$L$15)</f>
        <v>0</v>
      </c>
      <c r="V2777" s="14">
        <f>(Q2777/100)*(L2777*$L$15)</f>
        <v>0</v>
      </c>
      <c r="W2777" s="14">
        <f>(R2777/100)*(K2777*$K$15)+(R2777/100)*(L2777*$L$15)</f>
        <v>0</v>
      </c>
      <c r="X2777" s="14">
        <f t="shared" si="898"/>
        <v>474.88000000000005</v>
      </c>
      <c r="Y2777" s="14">
        <f t="shared" si="891"/>
        <v>0</v>
      </c>
      <c r="Z2777" s="14">
        <f t="shared" si="892"/>
        <v>0</v>
      </c>
      <c r="AA2777" s="14">
        <f t="shared" si="893"/>
        <v>0</v>
      </c>
      <c r="AB2777" s="14">
        <f t="shared" si="897"/>
        <v>0</v>
      </c>
      <c r="AC2777" s="15">
        <f t="shared" si="896"/>
        <v>474.9</v>
      </c>
      <c r="AD2777" s="48">
        <f>(ROUND(AC2777-AC2765,1)/AC2765)</f>
        <v>0.17317193675889325</v>
      </c>
      <c r="AE2777" s="113"/>
      <c r="AF2777" s="60"/>
    </row>
    <row r="2778" spans="1:32">
      <c r="A2778" s="99"/>
      <c r="B2778" s="87"/>
      <c r="C2778" s="21" t="s">
        <v>324</v>
      </c>
      <c r="D2778" s="12">
        <v>160</v>
      </c>
      <c r="E2778" s="12">
        <v>0</v>
      </c>
      <c r="F2778" s="12">
        <v>0</v>
      </c>
      <c r="G2778" s="12">
        <v>0</v>
      </c>
      <c r="H2778" s="12">
        <v>0</v>
      </c>
      <c r="I2778" s="13">
        <v>35</v>
      </c>
      <c r="J2778" s="13">
        <v>50</v>
      </c>
      <c r="K2778" s="13">
        <v>0</v>
      </c>
      <c r="L2778" s="13">
        <v>0</v>
      </c>
      <c r="M2778" s="13">
        <v>0</v>
      </c>
      <c r="N2778" s="14">
        <f>D2778*$D$16</f>
        <v>169.60000000000002</v>
      </c>
      <c r="O2778" s="14">
        <f>E2778*$E$16</f>
        <v>0</v>
      </c>
      <c r="P2778" s="14">
        <f>F2778*$F$16</f>
        <v>0</v>
      </c>
      <c r="Q2778" s="14">
        <f>G2778*$G$16</f>
        <v>0</v>
      </c>
      <c r="R2778" s="14">
        <f>H2778*$H$16</f>
        <v>0</v>
      </c>
      <c r="S2778" s="14">
        <f>(N2778/100)*(I2778*$I$16)+(N2778/100)*(J2778*$J$16)</f>
        <v>271.36</v>
      </c>
      <c r="T2778" s="14">
        <f>(O2778/100)*(K2778*$K$16)</f>
        <v>0</v>
      </c>
      <c r="U2778" s="14">
        <f>(P2778/100)*(K2778*$K$16)+(P2778/100)*(L2778*$L$16)</f>
        <v>0</v>
      </c>
      <c r="V2778" s="14">
        <f>(Q2778/100)*(L2778*$L$16)</f>
        <v>0</v>
      </c>
      <c r="W2778" s="14">
        <f>(R2778/100)*(K2778*$K$16)+(R2778/100)*(L2778*$L$16)</f>
        <v>0</v>
      </c>
      <c r="X2778" s="14">
        <f t="shared" si="898"/>
        <v>440.96000000000004</v>
      </c>
      <c r="Y2778" s="14">
        <f t="shared" si="891"/>
        <v>0</v>
      </c>
      <c r="Z2778" s="14">
        <f t="shared" si="892"/>
        <v>0</v>
      </c>
      <c r="AA2778" s="14">
        <f t="shared" si="893"/>
        <v>0</v>
      </c>
      <c r="AB2778" s="14">
        <f t="shared" si="897"/>
        <v>0</v>
      </c>
      <c r="AC2778" s="15">
        <f t="shared" si="896"/>
        <v>441</v>
      </c>
      <c r="AD2778" s="48">
        <f>(ROUND(AC2778-AC2765,1)/AC2765)</f>
        <v>8.9426877470355742E-2</v>
      </c>
      <c r="AE2778" s="113"/>
      <c r="AF2778" s="60"/>
    </row>
    <row r="2779" spans="1:32">
      <c r="A2779" s="99"/>
      <c r="B2779" s="87"/>
      <c r="C2779" s="21" t="s">
        <v>325</v>
      </c>
      <c r="D2779" s="12">
        <v>160</v>
      </c>
      <c r="E2779" s="12">
        <v>0</v>
      </c>
      <c r="F2779" s="12">
        <v>0</v>
      </c>
      <c r="G2779" s="12">
        <v>0</v>
      </c>
      <c r="H2779" s="12">
        <v>0</v>
      </c>
      <c r="I2779" s="13">
        <v>60</v>
      </c>
      <c r="J2779" s="13">
        <v>25</v>
      </c>
      <c r="K2779" s="13">
        <v>0</v>
      </c>
      <c r="L2779" s="13">
        <v>0</v>
      </c>
      <c r="M2779" s="13">
        <v>0</v>
      </c>
      <c r="N2779" s="14">
        <f>D2779*$D$17</f>
        <v>169.60000000000002</v>
      </c>
      <c r="O2779" s="14">
        <f>E2779*$E$17</f>
        <v>0</v>
      </c>
      <c r="P2779" s="14">
        <f>F2779*$F$17</f>
        <v>0</v>
      </c>
      <c r="Q2779" s="14">
        <f>G2779*$G$17</f>
        <v>0</v>
      </c>
      <c r="R2779" s="14">
        <f>H2779*$H$17</f>
        <v>0</v>
      </c>
      <c r="S2779" s="14">
        <f>(N2779/100)*(I2779*$I$17)+(N2779/100)*(J2779*$J$17)</f>
        <v>296.80000000000007</v>
      </c>
      <c r="T2779" s="14">
        <f>(O2779/100)*(K2779*$K$17)</f>
        <v>0</v>
      </c>
      <c r="U2779" s="14">
        <f>(P2779/100)*(K2779*$K$17)+(P2779/100)*(L2779*$L$17)</f>
        <v>0</v>
      </c>
      <c r="V2779" s="14">
        <f>(Q2779/100)*(L2779*$L$17)</f>
        <v>0</v>
      </c>
      <c r="W2779" s="14">
        <f>(R2779/100)*(K2779*$K$17)+(R2779/100)*(L2779*$L$17)</f>
        <v>0</v>
      </c>
      <c r="X2779" s="14">
        <f t="shared" si="898"/>
        <v>466.40000000000009</v>
      </c>
      <c r="Y2779" s="14">
        <f t="shared" si="891"/>
        <v>0</v>
      </c>
      <c r="Z2779" s="14">
        <f t="shared" si="892"/>
        <v>0</v>
      </c>
      <c r="AA2779" s="14">
        <f t="shared" si="893"/>
        <v>0</v>
      </c>
      <c r="AB2779" s="14">
        <f t="shared" si="897"/>
        <v>0</v>
      </c>
      <c r="AC2779" s="15">
        <f t="shared" si="896"/>
        <v>466.4</v>
      </c>
      <c r="AD2779" s="48">
        <f>(ROUND(AC2779-AC2765,1)/AC2765)</f>
        <v>0.15217391304347827</v>
      </c>
      <c r="AE2779" s="113" t="s">
        <v>790</v>
      </c>
      <c r="AF2779" s="60"/>
    </row>
    <row r="2780" spans="1:32">
      <c r="A2780" s="107"/>
      <c r="B2780" s="152" t="s">
        <v>126</v>
      </c>
      <c r="C2780" s="152"/>
      <c r="D2780" s="152"/>
      <c r="E2780" s="152"/>
      <c r="F2780" s="152"/>
      <c r="G2780" s="152"/>
      <c r="H2780" s="152"/>
      <c r="I2780" s="152"/>
      <c r="J2780" s="152"/>
      <c r="K2780" s="152"/>
      <c r="L2780" s="152"/>
      <c r="M2780" s="152"/>
      <c r="N2780" s="152"/>
      <c r="O2780" s="152"/>
      <c r="P2780" s="152"/>
      <c r="Q2780" s="152"/>
      <c r="R2780" s="152"/>
      <c r="S2780" s="152"/>
      <c r="T2780" s="152"/>
      <c r="U2780" s="152"/>
      <c r="V2780" s="152"/>
      <c r="W2780" s="152"/>
      <c r="X2780" s="152"/>
      <c r="Y2780" s="152"/>
      <c r="Z2780" s="152"/>
      <c r="AA2780" s="152"/>
      <c r="AB2780" s="152"/>
      <c r="AC2780" s="18">
        <v>600</v>
      </c>
      <c r="AD2780" s="18"/>
      <c r="AE2780" s="113"/>
      <c r="AF2780" s="60"/>
    </row>
    <row r="2781" spans="1:32">
      <c r="A2781" s="106" t="s">
        <v>0</v>
      </c>
      <c r="B2781" s="87" t="s">
        <v>127</v>
      </c>
      <c r="C2781" s="21" t="s">
        <v>242</v>
      </c>
      <c r="D2781" s="12">
        <v>120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D2781*$D$3</f>
        <v>138</v>
      </c>
      <c r="O2781" s="14">
        <f>E2781*$E$3</f>
        <v>0</v>
      </c>
      <c r="P2781" s="14">
        <f>F2781*$F$3</f>
        <v>0</v>
      </c>
      <c r="Q2781" s="14">
        <f>G2781*$G$3</f>
        <v>0</v>
      </c>
      <c r="R2781" s="14">
        <f>H2781*$H$3</f>
        <v>0</v>
      </c>
      <c r="S2781" s="14">
        <f>(N2781/100)*(I2781*$I$3)+(N2781/100)*(J2781*$J$3)</f>
        <v>206.99999999999997</v>
      </c>
      <c r="T2781" s="14">
        <f>(O2781/100)*(K2781*$K$3)</f>
        <v>0</v>
      </c>
      <c r="U2781" s="14">
        <f>(P2781/100)*(K2781*$K$3)+(P2781/100)*(L2781*$L$3)</f>
        <v>0</v>
      </c>
      <c r="V2781" s="14">
        <f>(Q2781/100)*(L2781*$L$3)</f>
        <v>0</v>
      </c>
      <c r="W2781" s="14">
        <f>(R2781/100)*(K2781*$K$3)+(R2781/100)*(L2781*$L$3)</f>
        <v>0</v>
      </c>
      <c r="X2781" s="14">
        <f t="shared" ref="X2781:X2844" si="899">N2781+S2781</f>
        <v>345</v>
      </c>
      <c r="Y2781" s="14">
        <f t="shared" ref="Y2781:Y2844" si="900">O2781+T2781</f>
        <v>0</v>
      </c>
      <c r="Z2781" s="14">
        <f t="shared" ref="Z2781:Z2844" si="901">P2781+U2781</f>
        <v>0</v>
      </c>
      <c r="AA2781" s="14">
        <f t="shared" ref="AA2781:AA2844" si="902">Q2781+V2781</f>
        <v>0</v>
      </c>
      <c r="AB2781" s="14">
        <f>R2781+W2781</f>
        <v>0</v>
      </c>
      <c r="AC2781" s="15">
        <f>ROUND(X2781+Y2781+Z2781+AA2781+AB2781,1)</f>
        <v>345</v>
      </c>
      <c r="AD2781" s="48">
        <v>0</v>
      </c>
      <c r="AE2781" s="113"/>
      <c r="AF2781" s="60"/>
    </row>
    <row r="2782" spans="1:32">
      <c r="A2782" s="99" t="s">
        <v>791</v>
      </c>
      <c r="B2782" s="87">
        <v>10</v>
      </c>
      <c r="C2782" s="21" t="s">
        <v>323</v>
      </c>
      <c r="D2782" s="12">
        <v>120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127.2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228.96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9"/>
        <v>356.16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>R2782+W2782</f>
        <v>0</v>
      </c>
      <c r="AC2782" s="15">
        <f>ROUND(X2782+Y2782+Z2782+AA2782+AB2782,1)</f>
        <v>356.2</v>
      </c>
      <c r="AD2782" s="48">
        <f>(ROUND(AC2782-AC2781,1)/AC2781)</f>
        <v>3.2463768115942024E-2</v>
      </c>
      <c r="AE2782" s="113"/>
      <c r="AF2782" s="60"/>
    </row>
    <row r="2783" spans="1:32">
      <c r="A2783" s="99" t="s">
        <v>792</v>
      </c>
      <c r="B2783" s="87">
        <v>0</v>
      </c>
      <c r="C2783" s="21" t="s">
        <v>825</v>
      </c>
      <c r="D2783" s="12">
        <v>120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138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206.99999999999997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9"/>
        <v>345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>R2783+W2783</f>
        <v>0</v>
      </c>
      <c r="AC2783" s="15">
        <f t="shared" ref="AC2783:AC2795" si="903">ROUND(X2783+Y2783+Z2783+AA2783+AB2783,1)</f>
        <v>345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7">
        <v>0</v>
      </c>
      <c r="C2784" s="21" t="s">
        <v>336</v>
      </c>
      <c r="D2784" s="12">
        <v>120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138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206.99999999999997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9"/>
        <v>345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ref="AB2784:AB2796" si="904">R2784+W2784</f>
        <v>0</v>
      </c>
      <c r="AC2784" s="15">
        <f t="shared" si="903"/>
        <v>345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7">
        <v>0</v>
      </c>
      <c r="C2785" s="21" t="s">
        <v>337</v>
      </c>
      <c r="D2785" s="12">
        <v>120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138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206.99999999999997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9"/>
        <v>345</v>
      </c>
      <c r="Y2785" s="14">
        <f t="shared" si="900"/>
        <v>0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345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7"/>
      <c r="C2786" s="21" t="s">
        <v>338</v>
      </c>
      <c r="D2786" s="12">
        <v>120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138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206.99999999999997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9"/>
        <v>345</v>
      </c>
      <c r="Y2786" s="14">
        <f t="shared" si="900"/>
        <v>0</v>
      </c>
      <c r="Z2786" s="14">
        <f t="shared" si="901"/>
        <v>0</v>
      </c>
      <c r="AA2786" s="14">
        <f t="shared" si="902"/>
        <v>0</v>
      </c>
      <c r="AB2786" s="14">
        <f t="shared" si="904"/>
        <v>0</v>
      </c>
      <c r="AC2786" s="15">
        <f t="shared" si="903"/>
        <v>345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7"/>
      <c r="C2787" s="21" t="s">
        <v>1</v>
      </c>
      <c r="D2787" s="12">
        <v>60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63.6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47.7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9"/>
        <v>111.30000000000001</v>
      </c>
      <c r="Y2787" s="14">
        <f t="shared" si="900"/>
        <v>292.13600000000002</v>
      </c>
      <c r="Z2787" s="14">
        <f t="shared" si="901"/>
        <v>0</v>
      </c>
      <c r="AA2787" s="14">
        <f t="shared" si="902"/>
        <v>0</v>
      </c>
      <c r="AB2787" s="14">
        <f t="shared" si="904"/>
        <v>0</v>
      </c>
      <c r="AC2787" s="15">
        <f t="shared" si="903"/>
        <v>403.4</v>
      </c>
      <c r="AD2787" s="48">
        <f>(ROUND(AC2787-AC2781,1)/AC2781)</f>
        <v>0.16927536231884058</v>
      </c>
      <c r="AE2787" s="113"/>
      <c r="AF2787" s="60"/>
    </row>
    <row r="2788" spans="1:32">
      <c r="A2788" s="99" t="s">
        <v>820</v>
      </c>
      <c r="B2788" s="87"/>
      <c r="C2788" s="21" t="s">
        <v>2</v>
      </c>
      <c r="D2788" s="12">
        <v>60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63.6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47.7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9"/>
        <v>111.30000000000001</v>
      </c>
      <c r="Y2788" s="14">
        <f t="shared" si="900"/>
        <v>0</v>
      </c>
      <c r="Z2788" s="14">
        <f t="shared" si="901"/>
        <v>292.13600000000002</v>
      </c>
      <c r="AA2788" s="14">
        <f t="shared" si="902"/>
        <v>0</v>
      </c>
      <c r="AB2788" s="14">
        <f t="shared" si="904"/>
        <v>0</v>
      </c>
      <c r="AC2788" s="15">
        <f t="shared" si="903"/>
        <v>403.4</v>
      </c>
      <c r="AD2788" s="48">
        <f>(ROUND(AC2788-AC2781,1)/AC2781)</f>
        <v>0.16927536231884058</v>
      </c>
      <c r="AE2788" s="113"/>
      <c r="AF2788" s="60"/>
    </row>
    <row r="2789" spans="1:32">
      <c r="A2789" s="99" t="s">
        <v>821</v>
      </c>
      <c r="B2789" s="87"/>
      <c r="C2789" s="21" t="s">
        <v>3</v>
      </c>
      <c r="D2789" s="12">
        <v>60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63.6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47.7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9"/>
        <v>111.30000000000001</v>
      </c>
      <c r="Y2789" s="14">
        <f t="shared" si="900"/>
        <v>0</v>
      </c>
      <c r="Z2789" s="14">
        <f t="shared" si="901"/>
        <v>0</v>
      </c>
      <c r="AA2789" s="14">
        <f t="shared" si="902"/>
        <v>292.13600000000002</v>
      </c>
      <c r="AB2789" s="14">
        <f t="shared" si="904"/>
        <v>0</v>
      </c>
      <c r="AC2789" s="15">
        <f t="shared" si="903"/>
        <v>403.4</v>
      </c>
      <c r="AD2789" s="48">
        <f>(ROUND(AC2789-AC2781,1)/AC2781)</f>
        <v>0.16927536231884058</v>
      </c>
      <c r="AE2789" s="113"/>
      <c r="AF2789" s="60"/>
    </row>
    <row r="2790" spans="1:32">
      <c r="A2790" s="99" t="s">
        <v>822</v>
      </c>
      <c r="B2790" s="87"/>
      <c r="C2790" s="21" t="s">
        <v>4</v>
      </c>
      <c r="D2790" s="12">
        <v>60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63.6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47.7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9"/>
        <v>111.30000000000001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292.13600000000002</v>
      </c>
      <c r="AC2790" s="15">
        <f t="shared" si="903"/>
        <v>403.4</v>
      </c>
      <c r="AD2790" s="48">
        <f>(ROUND(AC2790-AC2781,1)/AC2781)</f>
        <v>0.16927536231884058</v>
      </c>
      <c r="AE2790" s="113"/>
      <c r="AF2790" s="60"/>
    </row>
    <row r="2791" spans="1:32">
      <c r="A2791" s="99" t="s">
        <v>823</v>
      </c>
      <c r="B2791" s="87"/>
      <c r="C2791" s="21" t="s">
        <v>326</v>
      </c>
      <c r="D2791" s="12">
        <v>120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127.2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268.392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395.59199999999998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395.6</v>
      </c>
      <c r="AD2791" s="48">
        <f>(ROUND(AC2791-AC2781,1)/AC2781)</f>
        <v>0.14666666666666667</v>
      </c>
      <c r="AE2791" s="113"/>
      <c r="AF2791" s="60"/>
    </row>
    <row r="2792" spans="1:32">
      <c r="A2792" s="99" t="s">
        <v>824</v>
      </c>
      <c r="B2792" s="87"/>
      <c r="C2792" s="21" t="s">
        <v>327</v>
      </c>
      <c r="D2792" s="12">
        <v>120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127.2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268.392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9"/>
        <v>395.59199999999998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395.6</v>
      </c>
      <c r="AD2792" s="48">
        <f>(ROUND(AC2792-AC2781,1)/AC2781)</f>
        <v>0.14666666666666667</v>
      </c>
      <c r="AE2792" s="113"/>
      <c r="AF2792" s="60"/>
    </row>
    <row r="2793" spans="1:32">
      <c r="A2793" s="99"/>
      <c r="B2793" s="87"/>
      <c r="C2793" s="21" t="s">
        <v>328</v>
      </c>
      <c r="D2793" s="12">
        <v>120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127.2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268.392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9"/>
        <v>395.59199999999998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395.6</v>
      </c>
      <c r="AD2793" s="48">
        <f>(ROUND(AC2793-AC2781,1)/AC2781)</f>
        <v>0.14666666666666667</v>
      </c>
      <c r="AE2793" s="113"/>
      <c r="AF2793" s="60"/>
    </row>
    <row r="2794" spans="1:32">
      <c r="A2794" s="99"/>
      <c r="B2794" s="87"/>
      <c r="C2794" s="21" t="s">
        <v>324</v>
      </c>
      <c r="D2794" s="12">
        <v>120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127.2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235.32000000000002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9"/>
        <v>362.52000000000004</v>
      </c>
      <c r="Y2794" s="14">
        <f t="shared" si="900"/>
        <v>0</v>
      </c>
      <c r="Z2794" s="14">
        <f t="shared" si="901"/>
        <v>0</v>
      </c>
      <c r="AA2794" s="14">
        <f t="shared" si="902"/>
        <v>0</v>
      </c>
      <c r="AB2794" s="14">
        <f t="shared" si="904"/>
        <v>0</v>
      </c>
      <c r="AC2794" s="15">
        <f t="shared" si="903"/>
        <v>362.5</v>
      </c>
      <c r="AD2794" s="48">
        <f>(ROUND(AC2794-AC2781,1)/AC2781)</f>
        <v>5.0724637681159424E-2</v>
      </c>
      <c r="AE2794" s="113" t="s">
        <v>790</v>
      </c>
      <c r="AF2794" s="60"/>
    </row>
    <row r="2795" spans="1:32">
      <c r="A2795" s="99"/>
      <c r="B2795" s="87"/>
      <c r="C2795" s="21" t="s">
        <v>325</v>
      </c>
      <c r="D2795" s="12">
        <v>120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127.2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286.2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9"/>
        <v>413.4</v>
      </c>
      <c r="Y2795" s="14">
        <f t="shared" si="900"/>
        <v>0</v>
      </c>
      <c r="Z2795" s="14">
        <f t="shared" si="901"/>
        <v>0</v>
      </c>
      <c r="AA2795" s="14">
        <f t="shared" si="902"/>
        <v>0</v>
      </c>
      <c r="AB2795" s="14">
        <f t="shared" si="904"/>
        <v>0</v>
      </c>
      <c r="AC2795" s="15">
        <f t="shared" si="903"/>
        <v>413.4</v>
      </c>
      <c r="AD2795" s="48">
        <f>(ROUND(AC2795-AC2781,1)/AC2781)</f>
        <v>0.19826086956521741</v>
      </c>
      <c r="AE2795" s="113"/>
      <c r="AF2795" s="60"/>
    </row>
    <row r="2796" spans="1:32">
      <c r="A2796" s="106" t="s">
        <v>0</v>
      </c>
      <c r="B2796" s="88" t="s">
        <v>128</v>
      </c>
      <c r="C2796" s="50" t="s">
        <v>242</v>
      </c>
      <c r="D2796" s="11">
        <v>119</v>
      </c>
      <c r="E2796" s="11">
        <v>0</v>
      </c>
      <c r="F2796" s="11">
        <v>0</v>
      </c>
      <c r="G2796" s="11">
        <v>0</v>
      </c>
      <c r="H2796" s="11">
        <v>0</v>
      </c>
      <c r="I2796" s="51">
        <v>75</v>
      </c>
      <c r="J2796" s="51">
        <v>0</v>
      </c>
      <c r="K2796" s="51">
        <v>0</v>
      </c>
      <c r="L2796" s="51">
        <v>0</v>
      </c>
      <c r="M2796" s="51">
        <v>0</v>
      </c>
      <c r="N2796" s="52">
        <f>D2796*$D$3</f>
        <v>136.85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205.27500000000001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9"/>
        <v>342.125</v>
      </c>
      <c r="Y2796" s="52">
        <f t="shared" si="900"/>
        <v>0</v>
      </c>
      <c r="Z2796" s="52">
        <f t="shared" si="901"/>
        <v>0</v>
      </c>
      <c r="AA2796" s="52">
        <f t="shared" si="902"/>
        <v>0</v>
      </c>
      <c r="AB2796" s="52">
        <f t="shared" si="904"/>
        <v>0</v>
      </c>
      <c r="AC2796" s="53">
        <f>ROUND(X2796+Y2796+Z2796+AA2796+AB2796,1)</f>
        <v>342.1</v>
      </c>
      <c r="AD2796" s="58">
        <v>0</v>
      </c>
      <c r="AE2796" s="113"/>
      <c r="AF2796" s="60"/>
    </row>
    <row r="2797" spans="1:32">
      <c r="A2797" s="99" t="s">
        <v>791</v>
      </c>
      <c r="B2797" s="89">
        <v>12</v>
      </c>
      <c r="C2797" s="21" t="s">
        <v>323</v>
      </c>
      <c r="D2797" s="12">
        <v>119</v>
      </c>
      <c r="E2797" s="12">
        <v>0</v>
      </c>
      <c r="F2797" s="12">
        <v>0</v>
      </c>
      <c r="G2797" s="12">
        <v>0</v>
      </c>
      <c r="H2797" s="12">
        <v>0</v>
      </c>
      <c r="I2797" s="13">
        <v>80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D2797*$D$4</f>
        <v>126.14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227.05200000000002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9"/>
        <v>353.19200000000001</v>
      </c>
      <c r="Y2797" s="14">
        <f t="shared" si="900"/>
        <v>0</v>
      </c>
      <c r="Z2797" s="14">
        <f t="shared" si="901"/>
        <v>0</v>
      </c>
      <c r="AA2797" s="14">
        <f t="shared" si="902"/>
        <v>0</v>
      </c>
      <c r="AB2797" s="14">
        <f>R2797+W2797</f>
        <v>0</v>
      </c>
      <c r="AC2797" s="15">
        <f>ROUND(X2797+Y2797+Z2797+AA2797+AB2797,1)</f>
        <v>353.2</v>
      </c>
      <c r="AD2797" s="48">
        <f>(ROUND(AC2797-AC2796,1)/AC2796)</f>
        <v>3.2446653025431156E-2</v>
      </c>
      <c r="AE2797" s="113"/>
      <c r="AF2797" s="60"/>
    </row>
    <row r="2798" spans="1:32">
      <c r="A2798" s="99" t="s">
        <v>792</v>
      </c>
      <c r="B2798" s="89">
        <v>0</v>
      </c>
      <c r="C2798" s="21" t="s">
        <v>825</v>
      </c>
      <c r="D2798" s="12">
        <v>119</v>
      </c>
      <c r="E2798" s="12">
        <v>0</v>
      </c>
      <c r="F2798" s="12">
        <v>0</v>
      </c>
      <c r="G2798" s="12">
        <v>0</v>
      </c>
      <c r="H2798" s="12">
        <v>0</v>
      </c>
      <c r="I2798" s="13">
        <v>75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D2798*$D$5</f>
        <v>136.85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205.27500000000001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9"/>
        <v>342.125</v>
      </c>
      <c r="Y2798" s="14">
        <f t="shared" si="900"/>
        <v>0</v>
      </c>
      <c r="Z2798" s="14">
        <f t="shared" si="901"/>
        <v>0</v>
      </c>
      <c r="AA2798" s="14">
        <f t="shared" si="902"/>
        <v>0</v>
      </c>
      <c r="AB2798" s="14">
        <f>R2798+W2798</f>
        <v>0</v>
      </c>
      <c r="AC2798" s="15">
        <f t="shared" ref="AC2798:AC2810" si="905">ROUND(X2798+Y2798+Z2798+AA2798+AB2798,1)</f>
        <v>342.1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9">
        <v>0</v>
      </c>
      <c r="C2799" s="21" t="s">
        <v>336</v>
      </c>
      <c r="D2799" s="12">
        <v>119</v>
      </c>
      <c r="E2799" s="12">
        <v>0</v>
      </c>
      <c r="F2799" s="12">
        <v>0</v>
      </c>
      <c r="G2799" s="12">
        <v>0</v>
      </c>
      <c r="H2799" s="12">
        <v>0</v>
      </c>
      <c r="I2799" s="13">
        <v>75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D2799*$D$6</f>
        <v>136.85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205.27500000000001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9"/>
        <v>342.125</v>
      </c>
      <c r="Y2799" s="14">
        <f t="shared" si="900"/>
        <v>0</v>
      </c>
      <c r="Z2799" s="14">
        <f t="shared" si="901"/>
        <v>0</v>
      </c>
      <c r="AA2799" s="14">
        <f t="shared" si="902"/>
        <v>0</v>
      </c>
      <c r="AB2799" s="14">
        <f t="shared" ref="AB2799:AB2811" si="906">R2799+W2799</f>
        <v>0</v>
      </c>
      <c r="AC2799" s="15">
        <f t="shared" si="905"/>
        <v>342.1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9">
        <v>0</v>
      </c>
      <c r="C2800" s="21" t="s">
        <v>337</v>
      </c>
      <c r="D2800" s="12">
        <v>119</v>
      </c>
      <c r="E2800" s="12">
        <v>0</v>
      </c>
      <c r="F2800" s="12">
        <v>0</v>
      </c>
      <c r="G2800" s="12">
        <v>0</v>
      </c>
      <c r="H2800" s="12">
        <v>0</v>
      </c>
      <c r="I2800" s="13">
        <v>75</v>
      </c>
      <c r="J2800" s="13">
        <v>0</v>
      </c>
      <c r="K2800" s="13">
        <v>0</v>
      </c>
      <c r="L2800" s="13">
        <v>0</v>
      </c>
      <c r="M2800" s="13">
        <v>0</v>
      </c>
      <c r="N2800" s="14">
        <f>D2800*$D$7</f>
        <v>136.85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205.27500000000001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9"/>
        <v>342.125</v>
      </c>
      <c r="Y2800" s="14">
        <f t="shared" si="900"/>
        <v>0</v>
      </c>
      <c r="Z2800" s="14">
        <f t="shared" si="901"/>
        <v>0</v>
      </c>
      <c r="AA2800" s="14">
        <f t="shared" si="902"/>
        <v>0</v>
      </c>
      <c r="AB2800" s="14">
        <f t="shared" si="906"/>
        <v>0</v>
      </c>
      <c r="AC2800" s="15">
        <f t="shared" si="905"/>
        <v>342.1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9"/>
      <c r="C2801" s="21" t="s">
        <v>338</v>
      </c>
      <c r="D2801" s="12">
        <v>119</v>
      </c>
      <c r="E2801" s="12">
        <v>0</v>
      </c>
      <c r="F2801" s="12">
        <v>0</v>
      </c>
      <c r="G2801" s="12">
        <v>0</v>
      </c>
      <c r="H2801" s="12">
        <v>0</v>
      </c>
      <c r="I2801" s="13">
        <v>75</v>
      </c>
      <c r="J2801" s="13">
        <v>0</v>
      </c>
      <c r="K2801" s="13">
        <v>0</v>
      </c>
      <c r="L2801" s="13">
        <v>0</v>
      </c>
      <c r="M2801" s="13">
        <v>0</v>
      </c>
      <c r="N2801" s="14">
        <f>D2801*$D$8</f>
        <v>136.85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205.27500000000001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9"/>
        <v>342.125</v>
      </c>
      <c r="Y2801" s="14">
        <f t="shared" si="900"/>
        <v>0</v>
      </c>
      <c r="Z2801" s="14">
        <f t="shared" si="901"/>
        <v>0</v>
      </c>
      <c r="AA2801" s="14">
        <f t="shared" si="902"/>
        <v>0</v>
      </c>
      <c r="AB2801" s="14">
        <f t="shared" si="906"/>
        <v>0</v>
      </c>
      <c r="AC2801" s="15">
        <f t="shared" si="905"/>
        <v>342.1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9"/>
      <c r="C2802" s="21" t="s">
        <v>1</v>
      </c>
      <c r="D2802" s="12">
        <v>59</v>
      </c>
      <c r="E2802" s="12">
        <v>130</v>
      </c>
      <c r="F2802" s="12">
        <v>0</v>
      </c>
      <c r="G2802" s="12">
        <v>0</v>
      </c>
      <c r="H2802" s="12">
        <v>0</v>
      </c>
      <c r="I2802" s="13">
        <v>75</v>
      </c>
      <c r="J2802" s="13">
        <v>0</v>
      </c>
      <c r="K2802" s="13">
        <v>80</v>
      </c>
      <c r="L2802" s="13">
        <v>0</v>
      </c>
      <c r="M2802" s="13">
        <v>0</v>
      </c>
      <c r="N2802" s="14">
        <f>D2802*$D$9</f>
        <v>62.540000000000006</v>
      </c>
      <c r="O2802" s="14">
        <f>E2802*$E$9</f>
        <v>137.80000000000001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46.905000000000008</v>
      </c>
      <c r="T2802" s="14">
        <f>(O2802/100)*(K2802*$K$9)</f>
        <v>154.33600000000001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9"/>
        <v>109.44500000000002</v>
      </c>
      <c r="Y2802" s="14">
        <f t="shared" si="900"/>
        <v>292.13600000000002</v>
      </c>
      <c r="Z2802" s="14">
        <f t="shared" si="901"/>
        <v>0</v>
      </c>
      <c r="AA2802" s="14">
        <f t="shared" si="902"/>
        <v>0</v>
      </c>
      <c r="AB2802" s="14">
        <f t="shared" si="906"/>
        <v>0</v>
      </c>
      <c r="AC2802" s="15">
        <f t="shared" si="905"/>
        <v>401.6</v>
      </c>
      <c r="AD2802" s="48">
        <f>(ROUND(AC2802-AC2796,1)/AC2796)</f>
        <v>0.17392575270388774</v>
      </c>
      <c r="AE2802" s="113"/>
      <c r="AF2802" s="60"/>
    </row>
    <row r="2803" spans="1:32">
      <c r="A2803" s="99" t="s">
        <v>820</v>
      </c>
      <c r="B2803" s="89"/>
      <c r="C2803" s="21" t="s">
        <v>2</v>
      </c>
      <c r="D2803" s="12">
        <v>59</v>
      </c>
      <c r="E2803" s="12">
        <v>0</v>
      </c>
      <c r="F2803" s="12">
        <v>130</v>
      </c>
      <c r="G2803" s="12">
        <v>0</v>
      </c>
      <c r="H2803" s="12">
        <v>0</v>
      </c>
      <c r="I2803" s="13">
        <v>75</v>
      </c>
      <c r="J2803" s="13">
        <v>0</v>
      </c>
      <c r="K2803" s="13">
        <v>40</v>
      </c>
      <c r="L2803" s="13">
        <v>40</v>
      </c>
      <c r="M2803" s="13">
        <v>0</v>
      </c>
      <c r="N2803" s="14">
        <f>D2803*$D$10</f>
        <v>62.540000000000006</v>
      </c>
      <c r="O2803" s="14">
        <f>E2803*$E$10</f>
        <v>0</v>
      </c>
      <c r="P2803" s="14">
        <f>F2803*$F$10</f>
        <v>137.80000000000001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46.905000000000008</v>
      </c>
      <c r="T2803" s="14">
        <f>(O2803/100)*(K2803*$J$10)</f>
        <v>0</v>
      </c>
      <c r="U2803" s="14">
        <f>(P2803/100)*(K2803*$K$10)+(P2803/100)*(L2803*$L$10)</f>
        <v>154.33600000000001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9"/>
        <v>109.44500000000002</v>
      </c>
      <c r="Y2803" s="14">
        <f t="shared" si="900"/>
        <v>0</v>
      </c>
      <c r="Z2803" s="14">
        <f t="shared" si="901"/>
        <v>292.13600000000002</v>
      </c>
      <c r="AA2803" s="14">
        <f t="shared" si="902"/>
        <v>0</v>
      </c>
      <c r="AB2803" s="14">
        <f t="shared" si="906"/>
        <v>0</v>
      </c>
      <c r="AC2803" s="15">
        <f t="shared" si="905"/>
        <v>401.6</v>
      </c>
      <c r="AD2803" s="48">
        <f>(ROUND(AC2803-AC2796,1)/AC2796)</f>
        <v>0.17392575270388774</v>
      </c>
      <c r="AE2803" s="113"/>
      <c r="AF2803" s="60"/>
    </row>
    <row r="2804" spans="1:32">
      <c r="A2804" s="99" t="s">
        <v>821</v>
      </c>
      <c r="B2804" s="89"/>
      <c r="C2804" s="21" t="s">
        <v>3</v>
      </c>
      <c r="D2804" s="12">
        <v>59</v>
      </c>
      <c r="E2804" s="12">
        <v>0</v>
      </c>
      <c r="F2804" s="12">
        <v>0</v>
      </c>
      <c r="G2804" s="12">
        <v>130</v>
      </c>
      <c r="H2804" s="12">
        <v>0</v>
      </c>
      <c r="I2804" s="13">
        <v>75</v>
      </c>
      <c r="J2804" s="13">
        <v>0</v>
      </c>
      <c r="K2804" s="13">
        <v>0</v>
      </c>
      <c r="L2804" s="13">
        <v>80</v>
      </c>
      <c r="M2804" s="13">
        <v>0</v>
      </c>
      <c r="N2804" s="14">
        <f>D2804*$D$11</f>
        <v>62.540000000000006</v>
      </c>
      <c r="O2804" s="14">
        <f>E2804*$E$11</f>
        <v>0</v>
      </c>
      <c r="P2804" s="14">
        <f>F2804*$F$11</f>
        <v>0</v>
      </c>
      <c r="Q2804" s="14">
        <f>G2804*$G$11</f>
        <v>137.80000000000001</v>
      </c>
      <c r="R2804" s="14">
        <f>H2804*$H$11</f>
        <v>0</v>
      </c>
      <c r="S2804" s="14">
        <f>(N2804/100)*(I2804*$I$11)+(N2804/100)*(J2804*$J$11)</f>
        <v>46.905000000000008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154.33600000000001</v>
      </c>
      <c r="W2804" s="14">
        <f>(R2804/100)*(K2804*$K$11)+(R2804/100)*(L2804*$L$11)</f>
        <v>0</v>
      </c>
      <c r="X2804" s="14">
        <f t="shared" si="899"/>
        <v>109.44500000000002</v>
      </c>
      <c r="Y2804" s="14">
        <f t="shared" si="900"/>
        <v>0</v>
      </c>
      <c r="Z2804" s="14">
        <f t="shared" si="901"/>
        <v>0</v>
      </c>
      <c r="AA2804" s="14">
        <f t="shared" si="902"/>
        <v>292.13600000000002</v>
      </c>
      <c r="AB2804" s="14">
        <f t="shared" si="906"/>
        <v>0</v>
      </c>
      <c r="AC2804" s="15">
        <f t="shared" si="905"/>
        <v>401.6</v>
      </c>
      <c r="AD2804" s="48">
        <f>(ROUND(AC2804-AC2796,1)/AC2796)</f>
        <v>0.17392575270388774</v>
      </c>
      <c r="AE2804" s="113"/>
      <c r="AF2804" s="60"/>
    </row>
    <row r="2805" spans="1:32">
      <c r="A2805" s="99" t="s">
        <v>822</v>
      </c>
      <c r="B2805" s="89"/>
      <c r="C2805" s="21" t="s">
        <v>4</v>
      </c>
      <c r="D2805" s="12">
        <v>59</v>
      </c>
      <c r="E2805" s="12">
        <v>0</v>
      </c>
      <c r="F2805" s="12">
        <v>0</v>
      </c>
      <c r="G2805" s="12">
        <v>0</v>
      </c>
      <c r="H2805" s="12">
        <v>130</v>
      </c>
      <c r="I2805" s="13">
        <v>75</v>
      </c>
      <c r="J2805" s="13">
        <v>0</v>
      </c>
      <c r="K2805" s="13">
        <v>40</v>
      </c>
      <c r="L2805" s="13">
        <v>40</v>
      </c>
      <c r="M2805" s="13">
        <v>0</v>
      </c>
      <c r="N2805" s="14">
        <f>D2805*$D$12</f>
        <v>62.540000000000006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137.80000000000001</v>
      </c>
      <c r="S2805" s="14">
        <f>(N2805/100)*(I2805*$I$12)+(N2805/100)*(J2805*$J$12)</f>
        <v>46.905000000000008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154.33600000000001</v>
      </c>
      <c r="X2805" s="14">
        <f t="shared" si="899"/>
        <v>109.44500000000002</v>
      </c>
      <c r="Y2805" s="14">
        <f t="shared" si="900"/>
        <v>0</v>
      </c>
      <c r="Z2805" s="14">
        <f t="shared" si="901"/>
        <v>0</v>
      </c>
      <c r="AA2805" s="14">
        <f t="shared" si="902"/>
        <v>0</v>
      </c>
      <c r="AB2805" s="14">
        <f t="shared" si="906"/>
        <v>292.13600000000002</v>
      </c>
      <c r="AC2805" s="15">
        <f t="shared" si="905"/>
        <v>401.6</v>
      </c>
      <c r="AD2805" s="48">
        <f>(ROUND(AC2805-AC2796,1)/AC2796)</f>
        <v>0.17392575270388774</v>
      </c>
      <c r="AE2805" s="113"/>
      <c r="AF2805" s="60"/>
    </row>
    <row r="2806" spans="1:32">
      <c r="A2806" s="99" t="s">
        <v>823</v>
      </c>
      <c r="B2806" s="89"/>
      <c r="C2806" s="21" t="s">
        <v>326</v>
      </c>
      <c r="D2806" s="12">
        <v>119</v>
      </c>
      <c r="E2806" s="12">
        <v>0</v>
      </c>
      <c r="F2806" s="12">
        <v>0</v>
      </c>
      <c r="G2806" s="12">
        <v>0</v>
      </c>
      <c r="H2806" s="12">
        <v>0</v>
      </c>
      <c r="I2806" s="13">
        <v>75</v>
      </c>
      <c r="J2806" s="13">
        <v>0</v>
      </c>
      <c r="K2806" s="13">
        <v>0</v>
      </c>
      <c r="L2806" s="13">
        <v>0</v>
      </c>
      <c r="M2806" s="13">
        <v>68</v>
      </c>
      <c r="N2806" s="14">
        <f>D2806*$D$13</f>
        <v>126.14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266.15540000000004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392.29540000000003</v>
      </c>
      <c r="Y2806" s="14">
        <f t="shared" si="900"/>
        <v>0</v>
      </c>
      <c r="Z2806" s="14">
        <f t="shared" si="901"/>
        <v>0</v>
      </c>
      <c r="AA2806" s="14">
        <f t="shared" si="902"/>
        <v>0</v>
      </c>
      <c r="AB2806" s="14">
        <f t="shared" si="906"/>
        <v>0</v>
      </c>
      <c r="AC2806" s="15">
        <f t="shared" si="905"/>
        <v>392.3</v>
      </c>
      <c r="AD2806" s="48">
        <f>(ROUND(AC2806-AC2796,1)/AC2796)</f>
        <v>0.14674071908798597</v>
      </c>
      <c r="AE2806" s="113"/>
      <c r="AF2806" s="60"/>
    </row>
    <row r="2807" spans="1:32">
      <c r="A2807" s="99" t="s">
        <v>824</v>
      </c>
      <c r="B2807" s="89"/>
      <c r="C2807" s="21" t="s">
        <v>327</v>
      </c>
      <c r="D2807" s="12">
        <v>119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68</v>
      </c>
      <c r="L2807" s="13">
        <v>0</v>
      </c>
      <c r="M2807" s="13">
        <v>0</v>
      </c>
      <c r="N2807" s="14">
        <f>D2807*$D$14</f>
        <v>126.14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266.15540000000004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9"/>
        <v>392.29540000000003</v>
      </c>
      <c r="Y2807" s="14">
        <f t="shared" si="900"/>
        <v>0</v>
      </c>
      <c r="Z2807" s="14">
        <f t="shared" si="901"/>
        <v>0</v>
      </c>
      <c r="AA2807" s="14">
        <f t="shared" si="902"/>
        <v>0</v>
      </c>
      <c r="AB2807" s="14">
        <f t="shared" si="906"/>
        <v>0</v>
      </c>
      <c r="AC2807" s="15">
        <f t="shared" si="905"/>
        <v>392.3</v>
      </c>
      <c r="AD2807" s="48">
        <f>(ROUND(AC2807-AC2796,1)/AC2796)</f>
        <v>0.14674071908798597</v>
      </c>
      <c r="AE2807" s="113"/>
      <c r="AF2807" s="60"/>
    </row>
    <row r="2808" spans="1:32">
      <c r="A2808" s="99"/>
      <c r="B2808" s="89"/>
      <c r="C2808" s="21" t="s">
        <v>328</v>
      </c>
      <c r="D2808" s="12">
        <v>119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0</v>
      </c>
      <c r="K2808" s="13">
        <v>0</v>
      </c>
      <c r="L2808" s="13">
        <v>68</v>
      </c>
      <c r="M2808" s="13">
        <v>0</v>
      </c>
      <c r="N2808" s="14">
        <f>D2808*$D$15</f>
        <v>126.14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266.15540000000004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9"/>
        <v>392.29540000000003</v>
      </c>
      <c r="Y2808" s="14">
        <f t="shared" si="900"/>
        <v>0</v>
      </c>
      <c r="Z2808" s="14">
        <f t="shared" si="901"/>
        <v>0</v>
      </c>
      <c r="AA2808" s="14">
        <f t="shared" si="902"/>
        <v>0</v>
      </c>
      <c r="AB2808" s="14">
        <f t="shared" si="906"/>
        <v>0</v>
      </c>
      <c r="AC2808" s="15">
        <f t="shared" si="905"/>
        <v>392.3</v>
      </c>
      <c r="AD2808" s="48">
        <f>(ROUND(AC2808-AC2796,1)/AC2796)</f>
        <v>0.14674071908798597</v>
      </c>
      <c r="AE2808" s="113"/>
      <c r="AF2808" s="60"/>
    </row>
    <row r="2809" spans="1:32">
      <c r="A2809" s="99"/>
      <c r="B2809" s="89"/>
      <c r="C2809" s="21" t="s">
        <v>324</v>
      </c>
      <c r="D2809" s="12">
        <v>119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44</v>
      </c>
      <c r="K2809" s="13">
        <v>0</v>
      </c>
      <c r="L2809" s="13">
        <v>0</v>
      </c>
      <c r="M2809" s="13">
        <v>0</v>
      </c>
      <c r="N2809" s="14">
        <f>D2809*$D$16</f>
        <v>126.14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233.35900000000004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9"/>
        <v>359.49900000000002</v>
      </c>
      <c r="Y2809" s="14">
        <f t="shared" si="900"/>
        <v>0</v>
      </c>
      <c r="Z2809" s="14">
        <f t="shared" si="901"/>
        <v>0</v>
      </c>
      <c r="AA2809" s="14">
        <f t="shared" si="902"/>
        <v>0</v>
      </c>
      <c r="AB2809" s="14">
        <f t="shared" si="906"/>
        <v>0</v>
      </c>
      <c r="AC2809" s="15">
        <f t="shared" si="905"/>
        <v>359.5</v>
      </c>
      <c r="AD2809" s="48">
        <f>(ROUND(AC2809-AC2796,1)/AC2796)</f>
        <v>5.0862320958783971E-2</v>
      </c>
      <c r="AE2809" s="113" t="s">
        <v>790</v>
      </c>
      <c r="AF2809" s="60"/>
    </row>
    <row r="2810" spans="1:32">
      <c r="A2810" s="99"/>
      <c r="B2810" s="89"/>
      <c r="C2810" s="21" t="s">
        <v>325</v>
      </c>
      <c r="D2810" s="12">
        <v>119</v>
      </c>
      <c r="E2810" s="12">
        <v>0</v>
      </c>
      <c r="F2810" s="12">
        <v>0</v>
      </c>
      <c r="G2810" s="12">
        <v>0</v>
      </c>
      <c r="H2810" s="12">
        <v>0</v>
      </c>
      <c r="I2810" s="13">
        <v>90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D2810*$D$17</f>
        <v>126.14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283.815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9"/>
        <v>409.95499999999998</v>
      </c>
      <c r="Y2810" s="14">
        <f t="shared" si="900"/>
        <v>0</v>
      </c>
      <c r="Z2810" s="14">
        <f t="shared" si="901"/>
        <v>0</v>
      </c>
      <c r="AA2810" s="14">
        <f t="shared" si="902"/>
        <v>0</v>
      </c>
      <c r="AB2810" s="14">
        <f t="shared" si="906"/>
        <v>0</v>
      </c>
      <c r="AC2810" s="15">
        <f t="shared" si="905"/>
        <v>410</v>
      </c>
      <c r="AD2810" s="48">
        <f>(ROUND(AC2810-AC2796,1)/AC2796)</f>
        <v>0.19847997661502484</v>
      </c>
      <c r="AE2810" s="113"/>
      <c r="AF2810" s="60"/>
    </row>
    <row r="2811" spans="1:32">
      <c r="A2811" s="106" t="s">
        <v>0</v>
      </c>
      <c r="B2811" s="86" t="s">
        <v>129</v>
      </c>
      <c r="C2811" s="50" t="s">
        <v>242</v>
      </c>
      <c r="D2811" s="11">
        <v>116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133.39999999999998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213.43999999999997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9"/>
        <v>346.83999999999992</v>
      </c>
      <c r="Y2811" s="52">
        <f t="shared" si="900"/>
        <v>0</v>
      </c>
      <c r="Z2811" s="52">
        <f t="shared" si="901"/>
        <v>0</v>
      </c>
      <c r="AA2811" s="52">
        <f t="shared" si="902"/>
        <v>0</v>
      </c>
      <c r="AB2811" s="52">
        <f t="shared" si="906"/>
        <v>0</v>
      </c>
      <c r="AC2811" s="53">
        <f>ROUND(X2811+Y2811+Z2811+AA2811+AB2811,1)</f>
        <v>346.8</v>
      </c>
      <c r="AD2811" s="58">
        <v>0</v>
      </c>
      <c r="AE2811" s="113"/>
      <c r="AF2811" s="60"/>
    </row>
    <row r="2812" spans="1:32">
      <c r="A2812" s="99" t="s">
        <v>791</v>
      </c>
      <c r="B2812" s="87">
        <v>12</v>
      </c>
      <c r="C2812" s="21" t="s">
        <v>323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122.96000000000001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270.512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9"/>
        <v>393.47199999999998</v>
      </c>
      <c r="Y2812" s="14">
        <f t="shared" si="900"/>
        <v>0</v>
      </c>
      <c r="Z2812" s="14">
        <f t="shared" si="901"/>
        <v>0</v>
      </c>
      <c r="AA2812" s="14">
        <f t="shared" si="902"/>
        <v>0</v>
      </c>
      <c r="AB2812" s="14">
        <f>R2812+W2812</f>
        <v>0</v>
      </c>
      <c r="AC2812" s="15">
        <f>ROUND(X2812+Y2812+Z2812+AA2812+AB2812,1)</f>
        <v>393.5</v>
      </c>
      <c r="AD2812" s="48">
        <f>(ROUND(AC2812-AC2811,1)/AC2811)</f>
        <v>0.13465974625144175</v>
      </c>
      <c r="AE2812" s="113"/>
      <c r="AF2812" s="60"/>
    </row>
    <row r="2813" spans="1:32">
      <c r="A2813" s="99" t="s">
        <v>792</v>
      </c>
      <c r="B2813" s="87">
        <v>8</v>
      </c>
      <c r="C2813" s="21" t="s">
        <v>825</v>
      </c>
      <c r="D2813" s="12">
        <v>116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133.39999999999998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213.43999999999997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9"/>
        <v>346.83999999999992</v>
      </c>
      <c r="Y2813" s="14">
        <f t="shared" si="900"/>
        <v>0</v>
      </c>
      <c r="Z2813" s="14">
        <f t="shared" si="901"/>
        <v>0</v>
      </c>
      <c r="AA2813" s="14">
        <f t="shared" si="902"/>
        <v>0</v>
      </c>
      <c r="AB2813" s="14">
        <f>R2813+W2813</f>
        <v>0</v>
      </c>
      <c r="AC2813" s="15">
        <f t="shared" ref="AC2813:AC2825" si="907">ROUND(X2813+Y2813+Z2813+AA2813+AB2813,1)</f>
        <v>346.8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7">
        <v>0</v>
      </c>
      <c r="C2814" s="21" t="s">
        <v>336</v>
      </c>
      <c r="D2814" s="12">
        <v>116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133.39999999999998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213.43999999999997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9"/>
        <v>346.83999999999992</v>
      </c>
      <c r="Y2814" s="14">
        <f t="shared" si="900"/>
        <v>0</v>
      </c>
      <c r="Z2814" s="14">
        <f t="shared" si="901"/>
        <v>0</v>
      </c>
      <c r="AA2814" s="14">
        <f t="shared" si="902"/>
        <v>0</v>
      </c>
      <c r="AB2814" s="14">
        <f t="shared" ref="AB2814:AB2826" si="908">R2814+W2814</f>
        <v>0</v>
      </c>
      <c r="AC2814" s="15">
        <f t="shared" si="907"/>
        <v>346.8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7">
        <v>0</v>
      </c>
      <c r="C2815" s="21" t="s">
        <v>337</v>
      </c>
      <c r="D2815" s="12">
        <v>116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133.39999999999998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213.43999999999997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9"/>
        <v>346.83999999999992</v>
      </c>
      <c r="Y2815" s="14">
        <f t="shared" si="900"/>
        <v>0</v>
      </c>
      <c r="Z2815" s="14">
        <f t="shared" si="901"/>
        <v>0</v>
      </c>
      <c r="AA2815" s="14">
        <f t="shared" si="902"/>
        <v>0</v>
      </c>
      <c r="AB2815" s="14">
        <f t="shared" si="908"/>
        <v>0</v>
      </c>
      <c r="AC2815" s="15">
        <f t="shared" si="907"/>
        <v>346.8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7"/>
      <c r="C2816" s="21" t="s">
        <v>338</v>
      </c>
      <c r="D2816" s="12">
        <v>116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133.39999999999998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213.43999999999997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9"/>
        <v>346.83999999999992</v>
      </c>
      <c r="Y2816" s="14">
        <f t="shared" si="900"/>
        <v>0</v>
      </c>
      <c r="Z2816" s="14">
        <f t="shared" si="901"/>
        <v>0</v>
      </c>
      <c r="AA2816" s="14">
        <f t="shared" si="902"/>
        <v>0</v>
      </c>
      <c r="AB2816" s="14">
        <f t="shared" si="908"/>
        <v>0</v>
      </c>
      <c r="AC2816" s="15">
        <f t="shared" si="907"/>
        <v>346.8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7"/>
      <c r="C2817" s="21" t="s">
        <v>1</v>
      </c>
      <c r="D2817" s="12">
        <v>58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61.480000000000004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49.183999999999997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9"/>
        <v>110.664</v>
      </c>
      <c r="Y2817" s="14">
        <f t="shared" si="900"/>
        <v>290.17499999999995</v>
      </c>
      <c r="Z2817" s="14">
        <f t="shared" si="901"/>
        <v>0</v>
      </c>
      <c r="AA2817" s="14">
        <f t="shared" si="902"/>
        <v>0</v>
      </c>
      <c r="AB2817" s="14">
        <f t="shared" si="908"/>
        <v>0</v>
      </c>
      <c r="AC2817" s="15">
        <f t="shared" si="907"/>
        <v>400.8</v>
      </c>
      <c r="AD2817" s="48">
        <f>(ROUND(AC2817-AC2811,1)/AC2811)</f>
        <v>0.15570934256055363</v>
      </c>
      <c r="AE2817" s="113"/>
      <c r="AF2817" s="60"/>
    </row>
    <row r="2818" spans="1:32">
      <c r="A2818" s="99" t="s">
        <v>820</v>
      </c>
      <c r="B2818" s="87"/>
      <c r="C2818" s="21" t="s">
        <v>2</v>
      </c>
      <c r="D2818" s="12">
        <v>58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61.480000000000004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49.183999999999997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9"/>
        <v>110.664</v>
      </c>
      <c r="Y2818" s="14">
        <f t="shared" si="900"/>
        <v>0</v>
      </c>
      <c r="Z2818" s="14">
        <f t="shared" si="901"/>
        <v>290.17499999999995</v>
      </c>
      <c r="AA2818" s="14">
        <f t="shared" si="902"/>
        <v>0</v>
      </c>
      <c r="AB2818" s="14">
        <f t="shared" si="908"/>
        <v>0</v>
      </c>
      <c r="AC2818" s="15">
        <f t="shared" si="907"/>
        <v>400.8</v>
      </c>
      <c r="AD2818" s="48">
        <f>(ROUND(AC2818-AC2811,1)/AC2811)</f>
        <v>0.15570934256055363</v>
      </c>
      <c r="AE2818" s="113"/>
      <c r="AF2818" s="60"/>
    </row>
    <row r="2819" spans="1:32">
      <c r="A2819" s="99" t="s">
        <v>821</v>
      </c>
      <c r="B2819" s="87"/>
      <c r="C2819" s="21" t="s">
        <v>3</v>
      </c>
      <c r="D2819" s="12">
        <v>58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61.480000000000004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49.183999999999997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9"/>
        <v>110.664</v>
      </c>
      <c r="Y2819" s="14">
        <f t="shared" si="900"/>
        <v>0</v>
      </c>
      <c r="Z2819" s="14">
        <f t="shared" si="901"/>
        <v>0</v>
      </c>
      <c r="AA2819" s="14">
        <f t="shared" si="902"/>
        <v>290.17499999999995</v>
      </c>
      <c r="AB2819" s="14">
        <f t="shared" si="908"/>
        <v>0</v>
      </c>
      <c r="AC2819" s="15">
        <f t="shared" si="907"/>
        <v>400.8</v>
      </c>
      <c r="AD2819" s="48">
        <f>(ROUND(AC2819-AC2811,1)/AC2811)</f>
        <v>0.15570934256055363</v>
      </c>
      <c r="AE2819" s="113"/>
      <c r="AF2819" s="60"/>
    </row>
    <row r="2820" spans="1:32">
      <c r="A2820" s="99" t="s">
        <v>822</v>
      </c>
      <c r="B2820" s="87"/>
      <c r="C2820" s="21" t="s">
        <v>4</v>
      </c>
      <c r="D2820" s="12">
        <v>58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61.480000000000004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49.183999999999997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9"/>
        <v>110.664</v>
      </c>
      <c r="Y2820" s="14">
        <f t="shared" si="900"/>
        <v>0</v>
      </c>
      <c r="Z2820" s="14">
        <f t="shared" si="901"/>
        <v>0</v>
      </c>
      <c r="AA2820" s="14">
        <f t="shared" si="902"/>
        <v>0</v>
      </c>
      <c r="AB2820" s="14">
        <f t="shared" si="908"/>
        <v>290.17499999999995</v>
      </c>
      <c r="AC2820" s="15">
        <f t="shared" si="907"/>
        <v>400.8</v>
      </c>
      <c r="AD2820" s="48">
        <f>(ROUND(AC2820-AC2811,1)/AC2811)</f>
        <v>0.15570934256055363</v>
      </c>
      <c r="AE2820" s="113"/>
      <c r="AF2820" s="60"/>
    </row>
    <row r="2821" spans="1:32">
      <c r="A2821" s="99" t="s">
        <v>823</v>
      </c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122.96000000000001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270.512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393.47199999999998</v>
      </c>
      <c r="Y2821" s="14">
        <f t="shared" si="900"/>
        <v>0</v>
      </c>
      <c r="Z2821" s="14">
        <f t="shared" si="901"/>
        <v>0</v>
      </c>
      <c r="AA2821" s="14">
        <f t="shared" si="902"/>
        <v>0</v>
      </c>
      <c r="AB2821" s="14">
        <f t="shared" si="908"/>
        <v>0</v>
      </c>
      <c r="AC2821" s="15">
        <f t="shared" si="907"/>
        <v>393.5</v>
      </c>
      <c r="AD2821" s="48">
        <f>(ROUND(AC2821-AC2811,1)/AC2811)</f>
        <v>0.13465974625144175</v>
      </c>
      <c r="AE2821" s="113"/>
      <c r="AF2821" s="60"/>
    </row>
    <row r="2822" spans="1:32">
      <c r="A2822" s="99" t="s">
        <v>824</v>
      </c>
      <c r="B2822" s="87"/>
      <c r="C2822" s="21" t="s">
        <v>327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122.96000000000001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270.512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9"/>
        <v>393.47199999999998</v>
      </c>
      <c r="Y2822" s="14">
        <f t="shared" si="900"/>
        <v>0</v>
      </c>
      <c r="Z2822" s="14">
        <f t="shared" si="901"/>
        <v>0</v>
      </c>
      <c r="AA2822" s="14">
        <f t="shared" si="902"/>
        <v>0</v>
      </c>
      <c r="AB2822" s="14">
        <f t="shared" si="908"/>
        <v>0</v>
      </c>
      <c r="AC2822" s="15">
        <f t="shared" si="907"/>
        <v>393.5</v>
      </c>
      <c r="AD2822" s="48">
        <f>(ROUND(AC2822-AC2811,1)/AC2811)</f>
        <v>0.13465974625144175</v>
      </c>
      <c r="AE2822" s="113"/>
      <c r="AF2822" s="60"/>
    </row>
    <row r="2823" spans="1:32">
      <c r="A2823" s="99"/>
      <c r="B2823" s="87"/>
      <c r="C2823" s="21" t="s">
        <v>328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122.96000000000001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270.512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9"/>
        <v>393.47199999999998</v>
      </c>
      <c r="Y2823" s="14">
        <f t="shared" si="900"/>
        <v>0</v>
      </c>
      <c r="Z2823" s="14">
        <f t="shared" si="901"/>
        <v>0</v>
      </c>
      <c r="AA2823" s="14">
        <f t="shared" si="902"/>
        <v>0</v>
      </c>
      <c r="AB2823" s="14">
        <f t="shared" si="908"/>
        <v>0</v>
      </c>
      <c r="AC2823" s="15">
        <f t="shared" si="907"/>
        <v>393.5</v>
      </c>
      <c r="AD2823" s="48">
        <f>(ROUND(AC2823-AC2811,1)/AC2811)</f>
        <v>0.13465974625144175</v>
      </c>
      <c r="AE2823" s="113"/>
      <c r="AF2823" s="60"/>
    </row>
    <row r="2824" spans="1:32">
      <c r="A2824" s="99"/>
      <c r="B2824" s="87"/>
      <c r="C2824" s="21" t="s">
        <v>324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122.96000000000001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242.846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9"/>
        <v>365.80600000000004</v>
      </c>
      <c r="Y2824" s="14">
        <f t="shared" si="900"/>
        <v>0</v>
      </c>
      <c r="Z2824" s="14">
        <f t="shared" si="901"/>
        <v>0</v>
      </c>
      <c r="AA2824" s="14">
        <f t="shared" si="902"/>
        <v>0</v>
      </c>
      <c r="AB2824" s="14">
        <f t="shared" si="908"/>
        <v>0</v>
      </c>
      <c r="AC2824" s="15">
        <f t="shared" si="907"/>
        <v>365.8</v>
      </c>
      <c r="AD2824" s="48">
        <f>(ROUND(AC2824-AC2811,1)/AC2811)</f>
        <v>5.4786620530565162E-2</v>
      </c>
      <c r="AE2824" s="113" t="s">
        <v>790</v>
      </c>
      <c r="AF2824" s="60"/>
    </row>
    <row r="2825" spans="1:32">
      <c r="A2825" s="99"/>
      <c r="B2825" s="87"/>
      <c r="C2825" s="21" t="s">
        <v>325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122.96000000000001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270.512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9"/>
        <v>393.47199999999998</v>
      </c>
      <c r="Y2825" s="14">
        <f t="shared" si="900"/>
        <v>0</v>
      </c>
      <c r="Z2825" s="14">
        <f t="shared" si="901"/>
        <v>0</v>
      </c>
      <c r="AA2825" s="14">
        <f t="shared" si="902"/>
        <v>0</v>
      </c>
      <c r="AB2825" s="14">
        <f t="shared" si="908"/>
        <v>0</v>
      </c>
      <c r="AC2825" s="15">
        <f t="shared" si="907"/>
        <v>393.5</v>
      </c>
      <c r="AD2825" s="48">
        <f>(ROUND(AC2825-AC2811,1)/AC2811)</f>
        <v>0.13465974625144175</v>
      </c>
      <c r="AE2825" s="113"/>
      <c r="AF2825" s="60"/>
    </row>
    <row r="2826" spans="1:32">
      <c r="A2826" s="106" t="s">
        <v>0</v>
      </c>
      <c r="B2826" s="88" t="s">
        <v>130</v>
      </c>
      <c r="C2826" s="50" t="s">
        <v>242</v>
      </c>
      <c r="D2826" s="11">
        <v>115</v>
      </c>
      <c r="E2826" s="11">
        <v>0</v>
      </c>
      <c r="F2826" s="11">
        <v>0</v>
      </c>
      <c r="G2826" s="11">
        <v>0</v>
      </c>
      <c r="H2826" s="11">
        <v>0</v>
      </c>
      <c r="I2826" s="51">
        <v>60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132.25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211.6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9"/>
        <v>343.85</v>
      </c>
      <c r="Y2826" s="52">
        <f t="shared" si="900"/>
        <v>0</v>
      </c>
      <c r="Z2826" s="52">
        <f t="shared" si="901"/>
        <v>0</v>
      </c>
      <c r="AA2826" s="52">
        <f t="shared" si="902"/>
        <v>0</v>
      </c>
      <c r="AB2826" s="52">
        <f t="shared" si="908"/>
        <v>0</v>
      </c>
      <c r="AC2826" s="53">
        <f>ROUND(X2826+Y2826+Z2826+AA2826+AB2826,1)</f>
        <v>343.9</v>
      </c>
      <c r="AD2826" s="58">
        <v>0</v>
      </c>
      <c r="AE2826" s="113"/>
      <c r="AF2826" s="60"/>
    </row>
    <row r="2827" spans="1:32">
      <c r="A2827" s="99" t="s">
        <v>791</v>
      </c>
      <c r="B2827" s="88">
        <v>8</v>
      </c>
      <c r="C2827" s="21" t="s">
        <v>323</v>
      </c>
      <c r="D2827" s="12">
        <v>115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35</v>
      </c>
      <c r="K2827" s="13">
        <v>0</v>
      </c>
      <c r="L2827" s="13">
        <v>0</v>
      </c>
      <c r="M2827" s="13">
        <v>0</v>
      </c>
      <c r="N2827" s="14">
        <f>D2827*$D$4</f>
        <v>121.9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268.18000000000006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9"/>
        <v>390.08000000000004</v>
      </c>
      <c r="Y2827" s="14">
        <f t="shared" si="900"/>
        <v>0</v>
      </c>
      <c r="Z2827" s="14">
        <f t="shared" si="901"/>
        <v>0</v>
      </c>
      <c r="AA2827" s="14">
        <f t="shared" si="902"/>
        <v>0</v>
      </c>
      <c r="AB2827" s="14">
        <f>R2827+W2827</f>
        <v>0</v>
      </c>
      <c r="AC2827" s="15">
        <f>ROUND(X2827+Y2827+Z2827+AA2827+AB2827,1)</f>
        <v>390.1</v>
      </c>
      <c r="AD2827" s="48">
        <f>(ROUND(AC2827-AC2826,1)/AC2826)</f>
        <v>0.13434137830764759</v>
      </c>
      <c r="AE2827" s="113"/>
      <c r="AF2827" s="60"/>
    </row>
    <row r="2828" spans="1:32">
      <c r="A2828" s="99" t="s">
        <v>792</v>
      </c>
      <c r="B2828" s="89">
        <v>10</v>
      </c>
      <c r="C2828" s="21" t="s">
        <v>825</v>
      </c>
      <c r="D2828" s="12">
        <v>115</v>
      </c>
      <c r="E2828" s="12">
        <v>0</v>
      </c>
      <c r="F2828" s="12">
        <v>0</v>
      </c>
      <c r="G2828" s="12">
        <v>0</v>
      </c>
      <c r="H2828" s="12">
        <v>0</v>
      </c>
      <c r="I2828" s="13">
        <v>60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132.25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211.6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9"/>
        <v>343.85</v>
      </c>
      <c r="Y2828" s="14">
        <f t="shared" si="900"/>
        <v>0</v>
      </c>
      <c r="Z2828" s="14">
        <f t="shared" si="901"/>
        <v>0</v>
      </c>
      <c r="AA2828" s="14">
        <f t="shared" si="902"/>
        <v>0</v>
      </c>
      <c r="AB2828" s="14">
        <f>R2828+W2828</f>
        <v>0</v>
      </c>
      <c r="AC2828" s="15">
        <f t="shared" ref="AC2828:AC2840" si="909">ROUND(X2828+Y2828+Z2828+AA2828+AB2828,1)</f>
        <v>343.9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9">
        <v>0</v>
      </c>
      <c r="C2829" s="21" t="s">
        <v>336</v>
      </c>
      <c r="D2829" s="12">
        <v>115</v>
      </c>
      <c r="E2829" s="12">
        <v>0</v>
      </c>
      <c r="F2829" s="12">
        <v>0</v>
      </c>
      <c r="G2829" s="12">
        <v>0</v>
      </c>
      <c r="H2829" s="12">
        <v>0</v>
      </c>
      <c r="I2829" s="13">
        <v>60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132.25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211.6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9"/>
        <v>343.85</v>
      </c>
      <c r="Y2829" s="14">
        <f t="shared" si="900"/>
        <v>0</v>
      </c>
      <c r="Z2829" s="14">
        <f t="shared" si="901"/>
        <v>0</v>
      </c>
      <c r="AA2829" s="14">
        <f t="shared" si="902"/>
        <v>0</v>
      </c>
      <c r="AB2829" s="14">
        <f t="shared" ref="AB2829:AB2841" si="910">R2829+W2829</f>
        <v>0</v>
      </c>
      <c r="AC2829" s="15">
        <f t="shared" si="909"/>
        <v>343.9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9">
        <v>0</v>
      </c>
      <c r="C2830" s="21" t="s">
        <v>337</v>
      </c>
      <c r="D2830" s="12">
        <v>115</v>
      </c>
      <c r="E2830" s="12">
        <v>0</v>
      </c>
      <c r="F2830" s="12">
        <v>0</v>
      </c>
      <c r="G2830" s="12">
        <v>0</v>
      </c>
      <c r="H2830" s="12">
        <v>0</v>
      </c>
      <c r="I2830" s="13">
        <v>60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132.25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211.6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899"/>
        <v>343.85</v>
      </c>
      <c r="Y2830" s="14">
        <f t="shared" si="900"/>
        <v>0</v>
      </c>
      <c r="Z2830" s="14">
        <f t="shared" si="901"/>
        <v>0</v>
      </c>
      <c r="AA2830" s="14">
        <f t="shared" si="902"/>
        <v>0</v>
      </c>
      <c r="AB2830" s="14">
        <f t="shared" si="910"/>
        <v>0</v>
      </c>
      <c r="AC2830" s="15">
        <f t="shared" si="909"/>
        <v>343.9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9"/>
      <c r="C2831" s="21" t="s">
        <v>338</v>
      </c>
      <c r="D2831" s="12">
        <v>115</v>
      </c>
      <c r="E2831" s="12">
        <v>0</v>
      </c>
      <c r="F2831" s="12">
        <v>0</v>
      </c>
      <c r="G2831" s="12">
        <v>0</v>
      </c>
      <c r="H2831" s="12">
        <v>0</v>
      </c>
      <c r="I2831" s="13">
        <v>60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132.25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211.6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899"/>
        <v>343.85</v>
      </c>
      <c r="Y2831" s="14">
        <f t="shared" si="900"/>
        <v>0</v>
      </c>
      <c r="Z2831" s="14">
        <f t="shared" si="901"/>
        <v>0</v>
      </c>
      <c r="AA2831" s="14">
        <f t="shared" si="902"/>
        <v>0</v>
      </c>
      <c r="AB2831" s="14">
        <f t="shared" si="910"/>
        <v>0</v>
      </c>
      <c r="AC2831" s="15">
        <f t="shared" si="909"/>
        <v>343.9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9"/>
      <c r="C2832" s="21" t="s">
        <v>1</v>
      </c>
      <c r="D2832" s="12">
        <v>57</v>
      </c>
      <c r="E2832" s="12">
        <v>125</v>
      </c>
      <c r="F2832" s="12">
        <v>0</v>
      </c>
      <c r="G2832" s="12">
        <v>0</v>
      </c>
      <c r="H2832" s="12">
        <v>0</v>
      </c>
      <c r="I2832" s="13">
        <v>60</v>
      </c>
      <c r="J2832" s="13">
        <v>20</v>
      </c>
      <c r="K2832" s="13">
        <v>85</v>
      </c>
      <c r="L2832" s="13">
        <v>0</v>
      </c>
      <c r="M2832" s="13">
        <v>0</v>
      </c>
      <c r="N2832" s="14">
        <f>D2832*$D$9</f>
        <v>60.42</v>
      </c>
      <c r="O2832" s="14">
        <f>E2832*$E$9</f>
        <v>132.5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48.336000000000006</v>
      </c>
      <c r="T2832" s="14">
        <f>(O2832/100)*(K2832*$K$9)</f>
        <v>157.67499999999998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899"/>
        <v>108.756</v>
      </c>
      <c r="Y2832" s="14">
        <f t="shared" si="900"/>
        <v>290.17499999999995</v>
      </c>
      <c r="Z2832" s="14">
        <f t="shared" si="901"/>
        <v>0</v>
      </c>
      <c r="AA2832" s="14">
        <f t="shared" si="902"/>
        <v>0</v>
      </c>
      <c r="AB2832" s="14">
        <f t="shared" si="910"/>
        <v>0</v>
      </c>
      <c r="AC2832" s="15">
        <f t="shared" si="909"/>
        <v>398.9</v>
      </c>
      <c r="AD2832" s="48">
        <f>(ROUND(AC2832-AC2826,1)/AC2826)</f>
        <v>0.15993021227100904</v>
      </c>
      <c r="AE2832" s="113"/>
      <c r="AF2832" s="60"/>
    </row>
    <row r="2833" spans="1:32">
      <c r="A2833" s="99" t="s">
        <v>820</v>
      </c>
      <c r="B2833" s="89"/>
      <c r="C2833" s="21" t="s">
        <v>2</v>
      </c>
      <c r="D2833" s="12">
        <v>57</v>
      </c>
      <c r="E2833" s="12">
        <v>0</v>
      </c>
      <c r="F2833" s="12">
        <v>125</v>
      </c>
      <c r="G2833" s="12">
        <v>0</v>
      </c>
      <c r="H2833" s="12">
        <v>0</v>
      </c>
      <c r="I2833" s="13">
        <v>60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60.42</v>
      </c>
      <c r="O2833" s="14">
        <f>E2833*$E$10</f>
        <v>0</v>
      </c>
      <c r="P2833" s="14">
        <f>F2833*$F$10</f>
        <v>132.5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48.336000000000006</v>
      </c>
      <c r="T2833" s="14">
        <f>(O2833/100)*(K2833*$J$10)</f>
        <v>0</v>
      </c>
      <c r="U2833" s="14">
        <f>(P2833/100)*(K2833*$K$10)+(P2833/100)*(L2833*$L$10)</f>
        <v>157.67499999999998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899"/>
        <v>108.756</v>
      </c>
      <c r="Y2833" s="14">
        <f t="shared" si="900"/>
        <v>0</v>
      </c>
      <c r="Z2833" s="14">
        <f t="shared" si="901"/>
        <v>290.17499999999995</v>
      </c>
      <c r="AA2833" s="14">
        <f t="shared" si="902"/>
        <v>0</v>
      </c>
      <c r="AB2833" s="14">
        <f t="shared" si="910"/>
        <v>0</v>
      </c>
      <c r="AC2833" s="15">
        <f t="shared" si="909"/>
        <v>398.9</v>
      </c>
      <c r="AD2833" s="48">
        <f>(ROUND(AC2833-AC2826,1)/AC2826)</f>
        <v>0.15993021227100904</v>
      </c>
      <c r="AE2833" s="113"/>
      <c r="AF2833" s="60"/>
    </row>
    <row r="2834" spans="1:32">
      <c r="A2834" s="99" t="s">
        <v>821</v>
      </c>
      <c r="B2834" s="89"/>
      <c r="C2834" s="21" t="s">
        <v>3</v>
      </c>
      <c r="D2834" s="12">
        <v>57</v>
      </c>
      <c r="E2834" s="12">
        <v>0</v>
      </c>
      <c r="F2834" s="12">
        <v>0</v>
      </c>
      <c r="G2834" s="12">
        <v>125</v>
      </c>
      <c r="H2834" s="12">
        <v>0</v>
      </c>
      <c r="I2834" s="13">
        <v>60</v>
      </c>
      <c r="J2834" s="13">
        <v>20</v>
      </c>
      <c r="K2834" s="13">
        <v>0</v>
      </c>
      <c r="L2834" s="13">
        <v>85</v>
      </c>
      <c r="M2834" s="13">
        <v>0</v>
      </c>
      <c r="N2834" s="14">
        <f>D2834*$D$11</f>
        <v>60.42</v>
      </c>
      <c r="O2834" s="14">
        <f>E2834*$E$11</f>
        <v>0</v>
      </c>
      <c r="P2834" s="14">
        <f>F2834*$F$11</f>
        <v>0</v>
      </c>
      <c r="Q2834" s="14">
        <f>G2834*$G$11</f>
        <v>132.5</v>
      </c>
      <c r="R2834" s="14">
        <f>H2834*$H$11</f>
        <v>0</v>
      </c>
      <c r="S2834" s="14">
        <f>(N2834/100)*(I2834*$I$11)+(N2834/100)*(J2834*$J$11)</f>
        <v>48.336000000000006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157.67499999999998</v>
      </c>
      <c r="W2834" s="14">
        <f>(R2834/100)*(K2834*$K$11)+(R2834/100)*(L2834*$L$11)</f>
        <v>0</v>
      </c>
      <c r="X2834" s="14">
        <f t="shared" si="899"/>
        <v>108.756</v>
      </c>
      <c r="Y2834" s="14">
        <f t="shared" si="900"/>
        <v>0</v>
      </c>
      <c r="Z2834" s="14">
        <f t="shared" si="901"/>
        <v>0</v>
      </c>
      <c r="AA2834" s="14">
        <f t="shared" si="902"/>
        <v>290.17499999999995</v>
      </c>
      <c r="AB2834" s="14">
        <f t="shared" si="910"/>
        <v>0</v>
      </c>
      <c r="AC2834" s="15">
        <f t="shared" si="909"/>
        <v>398.9</v>
      </c>
      <c r="AD2834" s="48">
        <f>(ROUND(AC2834-AC2826,1)/AC2826)</f>
        <v>0.15993021227100904</v>
      </c>
      <c r="AE2834" s="113"/>
      <c r="AF2834" s="60"/>
    </row>
    <row r="2835" spans="1:32">
      <c r="A2835" s="99" t="s">
        <v>822</v>
      </c>
      <c r="B2835" s="89"/>
      <c r="C2835" s="21" t="s">
        <v>4</v>
      </c>
      <c r="D2835" s="12">
        <v>57</v>
      </c>
      <c r="E2835" s="12">
        <v>0</v>
      </c>
      <c r="F2835" s="12">
        <v>0</v>
      </c>
      <c r="G2835" s="12">
        <v>0</v>
      </c>
      <c r="H2835" s="12">
        <v>125</v>
      </c>
      <c r="I2835" s="13">
        <v>60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60.42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132.5</v>
      </c>
      <c r="S2835" s="14">
        <f>(N2835/100)*(I2835*$I$12)+(N2835/100)*(J2835*$J$12)</f>
        <v>48.336000000000006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157.67499999999998</v>
      </c>
      <c r="X2835" s="14">
        <f t="shared" si="899"/>
        <v>108.756</v>
      </c>
      <c r="Y2835" s="14">
        <f t="shared" si="900"/>
        <v>0</v>
      </c>
      <c r="Z2835" s="14">
        <f t="shared" si="901"/>
        <v>0</v>
      </c>
      <c r="AA2835" s="14">
        <f t="shared" si="902"/>
        <v>0</v>
      </c>
      <c r="AB2835" s="14">
        <f t="shared" si="910"/>
        <v>290.17499999999995</v>
      </c>
      <c r="AC2835" s="15">
        <f t="shared" si="909"/>
        <v>398.9</v>
      </c>
      <c r="AD2835" s="48">
        <f>(ROUND(AC2835-AC2826,1)/AC2826)</f>
        <v>0.15993021227100904</v>
      </c>
      <c r="AE2835" s="113"/>
      <c r="AF2835" s="60"/>
    </row>
    <row r="2836" spans="1:32">
      <c r="A2836" s="99" t="s">
        <v>823</v>
      </c>
      <c r="B2836" s="89"/>
      <c r="C2836" s="21" t="s">
        <v>326</v>
      </c>
      <c r="D2836" s="12">
        <v>115</v>
      </c>
      <c r="E2836" s="12">
        <v>0</v>
      </c>
      <c r="F2836" s="12">
        <v>0</v>
      </c>
      <c r="G2836" s="12">
        <v>0</v>
      </c>
      <c r="H2836" s="12">
        <v>0</v>
      </c>
      <c r="I2836" s="13">
        <v>60</v>
      </c>
      <c r="J2836" s="13">
        <v>20</v>
      </c>
      <c r="K2836" s="13">
        <v>0</v>
      </c>
      <c r="L2836" s="13">
        <v>0</v>
      </c>
      <c r="M2836" s="13">
        <v>70</v>
      </c>
      <c r="N2836" s="14">
        <f>D2836*$D$13</f>
        <v>121.9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268.18000000000006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390.08000000000004</v>
      </c>
      <c r="Y2836" s="14">
        <f t="shared" si="900"/>
        <v>0</v>
      </c>
      <c r="Z2836" s="14">
        <f t="shared" si="901"/>
        <v>0</v>
      </c>
      <c r="AA2836" s="14">
        <f t="shared" si="902"/>
        <v>0</v>
      </c>
      <c r="AB2836" s="14">
        <f t="shared" si="910"/>
        <v>0</v>
      </c>
      <c r="AC2836" s="15">
        <f t="shared" si="909"/>
        <v>390.1</v>
      </c>
      <c r="AD2836" s="48">
        <f>(ROUND(AC2836-AC2826,1)/AC2826)</f>
        <v>0.13434137830764759</v>
      </c>
      <c r="AE2836" s="113"/>
      <c r="AF2836" s="60"/>
    </row>
    <row r="2837" spans="1:32">
      <c r="A2837" s="99" t="s">
        <v>824</v>
      </c>
      <c r="B2837" s="89"/>
      <c r="C2837" s="21" t="s">
        <v>327</v>
      </c>
      <c r="D2837" s="12">
        <v>115</v>
      </c>
      <c r="E2837" s="12">
        <v>0</v>
      </c>
      <c r="F2837" s="12">
        <v>0</v>
      </c>
      <c r="G2837" s="12">
        <v>0</v>
      </c>
      <c r="H2837" s="12">
        <v>0</v>
      </c>
      <c r="I2837" s="13">
        <v>60</v>
      </c>
      <c r="J2837" s="13">
        <v>20</v>
      </c>
      <c r="K2837" s="13">
        <v>70</v>
      </c>
      <c r="L2837" s="13">
        <v>0</v>
      </c>
      <c r="M2837" s="13">
        <v>0</v>
      </c>
      <c r="N2837" s="14">
        <f>D2837*$D$14</f>
        <v>121.9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268.18000000000006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899"/>
        <v>390.08000000000004</v>
      </c>
      <c r="Y2837" s="14">
        <f t="shared" si="900"/>
        <v>0</v>
      </c>
      <c r="Z2837" s="14">
        <f t="shared" si="901"/>
        <v>0</v>
      </c>
      <c r="AA2837" s="14">
        <f t="shared" si="902"/>
        <v>0</v>
      </c>
      <c r="AB2837" s="14">
        <f t="shared" si="910"/>
        <v>0</v>
      </c>
      <c r="AC2837" s="15">
        <f t="shared" si="909"/>
        <v>390.1</v>
      </c>
      <c r="AD2837" s="48">
        <f>(ROUND(AC2837-AC2826,1)/AC2826)</f>
        <v>0.13434137830764759</v>
      </c>
      <c r="AE2837" s="113"/>
      <c r="AF2837" s="60"/>
    </row>
    <row r="2838" spans="1:32">
      <c r="A2838" s="99"/>
      <c r="B2838" s="89"/>
      <c r="C2838" s="21" t="s">
        <v>328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60</v>
      </c>
      <c r="J2838" s="13">
        <v>20</v>
      </c>
      <c r="K2838" s="13">
        <v>0</v>
      </c>
      <c r="L2838" s="13">
        <v>70</v>
      </c>
      <c r="M2838" s="13">
        <v>0</v>
      </c>
      <c r="N2838" s="14">
        <f>D2838*$D$15</f>
        <v>121.9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268.18000000000006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899"/>
        <v>390.08000000000004</v>
      </c>
      <c r="Y2838" s="14">
        <f t="shared" si="900"/>
        <v>0</v>
      </c>
      <c r="Z2838" s="14">
        <f t="shared" si="901"/>
        <v>0</v>
      </c>
      <c r="AA2838" s="14">
        <f t="shared" si="902"/>
        <v>0</v>
      </c>
      <c r="AB2838" s="14">
        <f t="shared" si="910"/>
        <v>0</v>
      </c>
      <c r="AC2838" s="15">
        <f t="shared" si="909"/>
        <v>390.1</v>
      </c>
      <c r="AD2838" s="48">
        <f>(ROUND(AC2838-AC2826,1)/AC2826)</f>
        <v>0.13434137830764759</v>
      </c>
      <c r="AE2838" s="113"/>
      <c r="AF2838" s="60"/>
    </row>
    <row r="2839" spans="1:32">
      <c r="A2839" s="99"/>
      <c r="B2839" s="89"/>
      <c r="C2839" s="21" t="s">
        <v>324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55</v>
      </c>
      <c r="K2839" s="13">
        <v>0</v>
      </c>
      <c r="L2839" s="13">
        <v>0</v>
      </c>
      <c r="M2839" s="13">
        <v>0</v>
      </c>
      <c r="N2839" s="14">
        <f>D2839*$D$16</f>
        <v>121.9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240.7525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899"/>
        <v>362.65250000000003</v>
      </c>
      <c r="Y2839" s="14">
        <f t="shared" si="900"/>
        <v>0</v>
      </c>
      <c r="Z2839" s="14">
        <f t="shared" si="901"/>
        <v>0</v>
      </c>
      <c r="AA2839" s="14">
        <f t="shared" si="902"/>
        <v>0</v>
      </c>
      <c r="AB2839" s="14">
        <f t="shared" si="910"/>
        <v>0</v>
      </c>
      <c r="AC2839" s="15">
        <f t="shared" si="909"/>
        <v>362.7</v>
      </c>
      <c r="AD2839" s="48">
        <f>(ROUND(AC2839-AC2826,1)/AC2826)</f>
        <v>5.466705437627218E-2</v>
      </c>
      <c r="AE2839" s="113" t="s">
        <v>790</v>
      </c>
      <c r="AF2839" s="60"/>
    </row>
    <row r="2840" spans="1:32">
      <c r="A2840" s="99"/>
      <c r="B2840" s="89"/>
      <c r="C2840" s="21" t="s">
        <v>325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121.9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268.18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899"/>
        <v>390.08000000000004</v>
      </c>
      <c r="Y2840" s="14">
        <f t="shared" si="900"/>
        <v>0</v>
      </c>
      <c r="Z2840" s="14">
        <f t="shared" si="901"/>
        <v>0</v>
      </c>
      <c r="AA2840" s="14">
        <f t="shared" si="902"/>
        <v>0</v>
      </c>
      <c r="AB2840" s="14">
        <f t="shared" si="910"/>
        <v>0</v>
      </c>
      <c r="AC2840" s="15">
        <f t="shared" si="909"/>
        <v>390.1</v>
      </c>
      <c r="AD2840" s="48">
        <f>(ROUND(AC2840-AC2826,1)/AC2826)</f>
        <v>0.13434137830764759</v>
      </c>
      <c r="AE2840" s="113"/>
      <c r="AF2840" s="60"/>
    </row>
    <row r="2841" spans="1:32">
      <c r="A2841" s="106" t="s">
        <v>0</v>
      </c>
      <c r="B2841" s="86" t="s">
        <v>131</v>
      </c>
      <c r="C2841" s="50" t="s">
        <v>242</v>
      </c>
      <c r="D2841" s="11">
        <v>110</v>
      </c>
      <c r="E2841" s="11">
        <v>0</v>
      </c>
      <c r="F2841" s="11">
        <v>0</v>
      </c>
      <c r="G2841" s="11">
        <v>0</v>
      </c>
      <c r="H2841" s="11">
        <v>0</v>
      </c>
      <c r="I2841" s="51">
        <v>70</v>
      </c>
      <c r="J2841" s="51">
        <v>20</v>
      </c>
      <c r="K2841" s="51">
        <v>0</v>
      </c>
      <c r="L2841" s="51">
        <v>0</v>
      </c>
      <c r="M2841" s="51">
        <v>0</v>
      </c>
      <c r="N2841" s="52">
        <f>D2841*$D$3</f>
        <v>126.49999999999999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227.7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899"/>
        <v>354.2</v>
      </c>
      <c r="Y2841" s="52">
        <f t="shared" si="900"/>
        <v>0</v>
      </c>
      <c r="Z2841" s="52">
        <f t="shared" si="901"/>
        <v>0</v>
      </c>
      <c r="AA2841" s="52">
        <f t="shared" si="902"/>
        <v>0</v>
      </c>
      <c r="AB2841" s="52">
        <f t="shared" si="910"/>
        <v>0</v>
      </c>
      <c r="AC2841" s="53">
        <f>ROUND(X2841+Y2841+Z2841+AA2841+AB2841,1)</f>
        <v>354.2</v>
      </c>
      <c r="AD2841" s="58">
        <v>0</v>
      </c>
      <c r="AE2841" s="113"/>
      <c r="AF2841" s="60"/>
    </row>
    <row r="2842" spans="1:32">
      <c r="A2842" s="99" t="s">
        <v>791</v>
      </c>
      <c r="B2842" s="87">
        <v>12</v>
      </c>
      <c r="C2842" s="21" t="s">
        <v>323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25</v>
      </c>
      <c r="K2842" s="13">
        <v>0</v>
      </c>
      <c r="L2842" s="13">
        <v>0</v>
      </c>
      <c r="M2842" s="13">
        <v>0</v>
      </c>
      <c r="N2842" s="14">
        <f>D2842*$D$4</f>
        <v>116.60000000000001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268.18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899"/>
        <v>384.78000000000003</v>
      </c>
      <c r="Y2842" s="14">
        <f t="shared" si="900"/>
        <v>0</v>
      </c>
      <c r="Z2842" s="14">
        <f t="shared" si="901"/>
        <v>0</v>
      </c>
      <c r="AA2842" s="14">
        <f t="shared" si="902"/>
        <v>0</v>
      </c>
      <c r="AB2842" s="14">
        <f>R2842+W2842</f>
        <v>0</v>
      </c>
      <c r="AC2842" s="15">
        <f>ROUND(X2842+Y2842+Z2842+AA2842+AB2842,1)</f>
        <v>384.8</v>
      </c>
      <c r="AD2842" s="48">
        <f>(ROUND(AC2842-AC2841,1)/AC2841)</f>
        <v>8.6391869000564656E-2</v>
      </c>
      <c r="AE2842" s="113"/>
      <c r="AF2842" s="60"/>
    </row>
    <row r="2843" spans="1:32">
      <c r="A2843" s="99" t="s">
        <v>792</v>
      </c>
      <c r="B2843" s="87">
        <v>10</v>
      </c>
      <c r="C2843" s="21" t="s">
        <v>825</v>
      </c>
      <c r="D2843" s="12">
        <v>110</v>
      </c>
      <c r="E2843" s="12">
        <v>0</v>
      </c>
      <c r="F2843" s="12">
        <v>0</v>
      </c>
      <c r="G2843" s="12">
        <v>0</v>
      </c>
      <c r="H2843" s="12">
        <v>0</v>
      </c>
      <c r="I2843" s="13">
        <v>70</v>
      </c>
      <c r="J2843" s="13">
        <v>20</v>
      </c>
      <c r="K2843" s="13">
        <v>0</v>
      </c>
      <c r="L2843" s="13">
        <v>0</v>
      </c>
      <c r="M2843" s="13">
        <v>0</v>
      </c>
      <c r="N2843" s="14">
        <f>D2843*$D$5</f>
        <v>126.49999999999999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227.7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899"/>
        <v>354.2</v>
      </c>
      <c r="Y2843" s="14">
        <f t="shared" si="900"/>
        <v>0</v>
      </c>
      <c r="Z2843" s="14">
        <f t="shared" si="901"/>
        <v>0</v>
      </c>
      <c r="AA2843" s="14">
        <f t="shared" si="902"/>
        <v>0</v>
      </c>
      <c r="AB2843" s="14">
        <f>R2843+W2843</f>
        <v>0</v>
      </c>
      <c r="AC2843" s="15">
        <f t="shared" ref="AC2843:AC2855" si="911">ROUND(X2843+Y2843+Z2843+AA2843+AB2843,1)</f>
        <v>354.2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7">
        <v>0</v>
      </c>
      <c r="C2844" s="21" t="s">
        <v>336</v>
      </c>
      <c r="D2844" s="12">
        <v>110</v>
      </c>
      <c r="E2844" s="12">
        <v>0</v>
      </c>
      <c r="F2844" s="12">
        <v>0</v>
      </c>
      <c r="G2844" s="12">
        <v>0</v>
      </c>
      <c r="H2844" s="12">
        <v>0</v>
      </c>
      <c r="I2844" s="13">
        <v>70</v>
      </c>
      <c r="J2844" s="13">
        <v>20</v>
      </c>
      <c r="K2844" s="13">
        <v>0</v>
      </c>
      <c r="L2844" s="13">
        <v>0</v>
      </c>
      <c r="M2844" s="13">
        <v>0</v>
      </c>
      <c r="N2844" s="14">
        <f>D2844*$D$6</f>
        <v>126.49999999999999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227.7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899"/>
        <v>354.2</v>
      </c>
      <c r="Y2844" s="14">
        <f t="shared" si="900"/>
        <v>0</v>
      </c>
      <c r="Z2844" s="14">
        <f t="shared" si="901"/>
        <v>0</v>
      </c>
      <c r="AA2844" s="14">
        <f t="shared" si="902"/>
        <v>0</v>
      </c>
      <c r="AB2844" s="14">
        <f t="shared" ref="AB2844:AB2855" si="912">R2844+W2844</f>
        <v>0</v>
      </c>
      <c r="AC2844" s="15">
        <f t="shared" si="911"/>
        <v>354.2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7">
        <v>0</v>
      </c>
      <c r="C2845" s="21" t="s">
        <v>337</v>
      </c>
      <c r="D2845" s="12">
        <v>110</v>
      </c>
      <c r="E2845" s="12">
        <v>0</v>
      </c>
      <c r="F2845" s="12">
        <v>0</v>
      </c>
      <c r="G2845" s="12">
        <v>0</v>
      </c>
      <c r="H2845" s="12">
        <v>0</v>
      </c>
      <c r="I2845" s="13">
        <v>70</v>
      </c>
      <c r="J2845" s="13">
        <v>20</v>
      </c>
      <c r="K2845" s="13">
        <v>0</v>
      </c>
      <c r="L2845" s="13">
        <v>0</v>
      </c>
      <c r="M2845" s="13">
        <v>0</v>
      </c>
      <c r="N2845" s="14">
        <f>D2845*$D$7</f>
        <v>126.49999999999999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227.7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2855" si="913">N2845+S2845</f>
        <v>354.2</v>
      </c>
      <c r="Y2845" s="14">
        <f t="shared" ref="Y2845:Y2855" si="914">O2845+T2845</f>
        <v>0</v>
      </c>
      <c r="Z2845" s="14">
        <f t="shared" ref="Z2845:Z2855" si="915">P2845+U2845</f>
        <v>0</v>
      </c>
      <c r="AA2845" s="14">
        <f t="shared" ref="AA2845:AA2855" si="916">Q2845+V2845</f>
        <v>0</v>
      </c>
      <c r="AB2845" s="14">
        <f t="shared" si="912"/>
        <v>0</v>
      </c>
      <c r="AC2845" s="15">
        <f t="shared" si="911"/>
        <v>354.2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7"/>
      <c r="C2846" s="21" t="s">
        <v>338</v>
      </c>
      <c r="D2846" s="12">
        <v>110</v>
      </c>
      <c r="E2846" s="12">
        <v>0</v>
      </c>
      <c r="F2846" s="12">
        <v>0</v>
      </c>
      <c r="G2846" s="12">
        <v>0</v>
      </c>
      <c r="H2846" s="12">
        <v>0</v>
      </c>
      <c r="I2846" s="13">
        <v>70</v>
      </c>
      <c r="J2846" s="13">
        <v>20</v>
      </c>
      <c r="K2846" s="13">
        <v>0</v>
      </c>
      <c r="L2846" s="13">
        <v>0</v>
      </c>
      <c r="M2846" s="13">
        <v>0</v>
      </c>
      <c r="N2846" s="14">
        <f>D2846*$D$8</f>
        <v>126.49999999999999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227.7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3"/>
        <v>354.2</v>
      </c>
      <c r="Y2846" s="14">
        <f t="shared" si="914"/>
        <v>0</v>
      </c>
      <c r="Z2846" s="14">
        <f t="shared" si="915"/>
        <v>0</v>
      </c>
      <c r="AA2846" s="14">
        <f t="shared" si="916"/>
        <v>0</v>
      </c>
      <c r="AB2846" s="14">
        <f t="shared" si="912"/>
        <v>0</v>
      </c>
      <c r="AC2846" s="15">
        <f t="shared" si="911"/>
        <v>354.2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7"/>
      <c r="C2847" s="21" t="s">
        <v>1</v>
      </c>
      <c r="D2847" s="12">
        <v>55</v>
      </c>
      <c r="E2847" s="12">
        <v>120</v>
      </c>
      <c r="F2847" s="12">
        <v>0</v>
      </c>
      <c r="G2847" s="12">
        <v>0</v>
      </c>
      <c r="H2847" s="12">
        <v>0</v>
      </c>
      <c r="I2847" s="13">
        <v>70</v>
      </c>
      <c r="J2847" s="13">
        <v>20</v>
      </c>
      <c r="K2847" s="13">
        <v>95</v>
      </c>
      <c r="L2847" s="13">
        <v>0</v>
      </c>
      <c r="M2847" s="13">
        <v>0</v>
      </c>
      <c r="N2847" s="14">
        <f>D2847*$D$9</f>
        <v>58.300000000000004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52.470000000000006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3"/>
        <v>110.77000000000001</v>
      </c>
      <c r="Y2847" s="14">
        <f t="shared" si="914"/>
        <v>296.37600000000003</v>
      </c>
      <c r="Z2847" s="14">
        <f t="shared" si="915"/>
        <v>0</v>
      </c>
      <c r="AA2847" s="14">
        <f t="shared" si="916"/>
        <v>0</v>
      </c>
      <c r="AB2847" s="14">
        <f t="shared" si="912"/>
        <v>0</v>
      </c>
      <c r="AC2847" s="15">
        <f t="shared" si="911"/>
        <v>407.1</v>
      </c>
      <c r="AD2847" s="48">
        <f>(ROUND(AC2847-AC2841,1)/AC2841)</f>
        <v>0.14935064935064934</v>
      </c>
      <c r="AE2847" s="113"/>
      <c r="AF2847" s="60"/>
    </row>
    <row r="2848" spans="1:32">
      <c r="A2848" s="99" t="s">
        <v>820</v>
      </c>
      <c r="B2848" s="87"/>
      <c r="C2848" s="21" t="s">
        <v>2</v>
      </c>
      <c r="D2848" s="12">
        <v>55</v>
      </c>
      <c r="E2848" s="12">
        <v>0</v>
      </c>
      <c r="F2848" s="12">
        <v>120</v>
      </c>
      <c r="G2848" s="12">
        <v>0</v>
      </c>
      <c r="H2848" s="12">
        <v>0</v>
      </c>
      <c r="I2848" s="13">
        <v>70</v>
      </c>
      <c r="J2848" s="13">
        <v>20</v>
      </c>
      <c r="K2848" s="13">
        <v>42.5</v>
      </c>
      <c r="L2848" s="13">
        <v>42.5</v>
      </c>
      <c r="M2848" s="13">
        <v>0</v>
      </c>
      <c r="N2848" s="14">
        <f>D2848*$D$10</f>
        <v>58.300000000000004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52.470000000000006</v>
      </c>
      <c r="T2848" s="14">
        <f>(O2848/100)*(K2848*$J$10)</f>
        <v>0</v>
      </c>
      <c r="U2848" s="14">
        <f>(P2848/100)*(K2848*$K$10)+(P2848/100)*(L2848*$L$10)</f>
        <v>151.36799999999999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3"/>
        <v>110.77000000000001</v>
      </c>
      <c r="Y2848" s="14">
        <f t="shared" si="914"/>
        <v>0</v>
      </c>
      <c r="Z2848" s="14">
        <f t="shared" si="915"/>
        <v>278.56799999999998</v>
      </c>
      <c r="AA2848" s="14">
        <f t="shared" si="916"/>
        <v>0</v>
      </c>
      <c r="AB2848" s="14">
        <f t="shared" si="912"/>
        <v>0</v>
      </c>
      <c r="AC2848" s="15">
        <f t="shared" si="911"/>
        <v>389.3</v>
      </c>
      <c r="AD2848" s="48">
        <f>(ROUND(AC2848-AC2841,1)/AC2841)</f>
        <v>9.9096555618294752E-2</v>
      </c>
      <c r="AE2848" s="113"/>
      <c r="AF2848" s="60"/>
    </row>
    <row r="2849" spans="1:32">
      <c r="A2849" s="99" t="s">
        <v>821</v>
      </c>
      <c r="B2849" s="87"/>
      <c r="C2849" s="21" t="s">
        <v>3</v>
      </c>
      <c r="D2849" s="12">
        <v>55</v>
      </c>
      <c r="E2849" s="12">
        <v>0</v>
      </c>
      <c r="F2849" s="12">
        <v>0</v>
      </c>
      <c r="G2849" s="12">
        <v>120</v>
      </c>
      <c r="H2849" s="12">
        <v>0</v>
      </c>
      <c r="I2849" s="13">
        <v>70</v>
      </c>
      <c r="J2849" s="13">
        <v>20</v>
      </c>
      <c r="K2849" s="13">
        <v>0</v>
      </c>
      <c r="L2849" s="13">
        <v>95</v>
      </c>
      <c r="M2849" s="13">
        <v>0</v>
      </c>
      <c r="N2849" s="14">
        <f>D2849*$D$11</f>
        <v>58.300000000000004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52.470000000000006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3"/>
        <v>110.77000000000001</v>
      </c>
      <c r="Y2849" s="14">
        <f t="shared" si="914"/>
        <v>0</v>
      </c>
      <c r="Z2849" s="14">
        <f t="shared" si="915"/>
        <v>0</v>
      </c>
      <c r="AA2849" s="14">
        <f t="shared" si="916"/>
        <v>296.37600000000003</v>
      </c>
      <c r="AB2849" s="14">
        <f t="shared" si="912"/>
        <v>0</v>
      </c>
      <c r="AC2849" s="15">
        <f t="shared" si="911"/>
        <v>407.1</v>
      </c>
      <c r="AD2849" s="48">
        <f>(ROUND(AC2849-AC2841,1)/AC2841)</f>
        <v>0.14935064935064934</v>
      </c>
      <c r="AE2849" s="113"/>
      <c r="AF2849" s="60"/>
    </row>
    <row r="2850" spans="1:32">
      <c r="A2850" s="99" t="s">
        <v>822</v>
      </c>
      <c r="B2850" s="87"/>
      <c r="C2850" s="21" t="s">
        <v>4</v>
      </c>
      <c r="D2850" s="12">
        <v>55</v>
      </c>
      <c r="E2850" s="12">
        <v>0</v>
      </c>
      <c r="F2850" s="12">
        <v>0</v>
      </c>
      <c r="G2850" s="12">
        <v>0</v>
      </c>
      <c r="H2850" s="12">
        <v>120</v>
      </c>
      <c r="I2850" s="13">
        <v>70</v>
      </c>
      <c r="J2850" s="13">
        <v>20</v>
      </c>
      <c r="K2850" s="13">
        <v>42.5</v>
      </c>
      <c r="L2850" s="13">
        <v>42.5</v>
      </c>
      <c r="M2850" s="13">
        <v>0</v>
      </c>
      <c r="N2850" s="14">
        <f>D2850*$D$12</f>
        <v>58.300000000000004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52.470000000000006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151.36799999999999</v>
      </c>
      <c r="X2850" s="14">
        <f t="shared" si="913"/>
        <v>110.77000000000001</v>
      </c>
      <c r="Y2850" s="14">
        <f t="shared" si="914"/>
        <v>0</v>
      </c>
      <c r="Z2850" s="14">
        <f t="shared" si="915"/>
        <v>0</v>
      </c>
      <c r="AA2850" s="14">
        <f t="shared" si="916"/>
        <v>0</v>
      </c>
      <c r="AB2850" s="14">
        <f t="shared" si="912"/>
        <v>278.56799999999998</v>
      </c>
      <c r="AC2850" s="15">
        <f t="shared" si="911"/>
        <v>389.3</v>
      </c>
      <c r="AD2850" s="48">
        <f>(ROUND(AC2850-AC2841,1)/AC2841)</f>
        <v>9.9096555618294752E-2</v>
      </c>
      <c r="AE2850" s="113"/>
      <c r="AF2850" s="60"/>
    </row>
    <row r="2851" spans="1:32">
      <c r="A2851" s="99" t="s">
        <v>823</v>
      </c>
      <c r="B2851" s="87"/>
      <c r="C2851" s="21" t="s">
        <v>326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70</v>
      </c>
      <c r="J2851" s="13">
        <v>20</v>
      </c>
      <c r="K2851" s="13">
        <v>0</v>
      </c>
      <c r="L2851" s="13">
        <v>0</v>
      </c>
      <c r="M2851" s="13">
        <v>75</v>
      </c>
      <c r="N2851" s="14">
        <f>D2851*$D$13</f>
        <v>116.60000000000001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279.84000000000003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396.44000000000005</v>
      </c>
      <c r="Y2851" s="14">
        <f t="shared" si="914"/>
        <v>0</v>
      </c>
      <c r="Z2851" s="14">
        <f t="shared" si="915"/>
        <v>0</v>
      </c>
      <c r="AA2851" s="14">
        <f t="shared" si="916"/>
        <v>0</v>
      </c>
      <c r="AB2851" s="14">
        <f t="shared" si="912"/>
        <v>0</v>
      </c>
      <c r="AC2851" s="15">
        <f t="shared" si="911"/>
        <v>396.4</v>
      </c>
      <c r="AD2851" s="48">
        <f>(ROUND(AC2851-AC2841,1)/AC2841)</f>
        <v>0.11914172783738003</v>
      </c>
      <c r="AE2851" s="113"/>
      <c r="AF2851" s="60"/>
    </row>
    <row r="2852" spans="1:32">
      <c r="A2852" s="99" t="s">
        <v>824</v>
      </c>
      <c r="B2852" s="87"/>
      <c r="C2852" s="21" t="s">
        <v>327</v>
      </c>
      <c r="D2852" s="12">
        <v>110</v>
      </c>
      <c r="E2852" s="12">
        <v>0</v>
      </c>
      <c r="F2852" s="12">
        <v>0</v>
      </c>
      <c r="G2852" s="12">
        <v>0</v>
      </c>
      <c r="H2852" s="12">
        <v>0</v>
      </c>
      <c r="I2852" s="13">
        <v>70</v>
      </c>
      <c r="J2852" s="13">
        <v>20</v>
      </c>
      <c r="K2852" s="13">
        <v>75</v>
      </c>
      <c r="L2852" s="13">
        <v>0</v>
      </c>
      <c r="M2852" s="13">
        <v>0</v>
      </c>
      <c r="N2852" s="14">
        <f>D2852*$D$14</f>
        <v>116.60000000000001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279.84000000000003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3"/>
        <v>396.44000000000005</v>
      </c>
      <c r="Y2852" s="14">
        <f t="shared" si="914"/>
        <v>0</v>
      </c>
      <c r="Z2852" s="14">
        <f t="shared" si="915"/>
        <v>0</v>
      </c>
      <c r="AA2852" s="14">
        <f t="shared" si="916"/>
        <v>0</v>
      </c>
      <c r="AB2852" s="14">
        <f t="shared" si="912"/>
        <v>0</v>
      </c>
      <c r="AC2852" s="15">
        <f t="shared" si="911"/>
        <v>396.4</v>
      </c>
      <c r="AD2852" s="48">
        <f>(ROUND(AC2852-AC2841,1)/AC2841)</f>
        <v>0.11914172783738003</v>
      </c>
      <c r="AE2852" s="113"/>
      <c r="AF2852" s="60"/>
    </row>
    <row r="2853" spans="1:32">
      <c r="A2853" s="99"/>
      <c r="B2853" s="87"/>
      <c r="C2853" s="21" t="s">
        <v>328</v>
      </c>
      <c r="D2853" s="12">
        <v>110</v>
      </c>
      <c r="E2853" s="12">
        <v>0</v>
      </c>
      <c r="F2853" s="12">
        <v>0</v>
      </c>
      <c r="G2853" s="12">
        <v>0</v>
      </c>
      <c r="H2853" s="12">
        <v>0</v>
      </c>
      <c r="I2853" s="13">
        <v>70</v>
      </c>
      <c r="J2853" s="13">
        <v>20</v>
      </c>
      <c r="K2853" s="13">
        <v>0</v>
      </c>
      <c r="L2853" s="13">
        <v>75</v>
      </c>
      <c r="M2853" s="13">
        <v>0</v>
      </c>
      <c r="N2853" s="14">
        <f>D2853*$D$15</f>
        <v>116.60000000000001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279.84000000000003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3"/>
        <v>396.44000000000005</v>
      </c>
      <c r="Y2853" s="14">
        <f t="shared" si="914"/>
        <v>0</v>
      </c>
      <c r="Z2853" s="14">
        <f t="shared" si="915"/>
        <v>0</v>
      </c>
      <c r="AA2853" s="14">
        <f t="shared" si="916"/>
        <v>0</v>
      </c>
      <c r="AB2853" s="14">
        <f t="shared" si="912"/>
        <v>0</v>
      </c>
      <c r="AC2853" s="15">
        <f t="shared" si="911"/>
        <v>396.4</v>
      </c>
      <c r="AD2853" s="48">
        <f>(ROUND(AC2853-AC2841,1)/AC2841)</f>
        <v>0.11914172783738003</v>
      </c>
      <c r="AE2853" s="113"/>
      <c r="AF2853" s="60"/>
    </row>
    <row r="2854" spans="1:32">
      <c r="A2854" s="99"/>
      <c r="B2854" s="87"/>
      <c r="C2854" s="21" t="s">
        <v>324</v>
      </c>
      <c r="D2854" s="12">
        <v>110</v>
      </c>
      <c r="E2854" s="12">
        <v>0</v>
      </c>
      <c r="F2854" s="12">
        <v>0</v>
      </c>
      <c r="G2854" s="12">
        <v>0</v>
      </c>
      <c r="H2854" s="12">
        <v>0</v>
      </c>
      <c r="I2854" s="13">
        <v>70</v>
      </c>
      <c r="J2854" s="13">
        <v>60</v>
      </c>
      <c r="K2854" s="13">
        <v>0</v>
      </c>
      <c r="L2854" s="13">
        <v>0</v>
      </c>
      <c r="M2854" s="13">
        <v>0</v>
      </c>
      <c r="N2854" s="14">
        <f>D2854*$D$16</f>
        <v>116.60000000000001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256.52000000000004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3"/>
        <v>373.12000000000006</v>
      </c>
      <c r="Y2854" s="14">
        <f t="shared" si="914"/>
        <v>0</v>
      </c>
      <c r="Z2854" s="14">
        <f t="shared" si="915"/>
        <v>0</v>
      </c>
      <c r="AA2854" s="14">
        <f t="shared" si="916"/>
        <v>0</v>
      </c>
      <c r="AB2854" s="14">
        <f t="shared" si="912"/>
        <v>0</v>
      </c>
      <c r="AC2854" s="15">
        <f t="shared" si="911"/>
        <v>373.1</v>
      </c>
      <c r="AD2854" s="48">
        <f>(ROUND(AC2854-AC2841,1)/AC2841)</f>
        <v>5.33596837944664E-2</v>
      </c>
      <c r="AE2854" s="113" t="s">
        <v>790</v>
      </c>
      <c r="AF2854" s="60"/>
    </row>
    <row r="2855" spans="1:32">
      <c r="A2855" s="99"/>
      <c r="B2855" s="87"/>
      <c r="C2855" s="21" t="s">
        <v>325</v>
      </c>
      <c r="D2855" s="12">
        <v>110</v>
      </c>
      <c r="E2855" s="12">
        <v>0</v>
      </c>
      <c r="F2855" s="12">
        <v>0</v>
      </c>
      <c r="G2855" s="12">
        <v>0</v>
      </c>
      <c r="H2855" s="12">
        <v>0</v>
      </c>
      <c r="I2855" s="13">
        <v>100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D2855*$D$17</f>
        <v>116.60000000000001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314.82000000000005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3"/>
        <v>431.42000000000007</v>
      </c>
      <c r="Y2855" s="14">
        <f t="shared" si="914"/>
        <v>0</v>
      </c>
      <c r="Z2855" s="14">
        <f t="shared" si="915"/>
        <v>0</v>
      </c>
      <c r="AA2855" s="14">
        <f t="shared" si="916"/>
        <v>0</v>
      </c>
      <c r="AB2855" s="14">
        <f t="shared" si="912"/>
        <v>0</v>
      </c>
      <c r="AC2855" s="15">
        <f t="shared" si="911"/>
        <v>431.4</v>
      </c>
      <c r="AD2855" s="48">
        <f>(ROUND(AC2855-AC2841,1)/AC2841)</f>
        <v>0.21795595708639187</v>
      </c>
      <c r="AE2855" s="113"/>
      <c r="AF2855" s="60"/>
    </row>
    <row r="2856" spans="1:32">
      <c r="A2856" s="106" t="s">
        <v>0</v>
      </c>
      <c r="B2856" s="88" t="s">
        <v>139</v>
      </c>
      <c r="C2856" s="50" t="s">
        <v>242</v>
      </c>
      <c r="D2856" s="11">
        <v>108</v>
      </c>
      <c r="E2856" s="11">
        <v>0</v>
      </c>
      <c r="F2856" s="11">
        <v>0</v>
      </c>
      <c r="G2856" s="11">
        <v>0</v>
      </c>
      <c r="H2856" s="11">
        <v>0</v>
      </c>
      <c r="I2856" s="51">
        <v>45</v>
      </c>
      <c r="J2856" s="51">
        <v>45</v>
      </c>
      <c r="K2856" s="51">
        <v>0</v>
      </c>
      <c r="L2856" s="51">
        <v>0</v>
      </c>
      <c r="M2856" s="51">
        <v>0</v>
      </c>
      <c r="N2856" s="52">
        <f>D2856*$D$3</f>
        <v>124.19999999999999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223.56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ref="X2856:AB2859" si="917">N2856+S2856</f>
        <v>347.76</v>
      </c>
      <c r="Y2856" s="52">
        <f t="shared" si="917"/>
        <v>0</v>
      </c>
      <c r="Z2856" s="52">
        <f t="shared" si="917"/>
        <v>0</v>
      </c>
      <c r="AA2856" s="52">
        <f t="shared" si="917"/>
        <v>0</v>
      </c>
      <c r="AB2856" s="52">
        <f t="shared" si="917"/>
        <v>0</v>
      </c>
      <c r="AC2856" s="53">
        <f>ROUND(X2856+Y2856+Z2856+AA2856+AB2856,1)</f>
        <v>347.8</v>
      </c>
      <c r="AD2856" s="58">
        <v>0</v>
      </c>
      <c r="AE2856" s="113"/>
      <c r="AF2856" s="60"/>
    </row>
    <row r="2857" spans="1:32">
      <c r="A2857" s="99" t="s">
        <v>791</v>
      </c>
      <c r="B2857" s="89">
        <v>12</v>
      </c>
      <c r="C2857" s="21" t="s">
        <v>323</v>
      </c>
      <c r="D2857" s="12">
        <v>108</v>
      </c>
      <c r="E2857" s="12">
        <v>0</v>
      </c>
      <c r="F2857" s="12">
        <v>0</v>
      </c>
      <c r="G2857" s="12">
        <v>0</v>
      </c>
      <c r="H2857" s="12">
        <v>0</v>
      </c>
      <c r="I2857" s="13">
        <v>65</v>
      </c>
      <c r="J2857" s="13">
        <v>65</v>
      </c>
      <c r="K2857" s="13">
        <v>0</v>
      </c>
      <c r="L2857" s="13">
        <v>0</v>
      </c>
      <c r="M2857" s="13">
        <v>0</v>
      </c>
      <c r="N2857" s="14">
        <f>D2857*$D$4</f>
        <v>114.48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297.64800000000002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412.12800000000004</v>
      </c>
      <c r="Y2857" s="14">
        <f t="shared" si="917"/>
        <v>0</v>
      </c>
      <c r="Z2857" s="14">
        <f t="shared" si="917"/>
        <v>0</v>
      </c>
      <c r="AA2857" s="14">
        <f t="shared" si="917"/>
        <v>0</v>
      </c>
      <c r="AB2857" s="14">
        <f t="shared" si="917"/>
        <v>0</v>
      </c>
      <c r="AC2857" s="15">
        <f>ROUND(X2857+Y2857+Z2857+AA2857+AB2857,1)</f>
        <v>412.1</v>
      </c>
      <c r="AD2857" s="48">
        <f>(ROUND(AC2857-AC2856,1)/AC2856)</f>
        <v>0.18487636572742955</v>
      </c>
      <c r="AE2857" s="113"/>
      <c r="AF2857" s="60"/>
    </row>
    <row r="2858" spans="1:32">
      <c r="A2858" s="99" t="s">
        <v>792</v>
      </c>
      <c r="B2858" s="89">
        <v>8</v>
      </c>
      <c r="C2858" s="21" t="s">
        <v>825</v>
      </c>
      <c r="D2858" s="12">
        <v>108</v>
      </c>
      <c r="E2858" s="12">
        <v>0</v>
      </c>
      <c r="F2858" s="12">
        <v>0</v>
      </c>
      <c r="G2858" s="12">
        <v>0</v>
      </c>
      <c r="H2858" s="12">
        <v>0</v>
      </c>
      <c r="I2858" s="13">
        <v>45</v>
      </c>
      <c r="J2858" s="13">
        <v>45</v>
      </c>
      <c r="K2858" s="13">
        <v>0</v>
      </c>
      <c r="L2858" s="13">
        <v>0</v>
      </c>
      <c r="M2858" s="13">
        <v>0</v>
      </c>
      <c r="N2858" s="14">
        <f>D2858*$D$5</f>
        <v>124.19999999999999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223.56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347.76</v>
      </c>
      <c r="Y2858" s="14">
        <f t="shared" si="917"/>
        <v>0</v>
      </c>
      <c r="Z2858" s="14">
        <f t="shared" si="917"/>
        <v>0</v>
      </c>
      <c r="AA2858" s="14">
        <f t="shared" si="917"/>
        <v>0</v>
      </c>
      <c r="AB2858" s="14">
        <f t="shared" si="917"/>
        <v>0</v>
      </c>
      <c r="AC2858" s="15">
        <f t="shared" ref="AC2858:AC2870" si="918">ROUND(X2858+Y2858+Z2858+AA2858+AB2858,1)</f>
        <v>347.8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9">
        <v>0</v>
      </c>
      <c r="C2859" s="21" t="s">
        <v>336</v>
      </c>
      <c r="D2859" s="12">
        <v>108</v>
      </c>
      <c r="E2859" s="12">
        <v>0</v>
      </c>
      <c r="F2859" s="12">
        <v>0</v>
      </c>
      <c r="G2859" s="12">
        <v>0</v>
      </c>
      <c r="H2859" s="12">
        <v>0</v>
      </c>
      <c r="I2859" s="13">
        <v>45</v>
      </c>
      <c r="J2859" s="13">
        <v>45</v>
      </c>
      <c r="K2859" s="13">
        <v>0</v>
      </c>
      <c r="L2859" s="13">
        <v>0</v>
      </c>
      <c r="M2859" s="13">
        <v>0</v>
      </c>
      <c r="N2859" s="14">
        <f>D2859*$D$6</f>
        <v>124.19999999999999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223.56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347.76</v>
      </c>
      <c r="Y2859" s="14">
        <f t="shared" si="917"/>
        <v>0</v>
      </c>
      <c r="Z2859" s="14">
        <f t="shared" si="917"/>
        <v>0</v>
      </c>
      <c r="AA2859" s="14">
        <f t="shared" si="917"/>
        <v>0</v>
      </c>
      <c r="AB2859" s="14">
        <f t="shared" si="917"/>
        <v>0</v>
      </c>
      <c r="AC2859" s="15">
        <f t="shared" si="918"/>
        <v>347.8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9">
        <v>0</v>
      </c>
      <c r="C2860" s="21" t="s">
        <v>337</v>
      </c>
      <c r="D2860" s="12">
        <v>108</v>
      </c>
      <c r="E2860" s="12">
        <v>0</v>
      </c>
      <c r="F2860" s="12">
        <v>0</v>
      </c>
      <c r="G2860" s="12">
        <v>0</v>
      </c>
      <c r="H2860" s="12">
        <v>0</v>
      </c>
      <c r="I2860" s="13">
        <v>45</v>
      </c>
      <c r="J2860" s="13">
        <v>45</v>
      </c>
      <c r="K2860" s="13">
        <v>0</v>
      </c>
      <c r="L2860" s="13">
        <v>0</v>
      </c>
      <c r="M2860" s="13">
        <v>0</v>
      </c>
      <c r="N2860" s="14">
        <f>D2860*$D$7</f>
        <v>124.19999999999999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223.56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3051" si="919">N2860+S2860</f>
        <v>347.76</v>
      </c>
      <c r="Y2860" s="14">
        <f t="shared" ref="Y2860:Y3051" si="920">O2860+T2860</f>
        <v>0</v>
      </c>
      <c r="Z2860" s="14">
        <f t="shared" ref="Z2860:Z3051" si="921">P2860+U2860</f>
        <v>0</v>
      </c>
      <c r="AA2860" s="14">
        <f t="shared" ref="AA2860:AA3051" si="922">Q2860+V2860</f>
        <v>0</v>
      </c>
      <c r="AB2860" s="14">
        <f t="shared" ref="AB2860:AB2873" si="923">R2860+W2860</f>
        <v>0</v>
      </c>
      <c r="AC2860" s="15">
        <f t="shared" si="918"/>
        <v>347.8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9"/>
      <c r="C2861" s="21" t="s">
        <v>338</v>
      </c>
      <c r="D2861" s="12">
        <v>108</v>
      </c>
      <c r="E2861" s="12">
        <v>0</v>
      </c>
      <c r="F2861" s="12">
        <v>0</v>
      </c>
      <c r="G2861" s="12">
        <v>0</v>
      </c>
      <c r="H2861" s="12">
        <v>0</v>
      </c>
      <c r="I2861" s="13">
        <v>45</v>
      </c>
      <c r="J2861" s="13">
        <v>45</v>
      </c>
      <c r="K2861" s="13">
        <v>0</v>
      </c>
      <c r="L2861" s="13">
        <v>0</v>
      </c>
      <c r="M2861" s="13">
        <v>0</v>
      </c>
      <c r="N2861" s="14">
        <f>D2861*$D$8</f>
        <v>124.19999999999999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223.56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347.76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3"/>
        <v>0</v>
      </c>
      <c r="AC2861" s="15">
        <f t="shared" si="918"/>
        <v>347.8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9"/>
      <c r="C2862" s="21" t="s">
        <v>1</v>
      </c>
      <c r="D2862" s="12">
        <v>54</v>
      </c>
      <c r="E2862" s="12">
        <v>120</v>
      </c>
      <c r="F2862" s="12">
        <v>0</v>
      </c>
      <c r="G2862" s="12">
        <v>0</v>
      </c>
      <c r="H2862" s="12">
        <v>0</v>
      </c>
      <c r="I2862" s="13">
        <v>45</v>
      </c>
      <c r="J2862" s="13">
        <v>45</v>
      </c>
      <c r="K2862" s="13">
        <v>95</v>
      </c>
      <c r="L2862" s="13">
        <v>0</v>
      </c>
      <c r="M2862" s="13">
        <v>0</v>
      </c>
      <c r="N2862" s="14">
        <f>D2862*$D$9</f>
        <v>57.24</v>
      </c>
      <c r="O2862" s="14">
        <f>E2862*$E$9</f>
        <v>127.2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51.516000000000005</v>
      </c>
      <c r="T2862" s="14">
        <f>(O2862/100)*(K2862*$K$9)</f>
        <v>169.17600000000002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108.756</v>
      </c>
      <c r="Y2862" s="14">
        <f t="shared" si="920"/>
        <v>296.37600000000003</v>
      </c>
      <c r="Z2862" s="14">
        <f t="shared" si="921"/>
        <v>0</v>
      </c>
      <c r="AA2862" s="14">
        <f t="shared" si="922"/>
        <v>0</v>
      </c>
      <c r="AB2862" s="14">
        <f t="shared" si="923"/>
        <v>0</v>
      </c>
      <c r="AC2862" s="15">
        <f t="shared" si="918"/>
        <v>405.1</v>
      </c>
      <c r="AD2862" s="48">
        <f>(ROUND(AC2862-AC2856,1)/AC2856)</f>
        <v>0.16474985623921792</v>
      </c>
      <c r="AE2862" s="113"/>
      <c r="AF2862" s="60"/>
    </row>
    <row r="2863" spans="1:32">
      <c r="A2863" s="99" t="s">
        <v>820</v>
      </c>
      <c r="B2863" s="89"/>
      <c r="C2863" s="21" t="s">
        <v>2</v>
      </c>
      <c r="D2863" s="12">
        <v>54</v>
      </c>
      <c r="E2863" s="12">
        <v>0</v>
      </c>
      <c r="F2863" s="12">
        <v>120</v>
      </c>
      <c r="G2863" s="12">
        <v>0</v>
      </c>
      <c r="H2863" s="12">
        <v>0</v>
      </c>
      <c r="I2863" s="13">
        <v>45</v>
      </c>
      <c r="J2863" s="13">
        <v>45</v>
      </c>
      <c r="K2863" s="13">
        <v>47.5</v>
      </c>
      <c r="L2863" s="13">
        <v>47.5</v>
      </c>
      <c r="M2863" s="13">
        <v>0</v>
      </c>
      <c r="N2863" s="14">
        <f>D2863*$D$10</f>
        <v>57.24</v>
      </c>
      <c r="O2863" s="14">
        <f>E2863*$E$10</f>
        <v>0</v>
      </c>
      <c r="P2863" s="14">
        <f>F2863*$F$10</f>
        <v>127.2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51.516000000000005</v>
      </c>
      <c r="T2863" s="14">
        <f>(O2863/100)*(K2863*$J$10)</f>
        <v>0</v>
      </c>
      <c r="U2863" s="14">
        <f>(P2863/100)*(K2863*$K$10)+(P2863/100)*(L2863*$L$10)</f>
        <v>169.17600000000002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108.756</v>
      </c>
      <c r="Y2863" s="14">
        <f t="shared" si="920"/>
        <v>0</v>
      </c>
      <c r="Z2863" s="14">
        <f t="shared" si="921"/>
        <v>296.37600000000003</v>
      </c>
      <c r="AA2863" s="14">
        <f t="shared" si="922"/>
        <v>0</v>
      </c>
      <c r="AB2863" s="14">
        <f t="shared" si="923"/>
        <v>0</v>
      </c>
      <c r="AC2863" s="15">
        <f t="shared" si="918"/>
        <v>405.1</v>
      </c>
      <c r="AD2863" s="48">
        <f>(ROUND(AC2863-AC2856,1)/AC2856)</f>
        <v>0.16474985623921792</v>
      </c>
      <c r="AE2863" s="113"/>
      <c r="AF2863" s="60"/>
    </row>
    <row r="2864" spans="1:32">
      <c r="A2864" s="99" t="s">
        <v>821</v>
      </c>
      <c r="B2864" s="89"/>
      <c r="C2864" s="21" t="s">
        <v>3</v>
      </c>
      <c r="D2864" s="12">
        <v>54</v>
      </c>
      <c r="E2864" s="12">
        <v>0</v>
      </c>
      <c r="F2864" s="12">
        <v>0</v>
      </c>
      <c r="G2864" s="12">
        <v>120</v>
      </c>
      <c r="H2864" s="12">
        <v>0</v>
      </c>
      <c r="I2864" s="13">
        <v>45</v>
      </c>
      <c r="J2864" s="13">
        <v>45</v>
      </c>
      <c r="K2864" s="13">
        <v>0</v>
      </c>
      <c r="L2864" s="13">
        <v>95</v>
      </c>
      <c r="M2864" s="13">
        <v>0</v>
      </c>
      <c r="N2864" s="14">
        <f>D2864*$D$11</f>
        <v>57.24</v>
      </c>
      <c r="O2864" s="14">
        <f>E2864*$E$11</f>
        <v>0</v>
      </c>
      <c r="P2864" s="14">
        <f>F2864*$F$11</f>
        <v>0</v>
      </c>
      <c r="Q2864" s="14">
        <f>G2864*$G$11</f>
        <v>127.2</v>
      </c>
      <c r="R2864" s="14">
        <f>H2864*$H$11</f>
        <v>0</v>
      </c>
      <c r="S2864" s="14">
        <f>(N2864/100)*(I2864*$I$11)+(N2864/100)*(J2864*$J$11)</f>
        <v>51.516000000000005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169.17600000000002</v>
      </c>
      <c r="W2864" s="14">
        <f>(R2864/100)*(K2864*$K$11)+(R2864/100)*(L2864*$L$11)</f>
        <v>0</v>
      </c>
      <c r="X2864" s="14">
        <f t="shared" si="919"/>
        <v>108.756</v>
      </c>
      <c r="Y2864" s="14">
        <f t="shared" si="920"/>
        <v>0</v>
      </c>
      <c r="Z2864" s="14">
        <f t="shared" si="921"/>
        <v>0</v>
      </c>
      <c r="AA2864" s="14">
        <f t="shared" si="922"/>
        <v>296.37600000000003</v>
      </c>
      <c r="AB2864" s="14">
        <f t="shared" si="923"/>
        <v>0</v>
      </c>
      <c r="AC2864" s="15">
        <f t="shared" si="918"/>
        <v>405.1</v>
      </c>
      <c r="AD2864" s="48">
        <f>(ROUND(AC2864-AC2856,1)/AC2856)</f>
        <v>0.16474985623921792</v>
      </c>
      <c r="AE2864" s="113"/>
      <c r="AF2864" s="60"/>
    </row>
    <row r="2865" spans="1:32">
      <c r="A2865" s="99" t="s">
        <v>822</v>
      </c>
      <c r="B2865" s="89"/>
      <c r="C2865" s="21" t="s">
        <v>4</v>
      </c>
      <c r="D2865" s="12">
        <v>54</v>
      </c>
      <c r="E2865" s="12">
        <v>0</v>
      </c>
      <c r="F2865" s="12">
        <v>0</v>
      </c>
      <c r="G2865" s="12">
        <v>0</v>
      </c>
      <c r="H2865" s="12">
        <v>120</v>
      </c>
      <c r="I2865" s="13">
        <v>45</v>
      </c>
      <c r="J2865" s="13">
        <v>45</v>
      </c>
      <c r="K2865" s="13">
        <v>47.5</v>
      </c>
      <c r="L2865" s="13">
        <v>47.5</v>
      </c>
      <c r="M2865" s="13">
        <v>0</v>
      </c>
      <c r="N2865" s="14">
        <f>D2865*$D$12</f>
        <v>57.24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127.2</v>
      </c>
      <c r="S2865" s="14">
        <f>(N2865/100)*(I2865*$I$12)+(N2865/100)*(J2865*$J$12)</f>
        <v>51.516000000000005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169.17600000000002</v>
      </c>
      <c r="X2865" s="14">
        <f t="shared" si="919"/>
        <v>108.756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3"/>
        <v>296.37600000000003</v>
      </c>
      <c r="AC2865" s="15">
        <f t="shared" si="918"/>
        <v>405.1</v>
      </c>
      <c r="AD2865" s="48">
        <f>(ROUND(AC2865-AC2856,1)/AC2856)</f>
        <v>0.16474985623921792</v>
      </c>
      <c r="AE2865" s="113"/>
      <c r="AF2865" s="60"/>
    </row>
    <row r="2866" spans="1:32">
      <c r="A2866" s="99" t="s">
        <v>823</v>
      </c>
      <c r="B2866" s="89"/>
      <c r="C2866" s="21" t="s">
        <v>326</v>
      </c>
      <c r="D2866" s="12">
        <v>108</v>
      </c>
      <c r="E2866" s="12">
        <v>0</v>
      </c>
      <c r="F2866" s="12">
        <v>0</v>
      </c>
      <c r="G2866" s="12">
        <v>0</v>
      </c>
      <c r="H2866" s="12">
        <v>0</v>
      </c>
      <c r="I2866" s="13">
        <v>45</v>
      </c>
      <c r="J2866" s="13">
        <v>45</v>
      </c>
      <c r="K2866" s="13">
        <v>0</v>
      </c>
      <c r="L2866" s="13">
        <v>0</v>
      </c>
      <c r="M2866" s="13">
        <v>75</v>
      </c>
      <c r="N2866" s="14">
        <f>D2866*$D$13</f>
        <v>114.48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274.75200000000001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389.23200000000003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3"/>
        <v>0</v>
      </c>
      <c r="AC2866" s="15">
        <f t="shared" si="918"/>
        <v>389.2</v>
      </c>
      <c r="AD2866" s="48">
        <f>(ROUND(AC2866-AC2856,1)/AC2856)</f>
        <v>0.11903392754456583</v>
      </c>
      <c r="AE2866" s="113"/>
      <c r="AF2866" s="60"/>
    </row>
    <row r="2867" spans="1:32">
      <c r="A2867" s="99" t="s">
        <v>824</v>
      </c>
      <c r="B2867" s="89"/>
      <c r="C2867" s="21" t="s">
        <v>327</v>
      </c>
      <c r="D2867" s="12">
        <v>108</v>
      </c>
      <c r="E2867" s="12">
        <v>0</v>
      </c>
      <c r="F2867" s="12">
        <v>0</v>
      </c>
      <c r="G2867" s="12">
        <v>0</v>
      </c>
      <c r="H2867" s="12">
        <v>0</v>
      </c>
      <c r="I2867" s="13">
        <v>45</v>
      </c>
      <c r="J2867" s="13">
        <v>45</v>
      </c>
      <c r="K2867" s="13">
        <v>75</v>
      </c>
      <c r="L2867" s="13">
        <v>0</v>
      </c>
      <c r="M2867" s="13">
        <v>0</v>
      </c>
      <c r="N2867" s="14">
        <f>D2867*$D$14</f>
        <v>114.48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274.75200000000001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389.23200000000003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3"/>
        <v>0</v>
      </c>
      <c r="AC2867" s="15">
        <f t="shared" si="918"/>
        <v>389.2</v>
      </c>
      <c r="AD2867" s="48">
        <f>(ROUND(AC2867-AC2856,1)/AC2856)</f>
        <v>0.11903392754456583</v>
      </c>
      <c r="AE2867" s="113"/>
      <c r="AF2867" s="60"/>
    </row>
    <row r="2868" spans="1:32">
      <c r="A2868" s="99"/>
      <c r="B2868" s="89"/>
      <c r="C2868" s="21" t="s">
        <v>328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45</v>
      </c>
      <c r="J2868" s="13">
        <v>45</v>
      </c>
      <c r="K2868" s="13">
        <v>0</v>
      </c>
      <c r="L2868" s="13">
        <v>75</v>
      </c>
      <c r="M2868" s="13">
        <v>0</v>
      </c>
      <c r="N2868" s="14">
        <f>D2868*$D$15</f>
        <v>114.48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274.75200000000001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389.23200000000003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3"/>
        <v>0</v>
      </c>
      <c r="AC2868" s="15">
        <f t="shared" si="918"/>
        <v>389.2</v>
      </c>
      <c r="AD2868" s="48">
        <f>(ROUND(AC2868-AC2856,1)/AC2856)</f>
        <v>0.11903392754456583</v>
      </c>
      <c r="AE2868" s="113"/>
      <c r="AF2868" s="60"/>
    </row>
    <row r="2869" spans="1:32">
      <c r="A2869" s="99"/>
      <c r="B2869" s="89"/>
      <c r="C2869" s="21" t="s">
        <v>324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45</v>
      </c>
      <c r="J2869" s="13">
        <v>76</v>
      </c>
      <c r="K2869" s="13">
        <v>0</v>
      </c>
      <c r="L2869" s="13">
        <v>0</v>
      </c>
      <c r="M2869" s="13">
        <v>0</v>
      </c>
      <c r="N2869" s="14">
        <f>D2869*$D$16</f>
        <v>114.48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269.02800000000002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383.50800000000004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3"/>
        <v>0</v>
      </c>
      <c r="AC2869" s="15">
        <f t="shared" si="918"/>
        <v>383.5</v>
      </c>
      <c r="AD2869" s="48">
        <f>(ROUND(AC2869-AC2856,1)/AC2856)</f>
        <v>0.10264519838987925</v>
      </c>
      <c r="AE2869" s="113" t="s">
        <v>790</v>
      </c>
      <c r="AF2869" s="60"/>
    </row>
    <row r="2870" spans="1:32">
      <c r="A2870" s="99"/>
      <c r="B2870" s="89"/>
      <c r="C2870" s="21" t="s">
        <v>325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76</v>
      </c>
      <c r="J2870" s="13">
        <v>45</v>
      </c>
      <c r="K2870" s="13">
        <v>0</v>
      </c>
      <c r="L2870" s="13">
        <v>0</v>
      </c>
      <c r="M2870" s="13">
        <v>0</v>
      </c>
      <c r="N2870" s="14">
        <f>D2870*$D$17</f>
        <v>114.48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269.02800000000002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383.50800000000004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3"/>
        <v>0</v>
      </c>
      <c r="AC2870" s="15">
        <f t="shared" si="918"/>
        <v>383.5</v>
      </c>
      <c r="AD2870" s="48">
        <f>(ROUND(AC2870-AC2856,1)/AC2856)</f>
        <v>0.10264519838987925</v>
      </c>
      <c r="AE2870" s="113"/>
      <c r="AF2870" s="60"/>
    </row>
    <row r="2871" spans="1:32">
      <c r="A2871" s="106" t="s">
        <v>0</v>
      </c>
      <c r="B2871" s="86" t="s">
        <v>314</v>
      </c>
      <c r="C2871" s="50" t="s">
        <v>242</v>
      </c>
      <c r="D2871" s="11">
        <v>90</v>
      </c>
      <c r="E2871" s="11">
        <v>0</v>
      </c>
      <c r="F2871" s="11">
        <v>0</v>
      </c>
      <c r="G2871" s="11">
        <v>0</v>
      </c>
      <c r="H2871" s="11">
        <v>0</v>
      </c>
      <c r="I2871" s="51">
        <v>80</v>
      </c>
      <c r="J2871" s="51">
        <v>40</v>
      </c>
      <c r="K2871" s="51">
        <v>0</v>
      </c>
      <c r="L2871" s="51">
        <v>0</v>
      </c>
      <c r="M2871" s="51">
        <v>0</v>
      </c>
      <c r="N2871" s="52">
        <f>D2871*$D$3</f>
        <v>103.49999999999999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248.39999999999998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351.9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3"/>
        <v>0</v>
      </c>
      <c r="AC2871" s="53">
        <f>ROUND(X2871+Y2871+Z2871+AA2871+AB2871,1)</f>
        <v>351.9</v>
      </c>
      <c r="AD2871" s="58">
        <v>0</v>
      </c>
      <c r="AE2871" s="113"/>
      <c r="AF2871" s="60"/>
    </row>
    <row r="2872" spans="1:32">
      <c r="A2872" s="99" t="s">
        <v>791</v>
      </c>
      <c r="B2872" s="87">
        <v>18</v>
      </c>
      <c r="C2872" s="21" t="s">
        <v>323</v>
      </c>
      <c r="D2872" s="12">
        <v>90</v>
      </c>
      <c r="E2872" s="12">
        <v>0</v>
      </c>
      <c r="F2872" s="12">
        <v>0</v>
      </c>
      <c r="G2872" s="12">
        <v>0</v>
      </c>
      <c r="H2872" s="12">
        <v>0</v>
      </c>
      <c r="I2872" s="13">
        <v>90</v>
      </c>
      <c r="J2872" s="13">
        <v>60</v>
      </c>
      <c r="K2872" s="13">
        <v>0</v>
      </c>
      <c r="L2872" s="13">
        <v>0</v>
      </c>
      <c r="M2872" s="13">
        <v>0</v>
      </c>
      <c r="N2872" s="14">
        <f>D2872*$D$4</f>
        <v>95.4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286.2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381.6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23"/>
        <v>0</v>
      </c>
      <c r="AC2872" s="15">
        <f>ROUND(X2872+Y2872+Z2872+AA2872+AB2872,1)</f>
        <v>381.6</v>
      </c>
      <c r="AD2872" s="48">
        <f>(ROUND(AC2872-AC2871,1)/AC2871)</f>
        <v>8.4398976982097196E-2</v>
      </c>
      <c r="AE2872" s="113"/>
      <c r="AF2872" s="60"/>
    </row>
    <row r="2873" spans="1:32">
      <c r="A2873" s="99" t="s">
        <v>792</v>
      </c>
      <c r="B2873" s="87">
        <v>12</v>
      </c>
      <c r="C2873" s="21" t="s">
        <v>825</v>
      </c>
      <c r="D2873" s="12">
        <v>90</v>
      </c>
      <c r="E2873" s="12">
        <v>0</v>
      </c>
      <c r="F2873" s="12">
        <v>0</v>
      </c>
      <c r="G2873" s="12">
        <v>0</v>
      </c>
      <c r="H2873" s="12">
        <v>0</v>
      </c>
      <c r="I2873" s="13">
        <v>80</v>
      </c>
      <c r="J2873" s="13">
        <v>40</v>
      </c>
      <c r="K2873" s="13">
        <v>0</v>
      </c>
      <c r="L2873" s="13">
        <v>0</v>
      </c>
      <c r="M2873" s="13">
        <v>0</v>
      </c>
      <c r="N2873" s="14">
        <f>D2873*$D$5</f>
        <v>103.49999999999999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248.39999999999998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351.9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 t="shared" si="923"/>
        <v>0</v>
      </c>
      <c r="AC2873" s="15">
        <f t="shared" ref="AC2873:AC2885" si="924">ROUND(X2873+Y2873+Z2873+AA2873+AB2873,1)</f>
        <v>351.9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7">
        <v>0</v>
      </c>
      <c r="C2874" s="21" t="s">
        <v>336</v>
      </c>
      <c r="D2874" s="12">
        <v>90</v>
      </c>
      <c r="E2874" s="12">
        <v>0</v>
      </c>
      <c r="F2874" s="12">
        <v>0</v>
      </c>
      <c r="G2874" s="12">
        <v>0</v>
      </c>
      <c r="H2874" s="12">
        <v>0</v>
      </c>
      <c r="I2874" s="13">
        <v>80</v>
      </c>
      <c r="J2874" s="13">
        <v>40</v>
      </c>
      <c r="K2874" s="13">
        <v>0</v>
      </c>
      <c r="L2874" s="13">
        <v>0</v>
      </c>
      <c r="M2874" s="13">
        <v>0</v>
      </c>
      <c r="N2874" s="14">
        <f>D2874*$D$6</f>
        <v>103.49999999999999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248.39999999999998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351.9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900" si="925">R2874+W2874</f>
        <v>0</v>
      </c>
      <c r="AC2874" s="15">
        <f t="shared" si="924"/>
        <v>351.9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7">
        <v>0</v>
      </c>
      <c r="C2875" s="21" t="s">
        <v>337</v>
      </c>
      <c r="D2875" s="12">
        <v>90</v>
      </c>
      <c r="E2875" s="12">
        <v>0</v>
      </c>
      <c r="F2875" s="12">
        <v>0</v>
      </c>
      <c r="G2875" s="12">
        <v>0</v>
      </c>
      <c r="H2875" s="12">
        <v>0</v>
      </c>
      <c r="I2875" s="13">
        <v>80</v>
      </c>
      <c r="J2875" s="13">
        <v>40</v>
      </c>
      <c r="K2875" s="13">
        <v>0</v>
      </c>
      <c r="L2875" s="13">
        <v>0</v>
      </c>
      <c r="M2875" s="13">
        <v>0</v>
      </c>
      <c r="N2875" s="14">
        <f>D2875*$D$7</f>
        <v>103.49999999999999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248.39999999999998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ref="X2875:X2895" si="926">N2875+S2875</f>
        <v>351.9</v>
      </c>
      <c r="Y2875" s="14">
        <f t="shared" ref="Y2875:Y2900" si="927">O2875+T2875</f>
        <v>0</v>
      </c>
      <c r="Z2875" s="14">
        <f t="shared" ref="Z2875:Z2900" si="928">P2875+U2875</f>
        <v>0</v>
      </c>
      <c r="AA2875" s="14">
        <f t="shared" ref="AA2875:AA2900" si="929">Q2875+V2875</f>
        <v>0</v>
      </c>
      <c r="AB2875" s="14">
        <f t="shared" si="925"/>
        <v>0</v>
      </c>
      <c r="AC2875" s="15">
        <f t="shared" si="924"/>
        <v>351.9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7"/>
      <c r="C2876" s="21" t="s">
        <v>338</v>
      </c>
      <c r="D2876" s="12">
        <v>90</v>
      </c>
      <c r="E2876" s="12">
        <v>0</v>
      </c>
      <c r="F2876" s="12">
        <v>0</v>
      </c>
      <c r="G2876" s="12">
        <v>0</v>
      </c>
      <c r="H2876" s="12">
        <v>0</v>
      </c>
      <c r="I2876" s="13">
        <v>80</v>
      </c>
      <c r="J2876" s="13">
        <v>40</v>
      </c>
      <c r="K2876" s="13">
        <v>0</v>
      </c>
      <c r="L2876" s="13">
        <v>0</v>
      </c>
      <c r="M2876" s="13">
        <v>0</v>
      </c>
      <c r="N2876" s="14">
        <f>D2876*$D$8</f>
        <v>103.49999999999999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248.39999999999998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6"/>
        <v>351.9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25"/>
        <v>0</v>
      </c>
      <c r="AC2876" s="15">
        <f t="shared" si="924"/>
        <v>351.9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7"/>
      <c r="C2877" s="21" t="s">
        <v>1</v>
      </c>
      <c r="D2877" s="12">
        <v>45</v>
      </c>
      <c r="E2877" s="12">
        <v>110</v>
      </c>
      <c r="F2877" s="12">
        <v>0</v>
      </c>
      <c r="G2877" s="12">
        <v>0</v>
      </c>
      <c r="H2877" s="12">
        <v>0</v>
      </c>
      <c r="I2877" s="13">
        <v>80</v>
      </c>
      <c r="J2877" s="13">
        <v>40</v>
      </c>
      <c r="K2877" s="13">
        <v>100</v>
      </c>
      <c r="L2877" s="13">
        <v>0</v>
      </c>
      <c r="M2877" s="13">
        <v>0</v>
      </c>
      <c r="N2877" s="14">
        <f>D2877*$D$9</f>
        <v>47.7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57.240000000000009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6"/>
        <v>104.94000000000001</v>
      </c>
      <c r="Y2877" s="14">
        <f t="shared" si="927"/>
        <v>279.84000000000003</v>
      </c>
      <c r="Z2877" s="14">
        <f t="shared" si="928"/>
        <v>0</v>
      </c>
      <c r="AA2877" s="14">
        <f t="shared" si="929"/>
        <v>0</v>
      </c>
      <c r="AB2877" s="14">
        <f t="shared" si="925"/>
        <v>0</v>
      </c>
      <c r="AC2877" s="15">
        <f t="shared" si="924"/>
        <v>384.8</v>
      </c>
      <c r="AD2877" s="48">
        <f>(ROUND(AC2877-AC2871,1)/AC2871)</f>
        <v>9.3492469451548738E-2</v>
      </c>
      <c r="AE2877" s="113"/>
      <c r="AF2877" s="60"/>
    </row>
    <row r="2878" spans="1:32">
      <c r="A2878" s="99" t="s">
        <v>820</v>
      </c>
      <c r="B2878" s="87"/>
      <c r="C2878" s="21" t="s">
        <v>2</v>
      </c>
      <c r="D2878" s="12">
        <v>45</v>
      </c>
      <c r="E2878" s="12">
        <v>0</v>
      </c>
      <c r="F2878" s="12">
        <v>110</v>
      </c>
      <c r="G2878" s="12">
        <v>0</v>
      </c>
      <c r="H2878" s="12">
        <v>0</v>
      </c>
      <c r="I2878" s="13">
        <v>80</v>
      </c>
      <c r="J2878" s="13">
        <v>40</v>
      </c>
      <c r="K2878" s="13">
        <v>50</v>
      </c>
      <c r="L2878" s="13">
        <v>50</v>
      </c>
      <c r="M2878" s="13">
        <v>0</v>
      </c>
      <c r="N2878" s="14">
        <f>D2878*$D$10</f>
        <v>47.7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57.240000000000009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6"/>
        <v>104.94000000000001</v>
      </c>
      <c r="Y2878" s="14">
        <f t="shared" si="927"/>
        <v>0</v>
      </c>
      <c r="Z2878" s="14">
        <f t="shared" si="928"/>
        <v>279.84000000000003</v>
      </c>
      <c r="AA2878" s="14">
        <f t="shared" si="929"/>
        <v>0</v>
      </c>
      <c r="AB2878" s="14">
        <f t="shared" si="925"/>
        <v>0</v>
      </c>
      <c r="AC2878" s="15">
        <f t="shared" si="924"/>
        <v>384.8</v>
      </c>
      <c r="AD2878" s="48">
        <f>(ROUND(AC2878-AC2871,1)/AC2871)</f>
        <v>9.3492469451548738E-2</v>
      </c>
      <c r="AE2878" s="113"/>
      <c r="AF2878" s="60"/>
    </row>
    <row r="2879" spans="1:32">
      <c r="A2879" s="99" t="s">
        <v>821</v>
      </c>
      <c r="B2879" s="87"/>
      <c r="C2879" s="21" t="s">
        <v>3</v>
      </c>
      <c r="D2879" s="12">
        <v>45</v>
      </c>
      <c r="E2879" s="12">
        <v>0</v>
      </c>
      <c r="F2879" s="12">
        <v>0</v>
      </c>
      <c r="G2879" s="12">
        <v>110</v>
      </c>
      <c r="H2879" s="12">
        <v>0</v>
      </c>
      <c r="I2879" s="13">
        <v>80</v>
      </c>
      <c r="J2879" s="13">
        <v>40</v>
      </c>
      <c r="K2879" s="13">
        <v>0</v>
      </c>
      <c r="L2879" s="13">
        <v>120</v>
      </c>
      <c r="M2879" s="13">
        <v>0</v>
      </c>
      <c r="N2879" s="14">
        <f>D2879*$D$11</f>
        <v>47.7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57.240000000000009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195.88800000000003</v>
      </c>
      <c r="W2879" s="14">
        <f>(R2879/100)*(K2879*$K$11)+(R2879/100)*(L2879*$L$11)</f>
        <v>0</v>
      </c>
      <c r="X2879" s="14">
        <f t="shared" si="926"/>
        <v>104.94000000000001</v>
      </c>
      <c r="Y2879" s="14">
        <f t="shared" si="927"/>
        <v>0</v>
      </c>
      <c r="Z2879" s="14">
        <f t="shared" si="928"/>
        <v>0</v>
      </c>
      <c r="AA2879" s="14">
        <f t="shared" si="929"/>
        <v>312.48800000000006</v>
      </c>
      <c r="AB2879" s="14">
        <f t="shared" si="925"/>
        <v>0</v>
      </c>
      <c r="AC2879" s="15">
        <f t="shared" si="924"/>
        <v>417.4</v>
      </c>
      <c r="AD2879" s="48">
        <f>(ROUND(AC2879-AC2871,1)/AC2871)</f>
        <v>0.18613242398408639</v>
      </c>
      <c r="AE2879" s="113"/>
      <c r="AF2879" s="60"/>
    </row>
    <row r="2880" spans="1:32">
      <c r="A2880" s="99" t="s">
        <v>822</v>
      </c>
      <c r="B2880" s="87"/>
      <c r="C2880" s="21" t="s">
        <v>4</v>
      </c>
      <c r="D2880" s="12">
        <v>45</v>
      </c>
      <c r="E2880" s="12">
        <v>0</v>
      </c>
      <c r="F2880" s="12">
        <v>0</v>
      </c>
      <c r="G2880" s="12">
        <v>0</v>
      </c>
      <c r="H2880" s="12">
        <v>110</v>
      </c>
      <c r="I2880" s="13">
        <v>80</v>
      </c>
      <c r="J2880" s="13">
        <v>40</v>
      </c>
      <c r="K2880" s="13">
        <v>50</v>
      </c>
      <c r="L2880" s="13">
        <v>50</v>
      </c>
      <c r="M2880" s="13">
        <v>0</v>
      </c>
      <c r="N2880" s="14">
        <f>D2880*$D$12</f>
        <v>47.7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57.240000000000009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6"/>
        <v>104.94000000000001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25"/>
        <v>279.84000000000003</v>
      </c>
      <c r="AC2880" s="15">
        <f t="shared" si="924"/>
        <v>384.8</v>
      </c>
      <c r="AD2880" s="48">
        <f>(ROUND(AC2880-AC2871,1)/AC2871)</f>
        <v>9.3492469451548738E-2</v>
      </c>
      <c r="AE2880" s="113"/>
      <c r="AF2880" s="60"/>
    </row>
    <row r="2881" spans="1:32">
      <c r="A2881" s="99" t="s">
        <v>823</v>
      </c>
      <c r="B2881" s="87"/>
      <c r="C2881" s="21" t="s">
        <v>326</v>
      </c>
      <c r="D2881" s="12">
        <v>90</v>
      </c>
      <c r="E2881" s="12">
        <v>0</v>
      </c>
      <c r="F2881" s="12">
        <v>0</v>
      </c>
      <c r="G2881" s="12">
        <v>0</v>
      </c>
      <c r="H2881" s="12">
        <v>0</v>
      </c>
      <c r="I2881" s="13">
        <v>80</v>
      </c>
      <c r="J2881" s="13">
        <v>40</v>
      </c>
      <c r="K2881" s="13">
        <v>0</v>
      </c>
      <c r="L2881" s="13">
        <v>0</v>
      </c>
      <c r="M2881" s="13">
        <v>80</v>
      </c>
      <c r="N2881" s="14">
        <f>D2881*$D$13</f>
        <v>95.4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267.12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362.52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25"/>
        <v>0</v>
      </c>
      <c r="AC2881" s="15">
        <f t="shared" si="924"/>
        <v>362.5</v>
      </c>
      <c r="AD2881" s="48">
        <f>(ROUND(AC2881-AC2871,1)/AC2871)</f>
        <v>3.0122193805058255E-2</v>
      </c>
      <c r="AE2881" s="113"/>
      <c r="AF2881" s="60"/>
    </row>
    <row r="2882" spans="1:32">
      <c r="A2882" s="99" t="s">
        <v>824</v>
      </c>
      <c r="B2882" s="87"/>
      <c r="C2882" s="21" t="s">
        <v>327</v>
      </c>
      <c r="D2882" s="12">
        <v>90</v>
      </c>
      <c r="E2882" s="12">
        <v>0</v>
      </c>
      <c r="F2882" s="12">
        <v>0</v>
      </c>
      <c r="G2882" s="12">
        <v>0</v>
      </c>
      <c r="H2882" s="12">
        <v>0</v>
      </c>
      <c r="I2882" s="13">
        <v>80</v>
      </c>
      <c r="J2882" s="13">
        <v>40</v>
      </c>
      <c r="K2882" s="13">
        <v>90</v>
      </c>
      <c r="L2882" s="13">
        <v>0</v>
      </c>
      <c r="M2882" s="13">
        <v>0</v>
      </c>
      <c r="N2882" s="14">
        <f>D2882*$D$14</f>
        <v>95.4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286.20000000000005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26"/>
        <v>381.6</v>
      </c>
      <c r="Y2882" s="14">
        <f t="shared" si="927"/>
        <v>0</v>
      </c>
      <c r="Z2882" s="14">
        <f t="shared" si="928"/>
        <v>0</v>
      </c>
      <c r="AA2882" s="14">
        <f t="shared" si="929"/>
        <v>0</v>
      </c>
      <c r="AB2882" s="14">
        <f t="shared" si="925"/>
        <v>0</v>
      </c>
      <c r="AC2882" s="15">
        <f t="shared" si="924"/>
        <v>381.6</v>
      </c>
      <c r="AD2882" s="48">
        <f>(ROUND(AC2882-AC2871,1)/AC2871)</f>
        <v>8.4398976982097196E-2</v>
      </c>
      <c r="AE2882" s="113"/>
      <c r="AF2882" s="60"/>
    </row>
    <row r="2883" spans="1:32">
      <c r="A2883" s="99"/>
      <c r="B2883" s="87"/>
      <c r="C2883" s="21" t="s">
        <v>328</v>
      </c>
      <c r="D2883" s="12">
        <v>90</v>
      </c>
      <c r="E2883" s="12">
        <v>0</v>
      </c>
      <c r="F2883" s="12">
        <v>0</v>
      </c>
      <c r="G2883" s="12">
        <v>0</v>
      </c>
      <c r="H2883" s="12">
        <v>0</v>
      </c>
      <c r="I2883" s="13">
        <v>80</v>
      </c>
      <c r="J2883" s="13">
        <v>40</v>
      </c>
      <c r="K2883" s="13">
        <v>0</v>
      </c>
      <c r="L2883" s="13">
        <v>90</v>
      </c>
      <c r="M2883" s="13">
        <v>0</v>
      </c>
      <c r="N2883" s="14">
        <f>D2883*$D$15</f>
        <v>95.4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286.20000000000005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6"/>
        <v>381.6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 t="shared" si="925"/>
        <v>0</v>
      </c>
      <c r="AC2883" s="15">
        <f t="shared" si="924"/>
        <v>381.6</v>
      </c>
      <c r="AD2883" s="48">
        <f>(ROUND(AC2883-AC2871,1)/AC2871)</f>
        <v>8.4398976982097196E-2</v>
      </c>
      <c r="AE2883" s="113"/>
      <c r="AF2883" s="60"/>
    </row>
    <row r="2884" spans="1:32">
      <c r="A2884" s="99"/>
      <c r="B2884" s="87"/>
      <c r="C2884" s="21" t="s">
        <v>324</v>
      </c>
      <c r="D2884" s="12">
        <v>90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95.4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267.12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6"/>
        <v>362.52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 t="shared" si="925"/>
        <v>0</v>
      </c>
      <c r="AC2884" s="15">
        <f t="shared" si="924"/>
        <v>362.5</v>
      </c>
      <c r="AD2884" s="48">
        <f>(ROUND(AC2884-AC2871,1)/AC2871)</f>
        <v>3.0122193805058255E-2</v>
      </c>
      <c r="AE2884" s="113" t="s">
        <v>790</v>
      </c>
      <c r="AF2884" s="60"/>
    </row>
    <row r="2885" spans="1:32">
      <c r="A2885" s="99"/>
      <c r="B2885" s="87"/>
      <c r="C2885" s="21" t="s">
        <v>325</v>
      </c>
      <c r="D2885" s="12">
        <v>90</v>
      </c>
      <c r="E2885" s="12">
        <v>0</v>
      </c>
      <c r="F2885" s="12">
        <v>0</v>
      </c>
      <c r="G2885" s="12">
        <v>0</v>
      </c>
      <c r="H2885" s="12">
        <v>0</v>
      </c>
      <c r="I2885" s="13">
        <v>100</v>
      </c>
      <c r="J2885" s="13">
        <v>40</v>
      </c>
      <c r="K2885" s="13">
        <v>0</v>
      </c>
      <c r="L2885" s="13">
        <v>0</v>
      </c>
      <c r="M2885" s="13">
        <v>0</v>
      </c>
      <c r="N2885" s="14">
        <f>D2885*$D$17</f>
        <v>95.4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276.66000000000003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6"/>
        <v>372.06000000000006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si="925"/>
        <v>0</v>
      </c>
      <c r="AC2885" s="15">
        <f t="shared" si="924"/>
        <v>372.1</v>
      </c>
      <c r="AD2885" s="48">
        <f>(ROUND(AC2885-AC2871,1)/AC2871)</f>
        <v>5.7402671213412901E-2</v>
      </c>
      <c r="AE2885" s="113"/>
      <c r="AF2885" s="60"/>
    </row>
    <row r="2886" spans="1:32">
      <c r="A2886" s="106" t="s">
        <v>0</v>
      </c>
      <c r="B2886" s="88" t="s">
        <v>861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50</v>
      </c>
      <c r="J2886" s="51">
        <v>50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229.99999999999997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26"/>
        <v>344.99999999999994</v>
      </c>
      <c r="Y2886" s="52">
        <f t="shared" si="927"/>
        <v>0</v>
      </c>
      <c r="Z2886" s="52">
        <f t="shared" si="928"/>
        <v>0</v>
      </c>
      <c r="AA2886" s="52">
        <f t="shared" si="929"/>
        <v>0</v>
      </c>
      <c r="AB2886" s="52">
        <f t="shared" si="925"/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9">
        <v>10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70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296.8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6"/>
        <v>402.8</v>
      </c>
      <c r="Y2887" s="14">
        <f t="shared" si="927"/>
        <v>0</v>
      </c>
      <c r="Z2887" s="14">
        <f t="shared" si="928"/>
        <v>0</v>
      </c>
      <c r="AA2887" s="14">
        <f t="shared" si="929"/>
        <v>0</v>
      </c>
      <c r="AB2887" s="14">
        <f t="shared" si="925"/>
        <v>0</v>
      </c>
      <c r="AC2887" s="15">
        <f>ROUND(X2887+Y2887+Z2887+AA2887+AB2887,1)</f>
        <v>402.8</v>
      </c>
      <c r="AD2887" s="48">
        <f>(ROUND(AC2887-AC2886,1)/AC2886)</f>
        <v>0.16753623188405797</v>
      </c>
      <c r="AE2887" s="113"/>
      <c r="AF2887" s="60"/>
    </row>
    <row r="2888" spans="1:32">
      <c r="A2888" s="99" t="s">
        <v>792</v>
      </c>
      <c r="B2888" s="89">
        <v>10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50</v>
      </c>
      <c r="J2888" s="13">
        <v>50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229.99999999999997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6"/>
        <v>344.99999999999994</v>
      </c>
      <c r="Y2888" s="14">
        <f t="shared" si="927"/>
        <v>0</v>
      </c>
      <c r="Z2888" s="14">
        <f t="shared" si="928"/>
        <v>0</v>
      </c>
      <c r="AA2888" s="14">
        <f t="shared" si="929"/>
        <v>0</v>
      </c>
      <c r="AB2888" s="14">
        <f t="shared" si="925"/>
        <v>0</v>
      </c>
      <c r="AC2888" s="15">
        <f t="shared" ref="AC2888:AC2900" si="930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9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50</v>
      </c>
      <c r="J2889" s="13">
        <v>50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229.99999999999997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6"/>
        <v>344.99999999999994</v>
      </c>
      <c r="Y2889" s="14">
        <f t="shared" si="927"/>
        <v>0</v>
      </c>
      <c r="Z2889" s="14">
        <f t="shared" si="928"/>
        <v>0</v>
      </c>
      <c r="AA2889" s="14">
        <f t="shared" si="929"/>
        <v>0</v>
      </c>
      <c r="AB2889" s="14">
        <f t="shared" si="925"/>
        <v>0</v>
      </c>
      <c r="AC2889" s="15">
        <f t="shared" si="930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9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50</v>
      </c>
      <c r="J2890" s="13">
        <v>50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229.99999999999997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6"/>
        <v>344.99999999999994</v>
      </c>
      <c r="Y2890" s="14">
        <f t="shared" si="927"/>
        <v>0</v>
      </c>
      <c r="Z2890" s="14">
        <f t="shared" si="928"/>
        <v>0</v>
      </c>
      <c r="AA2890" s="14">
        <f t="shared" si="929"/>
        <v>0</v>
      </c>
      <c r="AB2890" s="14">
        <f t="shared" si="925"/>
        <v>0</v>
      </c>
      <c r="AC2890" s="15">
        <f t="shared" si="930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9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50</v>
      </c>
      <c r="J2891" s="13">
        <v>50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229.99999999999997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6"/>
        <v>344.99999999999994</v>
      </c>
      <c r="Y2891" s="14">
        <f t="shared" si="927"/>
        <v>0</v>
      </c>
      <c r="Z2891" s="14">
        <f t="shared" si="928"/>
        <v>0</v>
      </c>
      <c r="AA2891" s="14">
        <f t="shared" si="929"/>
        <v>0</v>
      </c>
      <c r="AB2891" s="14">
        <f t="shared" si="925"/>
        <v>0</v>
      </c>
      <c r="AC2891" s="15">
        <f t="shared" si="930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9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50</v>
      </c>
      <c r="J2892" s="13">
        <v>50</v>
      </c>
      <c r="K2892" s="13">
        <v>100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</v>
      </c>
      <c r="T2892" s="14">
        <f>(O2892/100)*(K2892*$K$9)</f>
        <v>163.24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6"/>
        <v>106</v>
      </c>
      <c r="Y2892" s="14">
        <f t="shared" si="927"/>
        <v>279.84000000000003</v>
      </c>
      <c r="Z2892" s="14">
        <f t="shared" si="928"/>
        <v>0</v>
      </c>
      <c r="AA2892" s="14">
        <f t="shared" si="929"/>
        <v>0</v>
      </c>
      <c r="AB2892" s="14">
        <f t="shared" si="925"/>
        <v>0</v>
      </c>
      <c r="AC2892" s="15">
        <f t="shared" si="930"/>
        <v>385.8</v>
      </c>
      <c r="AD2892" s="48">
        <f>(ROUND(AC2892-AC2886,1)/AC2886)</f>
        <v>0.11826086956521738</v>
      </c>
      <c r="AE2892" s="113"/>
      <c r="AF2892" s="60"/>
    </row>
    <row r="2893" spans="1:32">
      <c r="A2893" s="99" t="s">
        <v>820</v>
      </c>
      <c r="B2893" s="89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50</v>
      </c>
      <c r="J2893" s="13">
        <v>50</v>
      </c>
      <c r="K2893" s="13">
        <v>50</v>
      </c>
      <c r="L2893" s="13">
        <v>50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</v>
      </c>
      <c r="T2893" s="14">
        <f>(O2893/100)*(K2893*$J$10)</f>
        <v>0</v>
      </c>
      <c r="U2893" s="14">
        <f>(P2893/100)*(K2893*$K$10)+(P2893/100)*(L2893*$L$10)</f>
        <v>163.24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6"/>
        <v>106</v>
      </c>
      <c r="Y2893" s="14">
        <f t="shared" si="927"/>
        <v>0</v>
      </c>
      <c r="Z2893" s="14">
        <f t="shared" si="928"/>
        <v>279.84000000000003</v>
      </c>
      <c r="AA2893" s="14">
        <f t="shared" si="929"/>
        <v>0</v>
      </c>
      <c r="AB2893" s="14">
        <f t="shared" si="925"/>
        <v>0</v>
      </c>
      <c r="AC2893" s="15">
        <f t="shared" si="930"/>
        <v>385.8</v>
      </c>
      <c r="AD2893" s="48">
        <f>(ROUND(AC2893-AC2886,1)/AC2886)</f>
        <v>0.11826086956521738</v>
      </c>
      <c r="AE2893" s="113"/>
      <c r="AF2893" s="60"/>
    </row>
    <row r="2894" spans="1:32">
      <c r="A2894" s="99" t="s">
        <v>821</v>
      </c>
      <c r="B2894" s="89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50</v>
      </c>
      <c r="J2894" s="13">
        <v>50</v>
      </c>
      <c r="K2894" s="13">
        <v>0</v>
      </c>
      <c r="L2894" s="13">
        <v>100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163.24</v>
      </c>
      <c r="W2894" s="14">
        <f>(R2894/100)*(K2894*$K$11)+(R2894/100)*(L2894*$L$11)</f>
        <v>0</v>
      </c>
      <c r="X2894" s="14">
        <f t="shared" si="926"/>
        <v>106</v>
      </c>
      <c r="Y2894" s="14">
        <f t="shared" si="927"/>
        <v>0</v>
      </c>
      <c r="Z2894" s="14">
        <f t="shared" si="928"/>
        <v>0</v>
      </c>
      <c r="AA2894" s="14">
        <f t="shared" si="929"/>
        <v>279.84000000000003</v>
      </c>
      <c r="AB2894" s="14">
        <f t="shared" si="925"/>
        <v>0</v>
      </c>
      <c r="AC2894" s="15">
        <f t="shared" si="930"/>
        <v>385.8</v>
      </c>
      <c r="AD2894" s="48">
        <f>(ROUND(AC2894-AC2886,1)/AC2886)</f>
        <v>0.11826086956521738</v>
      </c>
      <c r="AE2894" s="113"/>
      <c r="AF2894" s="60"/>
    </row>
    <row r="2895" spans="1:32">
      <c r="A2895" s="99" t="s">
        <v>822</v>
      </c>
      <c r="B2895" s="89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50</v>
      </c>
      <c r="J2895" s="13">
        <v>50</v>
      </c>
      <c r="K2895" s="13">
        <v>50</v>
      </c>
      <c r="L2895" s="13">
        <v>50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163.24</v>
      </c>
      <c r="X2895" s="14">
        <f t="shared" si="926"/>
        <v>106</v>
      </c>
      <c r="Y2895" s="14">
        <f t="shared" si="927"/>
        <v>0</v>
      </c>
      <c r="Z2895" s="14">
        <f t="shared" si="928"/>
        <v>0</v>
      </c>
      <c r="AA2895" s="14">
        <f t="shared" si="929"/>
        <v>0</v>
      </c>
      <c r="AB2895" s="14">
        <f t="shared" si="925"/>
        <v>279.84000000000003</v>
      </c>
      <c r="AC2895" s="15">
        <f t="shared" si="930"/>
        <v>385.8</v>
      </c>
      <c r="AD2895" s="48">
        <f>(ROUND(AC2895-AC2886,1)/AC2886)</f>
        <v>0.11826086956521738</v>
      </c>
      <c r="AE2895" s="113"/>
      <c r="AF2895" s="60"/>
    </row>
    <row r="2896" spans="1:32">
      <c r="A2896" s="99" t="s">
        <v>823</v>
      </c>
      <c r="B2896" s="89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50</v>
      </c>
      <c r="J2896" s="13">
        <v>50</v>
      </c>
      <c r="K2896" s="13">
        <v>0</v>
      </c>
      <c r="L2896" s="13">
        <v>0</v>
      </c>
      <c r="M2896" s="13">
        <v>75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265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371</v>
      </c>
      <c r="Y2896" s="14">
        <f t="shared" si="927"/>
        <v>0</v>
      </c>
      <c r="Z2896" s="14">
        <f t="shared" si="928"/>
        <v>0</v>
      </c>
      <c r="AA2896" s="14">
        <f t="shared" si="929"/>
        <v>0</v>
      </c>
      <c r="AB2896" s="14">
        <f t="shared" si="925"/>
        <v>0</v>
      </c>
      <c r="AC2896" s="15">
        <f t="shared" si="930"/>
        <v>371</v>
      </c>
      <c r="AD2896" s="48">
        <f>(ROUND(AC2896-AC2886,1)/AC2886)</f>
        <v>7.5362318840579715E-2</v>
      </c>
      <c r="AE2896" s="113"/>
      <c r="AF2896" s="60"/>
    </row>
    <row r="2897" spans="1:32">
      <c r="A2897" s="99" t="s">
        <v>824</v>
      </c>
      <c r="B2897" s="89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50</v>
      </c>
      <c r="J2897" s="13">
        <v>50</v>
      </c>
      <c r="K2897" s="13">
        <v>75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265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ref="X2897:X2900" si="931">N2897+S2897</f>
        <v>371</v>
      </c>
      <c r="Y2897" s="14">
        <f t="shared" si="927"/>
        <v>0</v>
      </c>
      <c r="Z2897" s="14">
        <f t="shared" si="928"/>
        <v>0</v>
      </c>
      <c r="AA2897" s="14">
        <f t="shared" si="929"/>
        <v>0</v>
      </c>
      <c r="AB2897" s="14">
        <f t="shared" si="925"/>
        <v>0</v>
      </c>
      <c r="AC2897" s="15">
        <f t="shared" si="930"/>
        <v>371</v>
      </c>
      <c r="AD2897" s="48">
        <f>(ROUND(AC2897-AC2886,1)/AC2886)</f>
        <v>7.5362318840579715E-2</v>
      </c>
      <c r="AE2897" s="113"/>
      <c r="AF2897" s="60"/>
    </row>
    <row r="2898" spans="1:32">
      <c r="A2898" s="99"/>
      <c r="B2898" s="89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50</v>
      </c>
      <c r="J2898" s="13">
        <v>50</v>
      </c>
      <c r="K2898" s="13">
        <v>0</v>
      </c>
      <c r="L2898" s="13">
        <v>75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265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371</v>
      </c>
      <c r="Y2898" s="14">
        <f t="shared" si="927"/>
        <v>0</v>
      </c>
      <c r="Z2898" s="14">
        <f t="shared" si="928"/>
        <v>0</v>
      </c>
      <c r="AA2898" s="14">
        <f t="shared" si="929"/>
        <v>0</v>
      </c>
      <c r="AB2898" s="14">
        <f t="shared" si="925"/>
        <v>0</v>
      </c>
      <c r="AC2898" s="15">
        <f t="shared" si="930"/>
        <v>371</v>
      </c>
      <c r="AD2898" s="48">
        <f>(ROUND(AC2898-AC2886,1)/AC2886)</f>
        <v>7.5362318840579715E-2</v>
      </c>
      <c r="AE2898" s="113"/>
      <c r="AF2898" s="60"/>
    </row>
    <row r="2899" spans="1:32">
      <c r="A2899" s="99"/>
      <c r="B2899" s="89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50</v>
      </c>
      <c r="J2899" s="13">
        <v>80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265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371</v>
      </c>
      <c r="Y2899" s="14">
        <f t="shared" si="927"/>
        <v>0</v>
      </c>
      <c r="Z2899" s="14">
        <f t="shared" si="928"/>
        <v>0</v>
      </c>
      <c r="AA2899" s="14">
        <f t="shared" si="929"/>
        <v>0</v>
      </c>
      <c r="AB2899" s="14">
        <f t="shared" si="925"/>
        <v>0</v>
      </c>
      <c r="AC2899" s="15">
        <f t="shared" si="930"/>
        <v>371</v>
      </c>
      <c r="AD2899" s="48">
        <f>(ROUND(AC2899-AC2886,1)/AC2886)</f>
        <v>7.5362318840579715E-2</v>
      </c>
      <c r="AE2899" s="113" t="s">
        <v>790</v>
      </c>
      <c r="AF2899" s="60"/>
    </row>
    <row r="2900" spans="1:32">
      <c r="A2900" s="99"/>
      <c r="B2900" s="89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50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265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371</v>
      </c>
      <c r="Y2900" s="14">
        <f t="shared" si="927"/>
        <v>0</v>
      </c>
      <c r="Z2900" s="14">
        <f t="shared" si="928"/>
        <v>0</v>
      </c>
      <c r="AA2900" s="14">
        <f t="shared" si="929"/>
        <v>0</v>
      </c>
      <c r="AB2900" s="14">
        <f t="shared" si="925"/>
        <v>0</v>
      </c>
      <c r="AC2900" s="15">
        <f t="shared" si="930"/>
        <v>371</v>
      </c>
      <c r="AD2900" s="48">
        <f>(ROUND(AC2900-AC2886,1)/AC2886)</f>
        <v>7.5362318840579715E-2</v>
      </c>
      <c r="AE2900" s="113"/>
      <c r="AF2900" s="60"/>
    </row>
    <row r="2901" spans="1:32">
      <c r="A2901" s="106" t="s">
        <v>0</v>
      </c>
      <c r="B2901" s="86" t="s">
        <v>1002</v>
      </c>
      <c r="C2901" s="50" t="s">
        <v>242</v>
      </c>
      <c r="D2901" s="11">
        <v>100</v>
      </c>
      <c r="E2901" s="11">
        <v>0</v>
      </c>
      <c r="F2901" s="11">
        <v>0</v>
      </c>
      <c r="G2901" s="11">
        <v>0</v>
      </c>
      <c r="H2901" s="11">
        <v>0</v>
      </c>
      <c r="I2901" s="51">
        <v>80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114.99999999999999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230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2">N2901+S2901</f>
        <v>345</v>
      </c>
      <c r="Y2901" s="52">
        <f t="shared" ref="Y2901:Y2915" si="933">O2901+T2901</f>
        <v>0</v>
      </c>
      <c r="Z2901" s="52">
        <f t="shared" ref="Z2901:Z2915" si="934">P2901+U2901</f>
        <v>0</v>
      </c>
      <c r="AA2901" s="52">
        <f t="shared" ref="AA2901:AA2915" si="935">Q2901+V2901</f>
        <v>0</v>
      </c>
      <c r="AB2901" s="52">
        <f t="shared" ref="AB2901:AB2915" si="936">R2901+W2901</f>
        <v>0</v>
      </c>
      <c r="AC2901" s="53">
        <f>ROUND(X2901+Y2901+Z2901+AA2901+AB2901,1)</f>
        <v>345</v>
      </c>
      <c r="AD2901" s="58">
        <v>0</v>
      </c>
      <c r="AE2901" s="113"/>
      <c r="AF2901" s="60"/>
    </row>
    <row r="2902" spans="1:32">
      <c r="A2902" s="99" t="s">
        <v>791</v>
      </c>
      <c r="B2902" s="87">
        <v>20</v>
      </c>
      <c r="C2902" s="21" t="s">
        <v>323</v>
      </c>
      <c r="D2902" s="12">
        <v>100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30</v>
      </c>
      <c r="K2902" s="13">
        <v>0</v>
      </c>
      <c r="L2902" s="13">
        <v>0</v>
      </c>
      <c r="M2902" s="13">
        <v>0</v>
      </c>
      <c r="N2902" s="14">
        <f>D2902*$D$4</f>
        <v>106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254.4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360.4</v>
      </c>
      <c r="Y2902" s="14">
        <f t="shared" si="933"/>
        <v>0</v>
      </c>
      <c r="Z2902" s="14">
        <f t="shared" si="934"/>
        <v>0</v>
      </c>
      <c r="AA2902" s="14">
        <f t="shared" si="935"/>
        <v>0</v>
      </c>
      <c r="AB2902" s="14">
        <f t="shared" si="936"/>
        <v>0</v>
      </c>
      <c r="AC2902" s="15">
        <f>ROUND(X2902+Y2902+Z2902+AA2902+AB2902,1)</f>
        <v>360.4</v>
      </c>
      <c r="AD2902" s="48">
        <f>(ROUND(AC2902-AC2901,1)/AC2901)</f>
        <v>4.4637681159420288E-2</v>
      </c>
      <c r="AE2902" s="113"/>
      <c r="AF2902" s="60"/>
    </row>
    <row r="2903" spans="1:32">
      <c r="A2903" s="99" t="s">
        <v>792</v>
      </c>
      <c r="B2903" s="87">
        <v>0</v>
      </c>
      <c r="C2903" s="21" t="s">
        <v>825</v>
      </c>
      <c r="D2903" s="12">
        <v>100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114.99999999999999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230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345</v>
      </c>
      <c r="Y2903" s="14">
        <f t="shared" si="933"/>
        <v>0</v>
      </c>
      <c r="Z2903" s="14">
        <f t="shared" si="934"/>
        <v>0</v>
      </c>
      <c r="AA2903" s="14">
        <f t="shared" si="935"/>
        <v>0</v>
      </c>
      <c r="AB2903" s="14">
        <f t="shared" si="936"/>
        <v>0</v>
      </c>
      <c r="AC2903" s="15">
        <f t="shared" ref="AC2903:AC2915" si="937">ROUND(X2903+Y2903+Z2903+AA2903+AB2903,1)</f>
        <v>345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7">
        <v>0</v>
      </c>
      <c r="C2904" s="21" t="s">
        <v>336</v>
      </c>
      <c r="D2904" s="12">
        <v>100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114.99999999999999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230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345</v>
      </c>
      <c r="Y2904" s="14">
        <f t="shared" si="933"/>
        <v>0</v>
      </c>
      <c r="Z2904" s="14">
        <f t="shared" si="934"/>
        <v>0</v>
      </c>
      <c r="AA2904" s="14">
        <f t="shared" si="935"/>
        <v>0</v>
      </c>
      <c r="AB2904" s="14">
        <f t="shared" si="936"/>
        <v>0</v>
      </c>
      <c r="AC2904" s="15">
        <f t="shared" si="937"/>
        <v>345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7">
        <v>0</v>
      </c>
      <c r="C2905" s="21" t="s">
        <v>337</v>
      </c>
      <c r="D2905" s="12">
        <v>100</v>
      </c>
      <c r="E2905" s="12">
        <v>0</v>
      </c>
      <c r="F2905" s="12">
        <v>0</v>
      </c>
      <c r="G2905" s="12">
        <v>0</v>
      </c>
      <c r="H2905" s="12">
        <v>0</v>
      </c>
      <c r="I2905" s="13">
        <v>80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114.99999999999999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230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2"/>
        <v>345</v>
      </c>
      <c r="Y2905" s="14">
        <f t="shared" si="933"/>
        <v>0</v>
      </c>
      <c r="Z2905" s="14">
        <f t="shared" si="934"/>
        <v>0</v>
      </c>
      <c r="AA2905" s="14">
        <f t="shared" si="935"/>
        <v>0</v>
      </c>
      <c r="AB2905" s="14">
        <f t="shared" si="936"/>
        <v>0</v>
      </c>
      <c r="AC2905" s="15">
        <f t="shared" si="937"/>
        <v>345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7"/>
      <c r="C2906" s="21" t="s">
        <v>338</v>
      </c>
      <c r="D2906" s="12">
        <v>100</v>
      </c>
      <c r="E2906" s="12">
        <v>0</v>
      </c>
      <c r="F2906" s="12">
        <v>0</v>
      </c>
      <c r="G2906" s="12">
        <v>0</v>
      </c>
      <c r="H2906" s="12">
        <v>0</v>
      </c>
      <c r="I2906" s="13">
        <v>80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114.99999999999999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230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2"/>
        <v>345</v>
      </c>
      <c r="Y2906" s="14">
        <f t="shared" si="933"/>
        <v>0</v>
      </c>
      <c r="Z2906" s="14">
        <f t="shared" si="934"/>
        <v>0</v>
      </c>
      <c r="AA2906" s="14">
        <f t="shared" si="935"/>
        <v>0</v>
      </c>
      <c r="AB2906" s="14">
        <f t="shared" si="936"/>
        <v>0</v>
      </c>
      <c r="AC2906" s="15">
        <f t="shared" si="937"/>
        <v>345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7"/>
      <c r="C2907" s="21" t="s">
        <v>1</v>
      </c>
      <c r="D2907" s="12">
        <v>50</v>
      </c>
      <c r="E2907" s="12">
        <v>110</v>
      </c>
      <c r="F2907" s="12">
        <v>0</v>
      </c>
      <c r="G2907" s="12">
        <v>0</v>
      </c>
      <c r="H2907" s="12">
        <v>0</v>
      </c>
      <c r="I2907" s="13">
        <v>80</v>
      </c>
      <c r="J2907" s="13">
        <v>20</v>
      </c>
      <c r="K2907" s="13">
        <v>108</v>
      </c>
      <c r="L2907" s="13">
        <v>0</v>
      </c>
      <c r="M2907" s="13">
        <v>0</v>
      </c>
      <c r="N2907" s="14">
        <f>D2907*$D$9</f>
        <v>53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53.000000000000007</v>
      </c>
      <c r="T2907" s="14">
        <f>(O2907/100)*(K2907*$K$9)</f>
        <v>176.29920000000001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2"/>
        <v>106</v>
      </c>
      <c r="Y2907" s="14">
        <f t="shared" si="933"/>
        <v>292.89920000000001</v>
      </c>
      <c r="Z2907" s="14">
        <f t="shared" si="934"/>
        <v>0</v>
      </c>
      <c r="AA2907" s="14">
        <f t="shared" si="935"/>
        <v>0</v>
      </c>
      <c r="AB2907" s="14">
        <f t="shared" si="936"/>
        <v>0</v>
      </c>
      <c r="AC2907" s="15">
        <f t="shared" si="937"/>
        <v>398.9</v>
      </c>
      <c r="AD2907" s="48">
        <f>(ROUND(AC2907-AC2901,1)/AC2901)</f>
        <v>0.156231884057971</v>
      </c>
      <c r="AE2907" s="113"/>
      <c r="AF2907" s="60"/>
    </row>
    <row r="2908" spans="1:32">
      <c r="A2908" s="99" t="s">
        <v>820</v>
      </c>
      <c r="B2908" s="87"/>
      <c r="C2908" s="21" t="s">
        <v>2</v>
      </c>
      <c r="D2908" s="12">
        <v>50</v>
      </c>
      <c r="E2908" s="12">
        <v>0</v>
      </c>
      <c r="F2908" s="12">
        <v>110</v>
      </c>
      <c r="G2908" s="12">
        <v>0</v>
      </c>
      <c r="H2908" s="12">
        <v>0</v>
      </c>
      <c r="I2908" s="13">
        <v>80</v>
      </c>
      <c r="J2908" s="13">
        <v>20</v>
      </c>
      <c r="K2908" s="13">
        <v>54</v>
      </c>
      <c r="L2908" s="13">
        <v>54</v>
      </c>
      <c r="M2908" s="13">
        <v>0</v>
      </c>
      <c r="N2908" s="14">
        <f>D2908*$D$10</f>
        <v>53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53.000000000000007</v>
      </c>
      <c r="T2908" s="14">
        <f>(O2908/100)*(K2908*$J$10)</f>
        <v>0</v>
      </c>
      <c r="U2908" s="14">
        <f>(P2908/100)*(K2908*$K$10)+(P2908/100)*(L2908*$L$10)</f>
        <v>176.29920000000001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2"/>
        <v>106</v>
      </c>
      <c r="Y2908" s="14">
        <f t="shared" si="933"/>
        <v>0</v>
      </c>
      <c r="Z2908" s="14">
        <f t="shared" si="934"/>
        <v>292.89920000000001</v>
      </c>
      <c r="AA2908" s="14">
        <f t="shared" si="935"/>
        <v>0</v>
      </c>
      <c r="AB2908" s="14">
        <f t="shared" si="936"/>
        <v>0</v>
      </c>
      <c r="AC2908" s="15">
        <f t="shared" si="937"/>
        <v>398.9</v>
      </c>
      <c r="AD2908" s="48">
        <f>(ROUND(AC2908-AC2901,1)/AC2901)</f>
        <v>0.156231884057971</v>
      </c>
      <c r="AE2908" s="113"/>
      <c r="AF2908" s="60"/>
    </row>
    <row r="2909" spans="1:32">
      <c r="A2909" s="99" t="s">
        <v>821</v>
      </c>
      <c r="B2909" s="87"/>
      <c r="C2909" s="21" t="s">
        <v>3</v>
      </c>
      <c r="D2909" s="12">
        <v>50</v>
      </c>
      <c r="E2909" s="12">
        <v>0</v>
      </c>
      <c r="F2909" s="12">
        <v>0</v>
      </c>
      <c r="G2909" s="12">
        <v>110</v>
      </c>
      <c r="H2909" s="12">
        <v>0</v>
      </c>
      <c r="I2909" s="13">
        <v>80</v>
      </c>
      <c r="J2909" s="13">
        <v>20</v>
      </c>
      <c r="K2909" s="13">
        <v>0</v>
      </c>
      <c r="L2909" s="13">
        <v>108</v>
      </c>
      <c r="M2909" s="13">
        <v>0</v>
      </c>
      <c r="N2909" s="14">
        <f>D2909*$D$11</f>
        <v>53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53.000000000000007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176.29920000000001</v>
      </c>
      <c r="W2909" s="14">
        <f>(R2909/100)*(K2909*$K$11)+(R2909/100)*(L2909*$L$11)</f>
        <v>0</v>
      </c>
      <c r="X2909" s="14">
        <f t="shared" si="932"/>
        <v>106</v>
      </c>
      <c r="Y2909" s="14">
        <f t="shared" si="933"/>
        <v>0</v>
      </c>
      <c r="Z2909" s="14">
        <f t="shared" si="934"/>
        <v>0</v>
      </c>
      <c r="AA2909" s="14">
        <f t="shared" si="935"/>
        <v>292.89920000000001</v>
      </c>
      <c r="AB2909" s="14">
        <f t="shared" si="936"/>
        <v>0</v>
      </c>
      <c r="AC2909" s="15">
        <f t="shared" si="937"/>
        <v>398.9</v>
      </c>
      <c r="AD2909" s="48">
        <f>(ROUND(AC2909-AC2901,1)/AC2901)</f>
        <v>0.156231884057971</v>
      </c>
      <c r="AE2909" s="113"/>
      <c r="AF2909" s="60"/>
    </row>
    <row r="2910" spans="1:32">
      <c r="A2910" s="99" t="s">
        <v>822</v>
      </c>
      <c r="B2910" s="87"/>
      <c r="C2910" s="21" t="s">
        <v>4</v>
      </c>
      <c r="D2910" s="12">
        <v>50</v>
      </c>
      <c r="E2910" s="12">
        <v>0</v>
      </c>
      <c r="F2910" s="12">
        <v>0</v>
      </c>
      <c r="G2910" s="12">
        <v>0</v>
      </c>
      <c r="H2910" s="12">
        <v>110</v>
      </c>
      <c r="I2910" s="13">
        <v>80</v>
      </c>
      <c r="J2910" s="13">
        <v>20</v>
      </c>
      <c r="K2910" s="13">
        <v>54</v>
      </c>
      <c r="L2910" s="13">
        <v>54</v>
      </c>
      <c r="M2910" s="13">
        <v>0</v>
      </c>
      <c r="N2910" s="14">
        <f>D2910*$D$12</f>
        <v>53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53.000000000000007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176.29920000000001</v>
      </c>
      <c r="X2910" s="14">
        <f t="shared" si="932"/>
        <v>106</v>
      </c>
      <c r="Y2910" s="14">
        <f t="shared" si="933"/>
        <v>0</v>
      </c>
      <c r="Z2910" s="14">
        <f t="shared" si="934"/>
        <v>0</v>
      </c>
      <c r="AA2910" s="14">
        <f t="shared" si="935"/>
        <v>0</v>
      </c>
      <c r="AB2910" s="14">
        <f t="shared" si="936"/>
        <v>292.89920000000001</v>
      </c>
      <c r="AC2910" s="15">
        <f t="shared" si="937"/>
        <v>398.9</v>
      </c>
      <c r="AD2910" s="48">
        <f>(ROUND(AC2910-AC2901,1)/AC2901)</f>
        <v>0.156231884057971</v>
      </c>
      <c r="AE2910" s="113"/>
      <c r="AF2910" s="60"/>
    </row>
    <row r="2911" spans="1:32">
      <c r="A2911" s="99" t="s">
        <v>823</v>
      </c>
      <c r="B2911" s="87"/>
      <c r="C2911" s="21" t="s">
        <v>326</v>
      </c>
      <c r="D2911" s="12">
        <v>100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20</v>
      </c>
      <c r="K2911" s="13">
        <v>0</v>
      </c>
      <c r="L2911" s="13">
        <v>0</v>
      </c>
      <c r="M2911" s="13">
        <v>85</v>
      </c>
      <c r="N2911" s="14">
        <f>D2911*$D$13</f>
        <v>106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286.20000000000005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392.20000000000005</v>
      </c>
      <c r="Y2911" s="14">
        <f t="shared" si="933"/>
        <v>0</v>
      </c>
      <c r="Z2911" s="14">
        <f t="shared" si="934"/>
        <v>0</v>
      </c>
      <c r="AA2911" s="14">
        <f t="shared" si="935"/>
        <v>0</v>
      </c>
      <c r="AB2911" s="14">
        <f t="shared" si="936"/>
        <v>0</v>
      </c>
      <c r="AC2911" s="15">
        <f t="shared" si="937"/>
        <v>392.2</v>
      </c>
      <c r="AD2911" s="48">
        <f>(ROUND(AC2911-AC2901,1)/AC2901)</f>
        <v>0.13681159420289857</v>
      </c>
      <c r="AE2911" s="113"/>
      <c r="AF2911" s="60"/>
    </row>
    <row r="2912" spans="1:32">
      <c r="A2912" s="99" t="s">
        <v>824</v>
      </c>
      <c r="B2912" s="87"/>
      <c r="C2912" s="21" t="s">
        <v>327</v>
      </c>
      <c r="D2912" s="12">
        <v>100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20</v>
      </c>
      <c r="K2912" s="13">
        <v>85</v>
      </c>
      <c r="L2912" s="13">
        <v>0</v>
      </c>
      <c r="M2912" s="13">
        <v>0</v>
      </c>
      <c r="N2912" s="14">
        <f>D2912*$D$14</f>
        <v>106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286.20000000000005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2"/>
        <v>392.20000000000005</v>
      </c>
      <c r="Y2912" s="14">
        <f t="shared" si="933"/>
        <v>0</v>
      </c>
      <c r="Z2912" s="14">
        <f t="shared" si="934"/>
        <v>0</v>
      </c>
      <c r="AA2912" s="14">
        <f t="shared" si="935"/>
        <v>0</v>
      </c>
      <c r="AB2912" s="14">
        <f t="shared" si="936"/>
        <v>0</v>
      </c>
      <c r="AC2912" s="15">
        <f t="shared" si="937"/>
        <v>392.2</v>
      </c>
      <c r="AD2912" s="48">
        <f>(ROUND(AC2912-AC2901,1)/AC2901)</f>
        <v>0.13681159420289857</v>
      </c>
      <c r="AE2912" s="113"/>
      <c r="AF2912" s="60"/>
    </row>
    <row r="2913" spans="1:32">
      <c r="A2913" s="99"/>
      <c r="B2913" s="87"/>
      <c r="C2913" s="21" t="s">
        <v>328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80</v>
      </c>
      <c r="J2913" s="13">
        <v>20</v>
      </c>
      <c r="K2913" s="13">
        <v>0</v>
      </c>
      <c r="L2913" s="13">
        <v>85</v>
      </c>
      <c r="M2913" s="13">
        <v>0</v>
      </c>
      <c r="N2913" s="14">
        <f>D2913*$D$15</f>
        <v>106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286.20000000000005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2"/>
        <v>392.20000000000005</v>
      </c>
      <c r="Y2913" s="14">
        <f t="shared" si="933"/>
        <v>0</v>
      </c>
      <c r="Z2913" s="14">
        <f t="shared" si="934"/>
        <v>0</v>
      </c>
      <c r="AA2913" s="14">
        <f t="shared" si="935"/>
        <v>0</v>
      </c>
      <c r="AB2913" s="14">
        <f t="shared" si="936"/>
        <v>0</v>
      </c>
      <c r="AC2913" s="15">
        <f t="shared" si="937"/>
        <v>392.2</v>
      </c>
      <c r="AD2913" s="48">
        <f>(ROUND(AC2913-AC2901,1)/AC2901)</f>
        <v>0.13681159420289857</v>
      </c>
      <c r="AE2913" s="113"/>
      <c r="AF2913" s="60"/>
    </row>
    <row r="2914" spans="1:32">
      <c r="A2914" s="99"/>
      <c r="B2914" s="87"/>
      <c r="C2914" s="21" t="s">
        <v>324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60</v>
      </c>
      <c r="K2914" s="13">
        <v>0</v>
      </c>
      <c r="L2914" s="13">
        <v>0</v>
      </c>
      <c r="M2914" s="13">
        <v>0</v>
      </c>
      <c r="N2914" s="14">
        <f>D2914*$D$16</f>
        <v>106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243.8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2"/>
        <v>349.8</v>
      </c>
      <c r="Y2914" s="14">
        <f t="shared" si="933"/>
        <v>0</v>
      </c>
      <c r="Z2914" s="14">
        <f t="shared" si="934"/>
        <v>0</v>
      </c>
      <c r="AA2914" s="14">
        <f t="shared" si="935"/>
        <v>0</v>
      </c>
      <c r="AB2914" s="14">
        <f t="shared" si="936"/>
        <v>0</v>
      </c>
      <c r="AC2914" s="15">
        <f t="shared" si="937"/>
        <v>349.8</v>
      </c>
      <c r="AD2914" s="48">
        <f>(ROUND(AC2914-AC2901,1)/AC2901)</f>
        <v>1.3913043478260868E-2</v>
      </c>
      <c r="AE2914" s="113" t="s">
        <v>790</v>
      </c>
      <c r="AF2914" s="60"/>
    </row>
    <row r="2915" spans="1:32">
      <c r="A2915" s="99"/>
      <c r="B2915" s="87"/>
      <c r="C2915" s="21" t="s">
        <v>325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105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106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299.45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2"/>
        <v>405.45</v>
      </c>
      <c r="Y2915" s="14">
        <f t="shared" si="933"/>
        <v>0</v>
      </c>
      <c r="Z2915" s="14">
        <f t="shared" si="934"/>
        <v>0</v>
      </c>
      <c r="AA2915" s="14">
        <f t="shared" si="935"/>
        <v>0</v>
      </c>
      <c r="AB2915" s="14">
        <f t="shared" si="936"/>
        <v>0</v>
      </c>
      <c r="AC2915" s="15">
        <f t="shared" si="937"/>
        <v>405.5</v>
      </c>
      <c r="AD2915" s="48">
        <f>(ROUND(AC2915-AC2901,1)/AC2901)</f>
        <v>0.17536231884057971</v>
      </c>
      <c r="AE2915" s="113"/>
      <c r="AF2915" s="60"/>
    </row>
    <row r="2916" spans="1:32">
      <c r="A2916" s="106" t="s">
        <v>0</v>
      </c>
      <c r="B2916" s="88" t="s">
        <v>871</v>
      </c>
      <c r="C2916" s="50" t="s">
        <v>242</v>
      </c>
      <c r="D2916" s="11">
        <v>98</v>
      </c>
      <c r="E2916" s="11">
        <v>0</v>
      </c>
      <c r="F2916" s="11">
        <v>0</v>
      </c>
      <c r="G2916" s="11">
        <v>0</v>
      </c>
      <c r="H2916" s="11">
        <v>0</v>
      </c>
      <c r="I2916" s="51">
        <v>60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112.69999999999999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236.66999999999996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30" si="938">N2916+S2916</f>
        <v>349.36999999999995</v>
      </c>
      <c r="Y2916" s="52">
        <f t="shared" ref="Y2916:Y2930" si="939">O2916+T2916</f>
        <v>0</v>
      </c>
      <c r="Z2916" s="52">
        <f t="shared" ref="Z2916:Z2930" si="940">P2916+U2916</f>
        <v>0</v>
      </c>
      <c r="AA2916" s="52">
        <f t="shared" ref="AA2916:AA2930" si="941">Q2916+V2916</f>
        <v>0</v>
      </c>
      <c r="AB2916" s="52">
        <f t="shared" ref="AB2916:AB2930" si="942">R2916+W2916</f>
        <v>0</v>
      </c>
      <c r="AC2916" s="53">
        <f>ROUND(X2916+Y2916+Z2916+AA2916+AB2916,1)</f>
        <v>349.4</v>
      </c>
      <c r="AD2916" s="58">
        <v>0</v>
      </c>
      <c r="AE2916" s="113"/>
      <c r="AF2916" s="60"/>
    </row>
    <row r="2917" spans="1:32">
      <c r="A2917" s="99" t="s">
        <v>791</v>
      </c>
      <c r="B2917" s="89">
        <v>18</v>
      </c>
      <c r="C2917" s="21" t="s">
        <v>323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85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103.88000000000001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311.64000000000004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8"/>
        <v>415.52000000000004</v>
      </c>
      <c r="Y2917" s="14">
        <f t="shared" si="939"/>
        <v>0</v>
      </c>
      <c r="Z2917" s="14">
        <f t="shared" si="940"/>
        <v>0</v>
      </c>
      <c r="AA2917" s="14">
        <f t="shared" si="941"/>
        <v>0</v>
      </c>
      <c r="AB2917" s="14">
        <f t="shared" si="942"/>
        <v>0</v>
      </c>
      <c r="AC2917" s="15">
        <f>ROUND(X2917+Y2917+Z2917+AA2917+AB2917,1)</f>
        <v>415.5</v>
      </c>
      <c r="AD2917" s="48">
        <f>(ROUND(AC2917-AC2916,1)/AC2916)</f>
        <v>0.18918145392100744</v>
      </c>
      <c r="AE2917" s="113"/>
      <c r="AF2917" s="60"/>
    </row>
    <row r="2918" spans="1:32">
      <c r="A2918" s="99" t="s">
        <v>792</v>
      </c>
      <c r="B2918" s="89">
        <v>10</v>
      </c>
      <c r="C2918" s="21" t="s">
        <v>825</v>
      </c>
      <c r="D2918" s="12">
        <v>98</v>
      </c>
      <c r="E2918" s="12">
        <v>0</v>
      </c>
      <c r="F2918" s="12">
        <v>0</v>
      </c>
      <c r="G2918" s="12">
        <v>0</v>
      </c>
      <c r="H2918" s="12">
        <v>0</v>
      </c>
      <c r="I2918" s="13">
        <v>60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112.69999999999999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236.66999999999996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8"/>
        <v>349.36999999999995</v>
      </c>
      <c r="Y2918" s="14">
        <f t="shared" si="939"/>
        <v>0</v>
      </c>
      <c r="Z2918" s="14">
        <f t="shared" si="940"/>
        <v>0</v>
      </c>
      <c r="AA2918" s="14">
        <f t="shared" si="941"/>
        <v>0</v>
      </c>
      <c r="AB2918" s="14">
        <f t="shared" si="942"/>
        <v>0</v>
      </c>
      <c r="AC2918" s="15">
        <f t="shared" ref="AC2918:AC2930" si="943">ROUND(X2918+Y2918+Z2918+AA2918+AB2918,1)</f>
        <v>349.4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9">
        <v>0</v>
      </c>
      <c r="C2919" s="21" t="s">
        <v>336</v>
      </c>
      <c r="D2919" s="12">
        <v>98</v>
      </c>
      <c r="E2919" s="12">
        <v>0</v>
      </c>
      <c r="F2919" s="12">
        <v>0</v>
      </c>
      <c r="G2919" s="12">
        <v>0</v>
      </c>
      <c r="H2919" s="12">
        <v>0</v>
      </c>
      <c r="I2919" s="13">
        <v>60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112.69999999999999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236.66999999999996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8"/>
        <v>349.36999999999995</v>
      </c>
      <c r="Y2919" s="14">
        <f t="shared" si="939"/>
        <v>0</v>
      </c>
      <c r="Z2919" s="14">
        <f t="shared" si="940"/>
        <v>0</v>
      </c>
      <c r="AA2919" s="14">
        <f t="shared" si="941"/>
        <v>0</v>
      </c>
      <c r="AB2919" s="14">
        <f t="shared" si="942"/>
        <v>0</v>
      </c>
      <c r="AC2919" s="15">
        <f t="shared" si="943"/>
        <v>349.4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9">
        <v>0</v>
      </c>
      <c r="C2920" s="21" t="s">
        <v>337</v>
      </c>
      <c r="D2920" s="12">
        <v>98</v>
      </c>
      <c r="E2920" s="12">
        <v>0</v>
      </c>
      <c r="F2920" s="12">
        <v>0</v>
      </c>
      <c r="G2920" s="12">
        <v>0</v>
      </c>
      <c r="H2920" s="12">
        <v>0</v>
      </c>
      <c r="I2920" s="13">
        <v>60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112.69999999999999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236.66999999999996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38"/>
        <v>349.36999999999995</v>
      </c>
      <c r="Y2920" s="14">
        <f t="shared" si="939"/>
        <v>0</v>
      </c>
      <c r="Z2920" s="14">
        <f t="shared" si="940"/>
        <v>0</v>
      </c>
      <c r="AA2920" s="14">
        <f t="shared" si="941"/>
        <v>0</v>
      </c>
      <c r="AB2920" s="14">
        <f t="shared" si="942"/>
        <v>0</v>
      </c>
      <c r="AC2920" s="15">
        <f t="shared" si="943"/>
        <v>349.4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9"/>
      <c r="C2921" s="21" t="s">
        <v>338</v>
      </c>
      <c r="D2921" s="12">
        <v>98</v>
      </c>
      <c r="E2921" s="12">
        <v>0</v>
      </c>
      <c r="F2921" s="12">
        <v>0</v>
      </c>
      <c r="G2921" s="12">
        <v>0</v>
      </c>
      <c r="H2921" s="12">
        <v>0</v>
      </c>
      <c r="I2921" s="13">
        <v>60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112.69999999999999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236.66999999999996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8"/>
        <v>349.36999999999995</v>
      </c>
      <c r="Y2921" s="14">
        <f t="shared" si="939"/>
        <v>0</v>
      </c>
      <c r="Z2921" s="14">
        <f t="shared" si="940"/>
        <v>0</v>
      </c>
      <c r="AA2921" s="14">
        <f t="shared" si="941"/>
        <v>0</v>
      </c>
      <c r="AB2921" s="14">
        <f t="shared" si="942"/>
        <v>0</v>
      </c>
      <c r="AC2921" s="15">
        <f t="shared" si="943"/>
        <v>349.4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9"/>
      <c r="C2922" s="21" t="s">
        <v>1</v>
      </c>
      <c r="D2922" s="12">
        <v>49</v>
      </c>
      <c r="E2922" s="12">
        <v>110</v>
      </c>
      <c r="F2922" s="12">
        <v>0</v>
      </c>
      <c r="G2922" s="12">
        <v>0</v>
      </c>
      <c r="H2922" s="12">
        <v>0</v>
      </c>
      <c r="I2922" s="13">
        <v>60</v>
      </c>
      <c r="J2922" s="13">
        <v>45</v>
      </c>
      <c r="K2922" s="13">
        <v>110</v>
      </c>
      <c r="L2922" s="13">
        <v>0</v>
      </c>
      <c r="M2922" s="13">
        <v>0</v>
      </c>
      <c r="N2922" s="14">
        <f>D2922*$D$9</f>
        <v>51.940000000000005</v>
      </c>
      <c r="O2922" s="14">
        <f>E2922*$E$9</f>
        <v>116.60000000000001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54.537000000000006</v>
      </c>
      <c r="T2922" s="14">
        <f>(O2922/100)*(K2922*$K$9)</f>
        <v>179.56400000000002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8"/>
        <v>106.477</v>
      </c>
      <c r="Y2922" s="14">
        <f t="shared" si="939"/>
        <v>296.16400000000004</v>
      </c>
      <c r="Z2922" s="14">
        <f t="shared" si="940"/>
        <v>0</v>
      </c>
      <c r="AA2922" s="14">
        <f t="shared" si="941"/>
        <v>0</v>
      </c>
      <c r="AB2922" s="14">
        <f t="shared" si="942"/>
        <v>0</v>
      </c>
      <c r="AC2922" s="15">
        <f t="shared" si="943"/>
        <v>402.6</v>
      </c>
      <c r="AD2922" s="48">
        <f>(ROUND(AC2922-AC2916,1)/AC2916)</f>
        <v>0.15226101888952492</v>
      </c>
      <c r="AE2922" s="113"/>
      <c r="AF2922" s="60"/>
    </row>
    <row r="2923" spans="1:32">
      <c r="A2923" s="99" t="s">
        <v>820</v>
      </c>
      <c r="B2923" s="89"/>
      <c r="C2923" s="21" t="s">
        <v>2</v>
      </c>
      <c r="D2923" s="12">
        <v>49</v>
      </c>
      <c r="E2923" s="12">
        <v>0</v>
      </c>
      <c r="F2923" s="12">
        <v>110</v>
      </c>
      <c r="G2923" s="12">
        <v>0</v>
      </c>
      <c r="H2923" s="12">
        <v>0</v>
      </c>
      <c r="I2923" s="13">
        <v>60</v>
      </c>
      <c r="J2923" s="13">
        <v>45</v>
      </c>
      <c r="K2923" s="13">
        <v>55</v>
      </c>
      <c r="L2923" s="13">
        <v>55</v>
      </c>
      <c r="M2923" s="13">
        <v>0</v>
      </c>
      <c r="N2923" s="14">
        <f>D2923*$D$10</f>
        <v>51.940000000000005</v>
      </c>
      <c r="O2923" s="14">
        <f>E2923*$E$10</f>
        <v>0</v>
      </c>
      <c r="P2923" s="14">
        <f>F2923*$F$10</f>
        <v>116.60000000000001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54.537000000000006</v>
      </c>
      <c r="T2923" s="14">
        <f>(O2923/100)*(K2923*$J$10)</f>
        <v>0</v>
      </c>
      <c r="U2923" s="14">
        <f>(P2923/100)*(K2923*$K$10)+(P2923/100)*(L2923*$L$10)</f>
        <v>179.56400000000002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8"/>
        <v>106.477</v>
      </c>
      <c r="Y2923" s="14">
        <f t="shared" si="939"/>
        <v>0</v>
      </c>
      <c r="Z2923" s="14">
        <f t="shared" si="940"/>
        <v>296.16400000000004</v>
      </c>
      <c r="AA2923" s="14">
        <f t="shared" si="941"/>
        <v>0</v>
      </c>
      <c r="AB2923" s="14">
        <f t="shared" si="942"/>
        <v>0</v>
      </c>
      <c r="AC2923" s="15">
        <f t="shared" si="943"/>
        <v>402.6</v>
      </c>
      <c r="AD2923" s="48">
        <f>(ROUND(AC2923-AC2916,1)/AC2916)</f>
        <v>0.15226101888952492</v>
      </c>
      <c r="AE2923" s="113"/>
      <c r="AF2923" s="60"/>
    </row>
    <row r="2924" spans="1:32">
      <c r="A2924" s="99" t="s">
        <v>821</v>
      </c>
      <c r="B2924" s="89"/>
      <c r="C2924" s="21" t="s">
        <v>3</v>
      </c>
      <c r="D2924" s="12">
        <v>49</v>
      </c>
      <c r="E2924" s="12">
        <v>0</v>
      </c>
      <c r="F2924" s="12">
        <v>0</v>
      </c>
      <c r="G2924" s="12">
        <v>110</v>
      </c>
      <c r="H2924" s="12">
        <v>0</v>
      </c>
      <c r="I2924" s="13">
        <v>60</v>
      </c>
      <c r="J2924" s="13">
        <v>45</v>
      </c>
      <c r="K2924" s="13">
        <v>0</v>
      </c>
      <c r="L2924" s="13">
        <v>110</v>
      </c>
      <c r="M2924" s="13">
        <v>0</v>
      </c>
      <c r="N2924" s="14">
        <f>D2924*$D$11</f>
        <v>51.940000000000005</v>
      </c>
      <c r="O2924" s="14">
        <f>E2924*$E$11</f>
        <v>0</v>
      </c>
      <c r="P2924" s="14">
        <f>F2924*$F$11</f>
        <v>0</v>
      </c>
      <c r="Q2924" s="14">
        <f>G2924*$G$11</f>
        <v>116.60000000000001</v>
      </c>
      <c r="R2924" s="14">
        <f>H2924*$H$11</f>
        <v>0</v>
      </c>
      <c r="S2924" s="14">
        <f>(N2924/100)*(I2924*$I$11)+(N2924/100)*(J2924*$J$11)</f>
        <v>54.537000000000006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179.56400000000002</v>
      </c>
      <c r="W2924" s="14">
        <f>(R2924/100)*(K2924*$K$11)+(R2924/100)*(L2924*$L$11)</f>
        <v>0</v>
      </c>
      <c r="X2924" s="14">
        <f t="shared" si="938"/>
        <v>106.477</v>
      </c>
      <c r="Y2924" s="14">
        <f t="shared" si="939"/>
        <v>0</v>
      </c>
      <c r="Z2924" s="14">
        <f t="shared" si="940"/>
        <v>0</v>
      </c>
      <c r="AA2924" s="14">
        <f t="shared" si="941"/>
        <v>296.16400000000004</v>
      </c>
      <c r="AB2924" s="14">
        <f t="shared" si="942"/>
        <v>0</v>
      </c>
      <c r="AC2924" s="15">
        <f t="shared" si="943"/>
        <v>402.6</v>
      </c>
      <c r="AD2924" s="48">
        <f>(ROUND(AC2924-AC2916,1)/AC2916)</f>
        <v>0.15226101888952492</v>
      </c>
      <c r="AE2924" s="113"/>
      <c r="AF2924" s="60"/>
    </row>
    <row r="2925" spans="1:32">
      <c r="A2925" s="99" t="s">
        <v>822</v>
      </c>
      <c r="B2925" s="89"/>
      <c r="C2925" s="21" t="s">
        <v>4</v>
      </c>
      <c r="D2925" s="12">
        <v>49</v>
      </c>
      <c r="E2925" s="12">
        <v>0</v>
      </c>
      <c r="F2925" s="12">
        <v>0</v>
      </c>
      <c r="G2925" s="12">
        <v>0</v>
      </c>
      <c r="H2925" s="12">
        <v>110</v>
      </c>
      <c r="I2925" s="13">
        <v>60</v>
      </c>
      <c r="J2925" s="13">
        <v>45</v>
      </c>
      <c r="K2925" s="13">
        <v>55</v>
      </c>
      <c r="L2925" s="13">
        <v>55</v>
      </c>
      <c r="M2925" s="13">
        <v>0</v>
      </c>
      <c r="N2925" s="14">
        <f>D2925*$D$12</f>
        <v>51.940000000000005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116.60000000000001</v>
      </c>
      <c r="S2925" s="14">
        <f>(N2925/100)*(I2925*$I$12)+(N2925/100)*(J2925*$J$12)</f>
        <v>54.537000000000006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179.56400000000002</v>
      </c>
      <c r="X2925" s="14">
        <f t="shared" si="938"/>
        <v>106.477</v>
      </c>
      <c r="Y2925" s="14">
        <f t="shared" si="939"/>
        <v>0</v>
      </c>
      <c r="Z2925" s="14">
        <f t="shared" si="940"/>
        <v>0</v>
      </c>
      <c r="AA2925" s="14">
        <f t="shared" si="941"/>
        <v>0</v>
      </c>
      <c r="AB2925" s="14">
        <f t="shared" si="942"/>
        <v>296.16400000000004</v>
      </c>
      <c r="AC2925" s="15">
        <f t="shared" si="943"/>
        <v>402.6</v>
      </c>
      <c r="AD2925" s="48">
        <f>(ROUND(AC2925-AC2916,1)/AC2916)</f>
        <v>0.15226101888952492</v>
      </c>
      <c r="AE2925" s="113"/>
      <c r="AF2925" s="60"/>
    </row>
    <row r="2926" spans="1:32">
      <c r="A2926" s="99" t="s">
        <v>823</v>
      </c>
      <c r="B2926" s="89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45</v>
      </c>
      <c r="K2926" s="13">
        <v>0</v>
      </c>
      <c r="L2926" s="13">
        <v>0</v>
      </c>
      <c r="M2926" s="13">
        <v>85</v>
      </c>
      <c r="N2926" s="14">
        <f>D2926*$D$13</f>
        <v>103.88000000000001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285.67000000000007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389.55000000000007</v>
      </c>
      <c r="Y2926" s="14">
        <f t="shared" si="939"/>
        <v>0</v>
      </c>
      <c r="Z2926" s="14">
        <f t="shared" si="940"/>
        <v>0</v>
      </c>
      <c r="AA2926" s="14">
        <f t="shared" si="941"/>
        <v>0</v>
      </c>
      <c r="AB2926" s="14">
        <f t="shared" si="942"/>
        <v>0</v>
      </c>
      <c r="AC2926" s="15">
        <f t="shared" si="943"/>
        <v>389.6</v>
      </c>
      <c r="AD2926" s="48">
        <f>(ROUND(AC2926-AC2916,1)/AC2916)</f>
        <v>0.1150543789353177</v>
      </c>
      <c r="AE2926" s="113"/>
      <c r="AF2926" s="60"/>
    </row>
    <row r="2927" spans="1:32">
      <c r="A2927" s="99" t="s">
        <v>824</v>
      </c>
      <c r="B2927" s="89"/>
      <c r="C2927" s="21" t="s">
        <v>327</v>
      </c>
      <c r="D2927" s="12">
        <v>98</v>
      </c>
      <c r="E2927" s="12">
        <v>0</v>
      </c>
      <c r="F2927" s="12">
        <v>0</v>
      </c>
      <c r="G2927" s="12">
        <v>0</v>
      </c>
      <c r="H2927" s="12">
        <v>0</v>
      </c>
      <c r="I2927" s="13">
        <v>60</v>
      </c>
      <c r="J2927" s="13">
        <v>45</v>
      </c>
      <c r="K2927" s="13">
        <v>85</v>
      </c>
      <c r="L2927" s="13">
        <v>0</v>
      </c>
      <c r="M2927" s="13">
        <v>0</v>
      </c>
      <c r="N2927" s="14">
        <f>D2927*$D$14</f>
        <v>103.88000000000001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285.67000000000007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8"/>
        <v>389.55000000000007</v>
      </c>
      <c r="Y2927" s="14">
        <f t="shared" si="939"/>
        <v>0</v>
      </c>
      <c r="Z2927" s="14">
        <f t="shared" si="940"/>
        <v>0</v>
      </c>
      <c r="AA2927" s="14">
        <f t="shared" si="941"/>
        <v>0</v>
      </c>
      <c r="AB2927" s="14">
        <f t="shared" si="942"/>
        <v>0</v>
      </c>
      <c r="AC2927" s="15">
        <f t="shared" si="943"/>
        <v>389.6</v>
      </c>
      <c r="AD2927" s="48">
        <f>(ROUND(AC2927-AC2916,1)/AC2916)</f>
        <v>0.1150543789353177</v>
      </c>
      <c r="AE2927" s="113"/>
      <c r="AF2927" s="60"/>
    </row>
    <row r="2928" spans="1:32">
      <c r="A2928" s="99"/>
      <c r="B2928" s="89"/>
      <c r="C2928" s="21" t="s">
        <v>328</v>
      </c>
      <c r="D2928" s="12">
        <v>98</v>
      </c>
      <c r="E2928" s="12">
        <v>0</v>
      </c>
      <c r="F2928" s="12">
        <v>0</v>
      </c>
      <c r="G2928" s="12">
        <v>0</v>
      </c>
      <c r="H2928" s="12">
        <v>0</v>
      </c>
      <c r="I2928" s="13">
        <v>60</v>
      </c>
      <c r="J2928" s="13">
        <v>45</v>
      </c>
      <c r="K2928" s="13">
        <v>0</v>
      </c>
      <c r="L2928" s="13">
        <v>85</v>
      </c>
      <c r="M2928" s="13">
        <v>0</v>
      </c>
      <c r="N2928" s="14">
        <f>D2928*$D$15</f>
        <v>103.88000000000001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285.67000000000007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8"/>
        <v>389.55000000000007</v>
      </c>
      <c r="Y2928" s="14">
        <f t="shared" si="939"/>
        <v>0</v>
      </c>
      <c r="Z2928" s="14">
        <f t="shared" si="940"/>
        <v>0</v>
      </c>
      <c r="AA2928" s="14">
        <f t="shared" si="941"/>
        <v>0</v>
      </c>
      <c r="AB2928" s="14">
        <f t="shared" si="942"/>
        <v>0</v>
      </c>
      <c r="AC2928" s="15">
        <f t="shared" si="943"/>
        <v>389.6</v>
      </c>
      <c r="AD2928" s="48">
        <f>(ROUND(AC2928-AC2916,1)/AC2916)</f>
        <v>0.1150543789353177</v>
      </c>
      <c r="AE2928" s="113"/>
      <c r="AF2928" s="60"/>
    </row>
    <row r="2929" spans="1:32">
      <c r="A2929" s="99"/>
      <c r="B2929" s="89"/>
      <c r="C2929" s="21" t="s">
        <v>324</v>
      </c>
      <c r="D2929" s="12">
        <v>98</v>
      </c>
      <c r="E2929" s="12">
        <v>0</v>
      </c>
      <c r="F2929" s="12">
        <v>0</v>
      </c>
      <c r="G2929" s="12">
        <v>0</v>
      </c>
      <c r="H2929" s="12">
        <v>0</v>
      </c>
      <c r="I2929" s="13">
        <v>60</v>
      </c>
      <c r="J2929" s="13">
        <v>75</v>
      </c>
      <c r="K2929" s="13">
        <v>0</v>
      </c>
      <c r="L2929" s="13">
        <v>0</v>
      </c>
      <c r="M2929" s="13">
        <v>0</v>
      </c>
      <c r="N2929" s="14">
        <f>D2929*$D$16</f>
        <v>103.88000000000001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257.10300000000007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8"/>
        <v>360.98300000000006</v>
      </c>
      <c r="Y2929" s="14">
        <f t="shared" si="939"/>
        <v>0</v>
      </c>
      <c r="Z2929" s="14">
        <f t="shared" si="940"/>
        <v>0</v>
      </c>
      <c r="AA2929" s="14">
        <f t="shared" si="941"/>
        <v>0</v>
      </c>
      <c r="AB2929" s="14">
        <f t="shared" si="942"/>
        <v>0</v>
      </c>
      <c r="AC2929" s="15">
        <f t="shared" si="943"/>
        <v>361</v>
      </c>
      <c r="AD2929" s="48">
        <f>(ROUND(AC2929-AC2916,1)/AC2916)</f>
        <v>3.3199771036061823E-2</v>
      </c>
      <c r="AE2929" s="113" t="s">
        <v>790</v>
      </c>
      <c r="AF2929" s="60"/>
    </row>
    <row r="2930" spans="1:32">
      <c r="A2930" s="99"/>
      <c r="B2930" s="89"/>
      <c r="C2930" s="21" t="s">
        <v>325</v>
      </c>
      <c r="D2930" s="12">
        <v>98</v>
      </c>
      <c r="E2930" s="12">
        <v>0</v>
      </c>
      <c r="F2930" s="12">
        <v>0</v>
      </c>
      <c r="G2930" s="12">
        <v>0</v>
      </c>
      <c r="H2930" s="12">
        <v>0</v>
      </c>
      <c r="I2930" s="13">
        <v>95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103.88000000000001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293.46100000000001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8"/>
        <v>397.34100000000001</v>
      </c>
      <c r="Y2930" s="14">
        <f t="shared" si="939"/>
        <v>0</v>
      </c>
      <c r="Z2930" s="14">
        <f t="shared" si="940"/>
        <v>0</v>
      </c>
      <c r="AA2930" s="14">
        <f t="shared" si="941"/>
        <v>0</v>
      </c>
      <c r="AB2930" s="14">
        <f t="shared" si="942"/>
        <v>0</v>
      </c>
      <c r="AC2930" s="15">
        <f t="shared" si="943"/>
        <v>397.3</v>
      </c>
      <c r="AD2930" s="48">
        <f>(ROUND(AC2930-AC2916,1)/AC2916)</f>
        <v>0.13709215798511734</v>
      </c>
      <c r="AE2930" s="113"/>
      <c r="AF2930" s="60"/>
    </row>
    <row r="2931" spans="1:32">
      <c r="A2931" s="106" t="s">
        <v>0</v>
      </c>
      <c r="B2931" s="86" t="s">
        <v>872</v>
      </c>
      <c r="C2931" s="50" t="s">
        <v>242</v>
      </c>
      <c r="D2931" s="11">
        <v>100</v>
      </c>
      <c r="E2931" s="11">
        <v>0</v>
      </c>
      <c r="F2931" s="11">
        <v>0</v>
      </c>
      <c r="G2931" s="11">
        <v>0</v>
      </c>
      <c r="H2931" s="11">
        <v>0</v>
      </c>
      <c r="I2931" s="51">
        <v>20</v>
      </c>
      <c r="J2931" s="51">
        <v>80</v>
      </c>
      <c r="K2931" s="51">
        <v>0</v>
      </c>
      <c r="L2931" s="51">
        <v>0</v>
      </c>
      <c r="M2931" s="51">
        <v>0</v>
      </c>
      <c r="N2931" s="52">
        <f>D2931*$D$3</f>
        <v>114.99999999999999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230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ref="X2931:X2955" si="944">N2931+S2931</f>
        <v>345</v>
      </c>
      <c r="Y2931" s="52">
        <f t="shared" ref="Y2931:Y2960" si="945">O2931+T2931</f>
        <v>0</v>
      </c>
      <c r="Z2931" s="52">
        <f t="shared" ref="Z2931:Z2960" si="946">P2931+U2931</f>
        <v>0</v>
      </c>
      <c r="AA2931" s="52">
        <f t="shared" ref="AA2931:AA2960" si="947">Q2931+V2931</f>
        <v>0</v>
      </c>
      <c r="AB2931" s="52">
        <f t="shared" ref="AB2931:AB2945" si="948"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10</v>
      </c>
      <c r="C2932" s="21" t="s">
        <v>323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35</v>
      </c>
      <c r="J2932" s="13">
        <v>90</v>
      </c>
      <c r="K2932" s="13">
        <v>0</v>
      </c>
      <c r="L2932" s="13">
        <v>0</v>
      </c>
      <c r="M2932" s="13">
        <v>0</v>
      </c>
      <c r="N2932" s="14">
        <f>D2932*$D$4</f>
        <v>106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4"/>
        <v>371</v>
      </c>
      <c r="Y2932" s="14">
        <f t="shared" si="945"/>
        <v>0</v>
      </c>
      <c r="Z2932" s="14">
        <f t="shared" si="946"/>
        <v>0</v>
      </c>
      <c r="AA2932" s="14">
        <f t="shared" si="947"/>
        <v>0</v>
      </c>
      <c r="AB2932" s="14">
        <f t="shared" si="948"/>
        <v>0</v>
      </c>
      <c r="AC2932" s="15">
        <f>ROUND(X2932+Y2932+Z2932+AA2932+AB2932,1)</f>
        <v>371</v>
      </c>
      <c r="AD2932" s="48">
        <f>(ROUND(AC2932-AC2931,1)/AC2931)</f>
        <v>7.5362318840579715E-2</v>
      </c>
      <c r="AE2932" s="113"/>
      <c r="AF2932" s="60"/>
    </row>
    <row r="2933" spans="1:32">
      <c r="A2933" s="99" t="s">
        <v>792</v>
      </c>
      <c r="B2933" s="87">
        <v>16</v>
      </c>
      <c r="C2933" s="21" t="s">
        <v>825</v>
      </c>
      <c r="D2933" s="12">
        <v>100</v>
      </c>
      <c r="E2933" s="12">
        <v>0</v>
      </c>
      <c r="F2933" s="12">
        <v>0</v>
      </c>
      <c r="G2933" s="12">
        <v>0</v>
      </c>
      <c r="H2933" s="12">
        <v>0</v>
      </c>
      <c r="I2933" s="13">
        <v>20</v>
      </c>
      <c r="J2933" s="13">
        <v>80</v>
      </c>
      <c r="K2933" s="13">
        <v>0</v>
      </c>
      <c r="L2933" s="13">
        <v>0</v>
      </c>
      <c r="M2933" s="13">
        <v>0</v>
      </c>
      <c r="N2933" s="14">
        <f>D2933*$D$5</f>
        <v>114.99999999999999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230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4"/>
        <v>345</v>
      </c>
      <c r="Y2933" s="14">
        <f t="shared" si="945"/>
        <v>0</v>
      </c>
      <c r="Z2933" s="14">
        <f t="shared" si="946"/>
        <v>0</v>
      </c>
      <c r="AA2933" s="14">
        <f t="shared" si="947"/>
        <v>0</v>
      </c>
      <c r="AB2933" s="14">
        <f t="shared" si="948"/>
        <v>0</v>
      </c>
      <c r="AC2933" s="15">
        <f t="shared" ref="AC2933:AC2945" si="949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100</v>
      </c>
      <c r="E2934" s="12">
        <v>0</v>
      </c>
      <c r="F2934" s="12">
        <v>0</v>
      </c>
      <c r="G2934" s="12">
        <v>0</v>
      </c>
      <c r="H2934" s="12">
        <v>0</v>
      </c>
      <c r="I2934" s="13">
        <v>20</v>
      </c>
      <c r="J2934" s="13">
        <v>80</v>
      </c>
      <c r="K2934" s="13">
        <v>0</v>
      </c>
      <c r="L2934" s="13">
        <v>0</v>
      </c>
      <c r="M2934" s="13">
        <v>0</v>
      </c>
      <c r="N2934" s="14">
        <f>D2934*$D$6</f>
        <v>114.99999999999999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230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4"/>
        <v>345</v>
      </c>
      <c r="Y2934" s="14">
        <f t="shared" si="945"/>
        <v>0</v>
      </c>
      <c r="Z2934" s="14">
        <f t="shared" si="946"/>
        <v>0</v>
      </c>
      <c r="AA2934" s="14">
        <f t="shared" si="947"/>
        <v>0</v>
      </c>
      <c r="AB2934" s="14">
        <f t="shared" si="948"/>
        <v>0</v>
      </c>
      <c r="AC2934" s="15">
        <f t="shared" si="949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100</v>
      </c>
      <c r="E2935" s="12">
        <v>0</v>
      </c>
      <c r="F2935" s="12">
        <v>0</v>
      </c>
      <c r="G2935" s="12">
        <v>0</v>
      </c>
      <c r="H2935" s="12">
        <v>0</v>
      </c>
      <c r="I2935" s="13">
        <v>20</v>
      </c>
      <c r="J2935" s="13">
        <v>80</v>
      </c>
      <c r="K2935" s="13">
        <v>0</v>
      </c>
      <c r="L2935" s="13">
        <v>0</v>
      </c>
      <c r="M2935" s="13">
        <v>0</v>
      </c>
      <c r="N2935" s="14">
        <f>D2935*$D$7</f>
        <v>114.99999999999999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230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4"/>
        <v>345</v>
      </c>
      <c r="Y2935" s="14">
        <f t="shared" si="945"/>
        <v>0</v>
      </c>
      <c r="Z2935" s="14">
        <f t="shared" si="946"/>
        <v>0</v>
      </c>
      <c r="AA2935" s="14">
        <f t="shared" si="947"/>
        <v>0</v>
      </c>
      <c r="AB2935" s="14">
        <f t="shared" si="948"/>
        <v>0</v>
      </c>
      <c r="AC2935" s="15">
        <f t="shared" si="949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100</v>
      </c>
      <c r="E2936" s="12">
        <v>0</v>
      </c>
      <c r="F2936" s="12">
        <v>0</v>
      </c>
      <c r="G2936" s="12">
        <v>0</v>
      </c>
      <c r="H2936" s="12">
        <v>0</v>
      </c>
      <c r="I2936" s="13">
        <v>20</v>
      </c>
      <c r="J2936" s="13">
        <v>80</v>
      </c>
      <c r="K2936" s="13">
        <v>0</v>
      </c>
      <c r="L2936" s="13">
        <v>0</v>
      </c>
      <c r="M2936" s="13">
        <v>0</v>
      </c>
      <c r="N2936" s="14">
        <f>D2936*$D$8</f>
        <v>114.99999999999999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230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4"/>
        <v>345</v>
      </c>
      <c r="Y2936" s="14">
        <f t="shared" si="945"/>
        <v>0</v>
      </c>
      <c r="Z2936" s="14">
        <f t="shared" si="946"/>
        <v>0</v>
      </c>
      <c r="AA2936" s="14">
        <f t="shared" si="947"/>
        <v>0</v>
      </c>
      <c r="AB2936" s="14">
        <f t="shared" si="948"/>
        <v>0</v>
      </c>
      <c r="AC2936" s="15">
        <f t="shared" si="949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50</v>
      </c>
      <c r="E2937" s="12">
        <v>106</v>
      </c>
      <c r="F2937" s="12">
        <v>0</v>
      </c>
      <c r="G2937" s="12">
        <v>0</v>
      </c>
      <c r="H2937" s="12">
        <v>0</v>
      </c>
      <c r="I2937" s="13">
        <v>20</v>
      </c>
      <c r="J2937" s="13">
        <v>80</v>
      </c>
      <c r="K2937" s="13">
        <v>110</v>
      </c>
      <c r="L2937" s="13">
        <v>0</v>
      </c>
      <c r="M2937" s="13">
        <v>0</v>
      </c>
      <c r="N2937" s="14">
        <f>D2937*$D$9</f>
        <v>53</v>
      </c>
      <c r="O2937" s="14">
        <f>E2937*$E$9</f>
        <v>112.36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53.000000000000007</v>
      </c>
      <c r="T2937" s="14">
        <f>(O2937/100)*(K2937*$K$9)</f>
        <v>173.03439999999998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4"/>
        <v>106</v>
      </c>
      <c r="Y2937" s="14">
        <f t="shared" si="945"/>
        <v>285.39439999999996</v>
      </c>
      <c r="Z2937" s="14">
        <f t="shared" si="946"/>
        <v>0</v>
      </c>
      <c r="AA2937" s="14">
        <f t="shared" si="947"/>
        <v>0</v>
      </c>
      <c r="AB2937" s="14">
        <f t="shared" si="948"/>
        <v>0</v>
      </c>
      <c r="AC2937" s="15">
        <f t="shared" si="949"/>
        <v>391.4</v>
      </c>
      <c r="AD2937" s="48">
        <f>(ROUND(AC2937-AC2931,1)/AC2931)</f>
        <v>0.13449275362318841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50</v>
      </c>
      <c r="E2938" s="12">
        <v>0</v>
      </c>
      <c r="F2938" s="12">
        <v>106</v>
      </c>
      <c r="G2938" s="12">
        <v>0</v>
      </c>
      <c r="H2938" s="12">
        <v>0</v>
      </c>
      <c r="I2938" s="13">
        <v>20</v>
      </c>
      <c r="J2938" s="13">
        <v>80</v>
      </c>
      <c r="K2938" s="13">
        <v>55</v>
      </c>
      <c r="L2938" s="13">
        <v>55</v>
      </c>
      <c r="M2938" s="13">
        <v>0</v>
      </c>
      <c r="N2938" s="14">
        <f>D2938*$D$10</f>
        <v>53</v>
      </c>
      <c r="O2938" s="14">
        <f>E2938*$E$10</f>
        <v>0</v>
      </c>
      <c r="P2938" s="14">
        <f>F2938*$F$10</f>
        <v>112.36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53.000000000000007</v>
      </c>
      <c r="T2938" s="14">
        <f>(O2938/100)*(K2938*$J$10)</f>
        <v>0</v>
      </c>
      <c r="U2938" s="14">
        <f>(P2938/100)*(K2938*$K$10)+(P2938/100)*(L2938*$L$10)</f>
        <v>173.03439999999998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4"/>
        <v>106</v>
      </c>
      <c r="Y2938" s="14">
        <f t="shared" si="945"/>
        <v>0</v>
      </c>
      <c r="Z2938" s="14">
        <f t="shared" si="946"/>
        <v>285.39439999999996</v>
      </c>
      <c r="AA2938" s="14">
        <f t="shared" si="947"/>
        <v>0</v>
      </c>
      <c r="AB2938" s="14">
        <f t="shared" si="948"/>
        <v>0</v>
      </c>
      <c r="AC2938" s="15">
        <f t="shared" si="949"/>
        <v>391.4</v>
      </c>
      <c r="AD2938" s="48">
        <f>(ROUND(AC2938-AC2931,1)/AC2931)</f>
        <v>0.13449275362318841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50</v>
      </c>
      <c r="E2939" s="12">
        <v>0</v>
      </c>
      <c r="F2939" s="12">
        <v>0</v>
      </c>
      <c r="G2939" s="12">
        <v>106</v>
      </c>
      <c r="H2939" s="12">
        <v>0</v>
      </c>
      <c r="I2939" s="13">
        <v>20</v>
      </c>
      <c r="J2939" s="13">
        <v>80</v>
      </c>
      <c r="K2939" s="13">
        <v>0</v>
      </c>
      <c r="L2939" s="13">
        <v>110</v>
      </c>
      <c r="M2939" s="13">
        <v>0</v>
      </c>
      <c r="N2939" s="14">
        <f>D2939*$D$11</f>
        <v>53</v>
      </c>
      <c r="O2939" s="14">
        <f>E2939*$E$11</f>
        <v>0</v>
      </c>
      <c r="P2939" s="14">
        <f>F2939*$F$11</f>
        <v>0</v>
      </c>
      <c r="Q2939" s="14">
        <f>G2939*$G$11</f>
        <v>112.36</v>
      </c>
      <c r="R2939" s="14">
        <f>H2939*$H$11</f>
        <v>0</v>
      </c>
      <c r="S2939" s="14">
        <f>(N2939/100)*(I2939*$I$11)+(N2939/100)*(J2939*$J$11)</f>
        <v>53.000000000000007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173.03439999999998</v>
      </c>
      <c r="W2939" s="14">
        <f>(R2939/100)*(K2939*$K$11)+(R2939/100)*(L2939*$L$11)</f>
        <v>0</v>
      </c>
      <c r="X2939" s="14">
        <f t="shared" si="944"/>
        <v>106</v>
      </c>
      <c r="Y2939" s="14">
        <f t="shared" si="945"/>
        <v>0</v>
      </c>
      <c r="Z2939" s="14">
        <f t="shared" si="946"/>
        <v>0</v>
      </c>
      <c r="AA2939" s="14">
        <f t="shared" si="947"/>
        <v>285.39439999999996</v>
      </c>
      <c r="AB2939" s="14">
        <f t="shared" si="948"/>
        <v>0</v>
      </c>
      <c r="AC2939" s="15">
        <f t="shared" si="949"/>
        <v>391.4</v>
      </c>
      <c r="AD2939" s="48">
        <f>(ROUND(AC2939-AC2931,1)/AC2931)</f>
        <v>0.13449275362318841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50</v>
      </c>
      <c r="E2940" s="12">
        <v>0</v>
      </c>
      <c r="F2940" s="12">
        <v>0</v>
      </c>
      <c r="G2940" s="12">
        <v>0</v>
      </c>
      <c r="H2940" s="12">
        <v>106</v>
      </c>
      <c r="I2940" s="13">
        <v>20</v>
      </c>
      <c r="J2940" s="13">
        <v>80</v>
      </c>
      <c r="K2940" s="13">
        <v>55</v>
      </c>
      <c r="L2940" s="13">
        <v>55</v>
      </c>
      <c r="M2940" s="13">
        <v>0</v>
      </c>
      <c r="N2940" s="14">
        <f>D2940*$D$12</f>
        <v>53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112.36</v>
      </c>
      <c r="S2940" s="14">
        <f>(N2940/100)*(I2940*$I$12)+(N2940/100)*(J2940*$J$12)</f>
        <v>53.000000000000007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173.03439999999998</v>
      </c>
      <c r="X2940" s="14">
        <f t="shared" si="944"/>
        <v>106</v>
      </c>
      <c r="Y2940" s="14">
        <f t="shared" si="945"/>
        <v>0</v>
      </c>
      <c r="Z2940" s="14">
        <f t="shared" si="946"/>
        <v>0</v>
      </c>
      <c r="AA2940" s="14">
        <f t="shared" si="947"/>
        <v>0</v>
      </c>
      <c r="AB2940" s="14">
        <f t="shared" si="948"/>
        <v>285.39439999999996</v>
      </c>
      <c r="AC2940" s="15">
        <f t="shared" si="949"/>
        <v>391.4</v>
      </c>
      <c r="AD2940" s="48">
        <f>(ROUND(AC2940-AC2931,1)/AC2931)</f>
        <v>0.13449275362318841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20</v>
      </c>
      <c r="J2941" s="13">
        <v>80</v>
      </c>
      <c r="K2941" s="13">
        <v>0</v>
      </c>
      <c r="L2941" s="13">
        <v>0</v>
      </c>
      <c r="M2941" s="13">
        <v>86</v>
      </c>
      <c r="N2941" s="14">
        <f>D2941*$D$13</f>
        <v>106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288.32000000000005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394.32000000000005</v>
      </c>
      <c r="Y2941" s="14">
        <f t="shared" si="945"/>
        <v>0</v>
      </c>
      <c r="Z2941" s="14">
        <f t="shared" si="946"/>
        <v>0</v>
      </c>
      <c r="AA2941" s="14">
        <f t="shared" si="947"/>
        <v>0</v>
      </c>
      <c r="AB2941" s="14">
        <f t="shared" si="948"/>
        <v>0</v>
      </c>
      <c r="AC2941" s="15">
        <f t="shared" si="949"/>
        <v>394.3</v>
      </c>
      <c r="AD2941" s="48">
        <f>(ROUND(AC2941-AC2931,1)/AC2931)</f>
        <v>0.14289855072463767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100</v>
      </c>
      <c r="E2942" s="12">
        <v>0</v>
      </c>
      <c r="F2942" s="12">
        <v>0</v>
      </c>
      <c r="G2942" s="12">
        <v>0</v>
      </c>
      <c r="H2942" s="12">
        <v>0</v>
      </c>
      <c r="I2942" s="13">
        <v>20</v>
      </c>
      <c r="J2942" s="13">
        <v>80</v>
      </c>
      <c r="K2942" s="13">
        <v>86</v>
      </c>
      <c r="L2942" s="13">
        <v>0</v>
      </c>
      <c r="M2942" s="13">
        <v>0</v>
      </c>
      <c r="N2942" s="14">
        <f>D2942*$D$14</f>
        <v>106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288.32000000000005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4"/>
        <v>394.32000000000005</v>
      </c>
      <c r="Y2942" s="14">
        <f t="shared" si="945"/>
        <v>0</v>
      </c>
      <c r="Z2942" s="14">
        <f t="shared" si="946"/>
        <v>0</v>
      </c>
      <c r="AA2942" s="14">
        <f t="shared" si="947"/>
        <v>0</v>
      </c>
      <c r="AB2942" s="14">
        <f t="shared" si="948"/>
        <v>0</v>
      </c>
      <c r="AC2942" s="15">
        <f t="shared" si="949"/>
        <v>394.3</v>
      </c>
      <c r="AD2942" s="48">
        <f>(ROUND(AC2942-AC2931,1)/AC2931)</f>
        <v>0.14289855072463767</v>
      </c>
      <c r="AE2942" s="113"/>
      <c r="AF2942" s="60"/>
    </row>
    <row r="2943" spans="1:32">
      <c r="A2943" s="99"/>
      <c r="B2943" s="87"/>
      <c r="C2943" s="21" t="s">
        <v>328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20</v>
      </c>
      <c r="J2943" s="13">
        <v>80</v>
      </c>
      <c r="K2943" s="13">
        <v>0</v>
      </c>
      <c r="L2943" s="13">
        <v>86</v>
      </c>
      <c r="M2943" s="13">
        <v>0</v>
      </c>
      <c r="N2943" s="14">
        <f>D2943*$D$15</f>
        <v>106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288.32000000000005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4"/>
        <v>394.32000000000005</v>
      </c>
      <c r="Y2943" s="14">
        <f t="shared" si="945"/>
        <v>0</v>
      </c>
      <c r="Z2943" s="14">
        <f t="shared" si="946"/>
        <v>0</v>
      </c>
      <c r="AA2943" s="14">
        <f t="shared" si="947"/>
        <v>0</v>
      </c>
      <c r="AB2943" s="14">
        <f t="shared" si="948"/>
        <v>0</v>
      </c>
      <c r="AC2943" s="15">
        <f t="shared" si="949"/>
        <v>394.3</v>
      </c>
      <c r="AD2943" s="48">
        <f>(ROUND(AC2943-AC2931,1)/AC2931)</f>
        <v>0.14289855072463767</v>
      </c>
      <c r="AE2943" s="113"/>
      <c r="AF2943" s="60"/>
    </row>
    <row r="2944" spans="1:32">
      <c r="A2944" s="99"/>
      <c r="B2944" s="87"/>
      <c r="C2944" s="21" t="s">
        <v>324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20</v>
      </c>
      <c r="J2944" s="13">
        <v>105</v>
      </c>
      <c r="K2944" s="13">
        <v>0</v>
      </c>
      <c r="L2944" s="13">
        <v>0</v>
      </c>
      <c r="M2944" s="13">
        <v>0</v>
      </c>
      <c r="N2944" s="14">
        <f>D2944*$D$16</f>
        <v>106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299.45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4"/>
        <v>405.45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 t="shared" si="948"/>
        <v>0</v>
      </c>
      <c r="AC2944" s="15">
        <f t="shared" si="949"/>
        <v>405.5</v>
      </c>
      <c r="AD2944" s="48">
        <f>(ROUND(AC2944-AC2931,1)/AC2931)</f>
        <v>0.17536231884057971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80</v>
      </c>
      <c r="K2945" s="13">
        <v>0</v>
      </c>
      <c r="L2945" s="13">
        <v>0</v>
      </c>
      <c r="M2945" s="13">
        <v>0</v>
      </c>
      <c r="N2945" s="14">
        <f>D2945*$D$17</f>
        <v>106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243.8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4"/>
        <v>349.8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si="948"/>
        <v>0</v>
      </c>
      <c r="AC2945" s="15">
        <f t="shared" si="949"/>
        <v>349.8</v>
      </c>
      <c r="AD2945" s="48">
        <f>(ROUND(AC2945-AC2931,1)/AC2931)</f>
        <v>1.3913043478260868E-2</v>
      </c>
      <c r="AE2945" s="113"/>
      <c r="AF2945" s="60"/>
    </row>
    <row r="2946" spans="1:32">
      <c r="A2946" s="106" t="s">
        <v>0</v>
      </c>
      <c r="B2946" s="86" t="s">
        <v>1009</v>
      </c>
      <c r="C2946" s="50" t="s">
        <v>242</v>
      </c>
      <c r="D2946" s="11">
        <v>125</v>
      </c>
      <c r="E2946" s="11">
        <v>0</v>
      </c>
      <c r="F2946" s="11">
        <v>0</v>
      </c>
      <c r="G2946" s="11">
        <v>0</v>
      </c>
      <c r="H2946" s="11">
        <v>0</v>
      </c>
      <c r="I2946" s="51">
        <v>50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143.75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201.25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4"/>
        <v>345</v>
      </c>
      <c r="Y2946" s="52">
        <f t="shared" si="945"/>
        <v>0</v>
      </c>
      <c r="Z2946" s="52">
        <f t="shared" si="946"/>
        <v>0</v>
      </c>
      <c r="AA2946" s="52">
        <f t="shared" si="947"/>
        <v>0</v>
      </c>
      <c r="AB2946" s="52">
        <f>R2946+W2946</f>
        <v>0</v>
      </c>
      <c r="AC2946" s="53">
        <f>ROUND(X2946+Y2946+Z2946+AA2946+AB2946,1)</f>
        <v>345</v>
      </c>
      <c r="AD2946" s="58">
        <v>0</v>
      </c>
      <c r="AE2946" s="113"/>
      <c r="AF2946" s="60"/>
    </row>
    <row r="2947" spans="1:32">
      <c r="A2947" s="99" t="s">
        <v>791</v>
      </c>
      <c r="B2947" s="87">
        <v>12</v>
      </c>
      <c r="C2947" s="21" t="s">
        <v>323</v>
      </c>
      <c r="D2947" s="12">
        <v>125</v>
      </c>
      <c r="E2947" s="12">
        <v>0</v>
      </c>
      <c r="F2947" s="12">
        <v>0</v>
      </c>
      <c r="G2947" s="12">
        <v>0</v>
      </c>
      <c r="H2947" s="12">
        <v>0</v>
      </c>
      <c r="I2947" s="13">
        <v>65</v>
      </c>
      <c r="J2947" s="13">
        <v>35</v>
      </c>
      <c r="K2947" s="13">
        <v>0</v>
      </c>
      <c r="L2947" s="13">
        <v>0</v>
      </c>
      <c r="M2947" s="13">
        <v>0</v>
      </c>
      <c r="N2947" s="14">
        <f>D2947*$D$4</f>
        <v>132.5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265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4"/>
        <v>397.5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>R2947+W2947</f>
        <v>0</v>
      </c>
      <c r="AC2947" s="15">
        <f>ROUND(X2947+Y2947+Z2947+AA2947+AB2947,1)</f>
        <v>397.5</v>
      </c>
      <c r="AD2947" s="48">
        <f>(ROUND(AC2947-AC2946,1)/AC2946)</f>
        <v>0.15217391304347827</v>
      </c>
      <c r="AE2947" s="113"/>
      <c r="AF2947" s="60"/>
    </row>
    <row r="2948" spans="1:32">
      <c r="A2948" s="99" t="s">
        <v>792</v>
      </c>
      <c r="B2948" s="87">
        <v>0</v>
      </c>
      <c r="C2948" s="21" t="s">
        <v>825</v>
      </c>
      <c r="D2948" s="12">
        <v>125</v>
      </c>
      <c r="E2948" s="12">
        <v>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143.75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201.25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4"/>
        <v>345</v>
      </c>
      <c r="Y2948" s="14">
        <f t="shared" si="945"/>
        <v>0</v>
      </c>
      <c r="Z2948" s="14">
        <f t="shared" si="946"/>
        <v>0</v>
      </c>
      <c r="AA2948" s="14">
        <f t="shared" si="947"/>
        <v>0</v>
      </c>
      <c r="AB2948" s="14">
        <f>R2948+W2948</f>
        <v>0</v>
      </c>
      <c r="AC2948" s="15">
        <f t="shared" ref="AC2948:AC2960" si="950">ROUND(X2948+Y2948+Z2948+AA2948+AB2948,1)</f>
        <v>345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87">
        <v>0</v>
      </c>
      <c r="C2949" s="21" t="s">
        <v>336</v>
      </c>
      <c r="D2949" s="12">
        <v>125</v>
      </c>
      <c r="E2949" s="12">
        <v>0</v>
      </c>
      <c r="F2949" s="12">
        <v>0</v>
      </c>
      <c r="G2949" s="12">
        <v>0</v>
      </c>
      <c r="H2949" s="12">
        <v>0</v>
      </c>
      <c r="I2949" s="13">
        <v>50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143.75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201.25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4"/>
        <v>345</v>
      </c>
      <c r="Y2949" s="14">
        <f t="shared" si="945"/>
        <v>0</v>
      </c>
      <c r="Z2949" s="14">
        <f t="shared" si="946"/>
        <v>0</v>
      </c>
      <c r="AA2949" s="14">
        <f t="shared" si="947"/>
        <v>0</v>
      </c>
      <c r="AB2949" s="14">
        <f t="shared" ref="AB2949:AB2960" si="951">R2949+W2949</f>
        <v>0</v>
      </c>
      <c r="AC2949" s="15">
        <f t="shared" si="950"/>
        <v>345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87">
        <v>0</v>
      </c>
      <c r="C2950" s="21" t="s">
        <v>337</v>
      </c>
      <c r="D2950" s="12">
        <v>125</v>
      </c>
      <c r="E2950" s="12">
        <v>0</v>
      </c>
      <c r="F2950" s="12">
        <v>0</v>
      </c>
      <c r="G2950" s="12">
        <v>0</v>
      </c>
      <c r="H2950" s="12">
        <v>0</v>
      </c>
      <c r="I2950" s="13">
        <v>50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143.75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201.25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4"/>
        <v>345</v>
      </c>
      <c r="Y2950" s="14">
        <f t="shared" si="945"/>
        <v>0</v>
      </c>
      <c r="Z2950" s="14">
        <f t="shared" si="946"/>
        <v>0</v>
      </c>
      <c r="AA2950" s="14">
        <f t="shared" si="947"/>
        <v>0</v>
      </c>
      <c r="AB2950" s="14">
        <f t="shared" si="951"/>
        <v>0</v>
      </c>
      <c r="AC2950" s="15">
        <f t="shared" si="950"/>
        <v>345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87"/>
      <c r="C2951" s="21" t="s">
        <v>338</v>
      </c>
      <c r="D2951" s="12">
        <v>125</v>
      </c>
      <c r="E2951" s="12">
        <v>0</v>
      </c>
      <c r="F2951" s="12">
        <v>0</v>
      </c>
      <c r="G2951" s="12">
        <v>0</v>
      </c>
      <c r="H2951" s="12">
        <v>0</v>
      </c>
      <c r="I2951" s="13">
        <v>50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143.75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201.25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4"/>
        <v>345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51"/>
        <v>0</v>
      </c>
      <c r="AC2951" s="15">
        <f t="shared" si="950"/>
        <v>345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87"/>
      <c r="C2952" s="21" t="s">
        <v>1</v>
      </c>
      <c r="D2952" s="12">
        <v>63</v>
      </c>
      <c r="E2952" s="12">
        <v>130</v>
      </c>
      <c r="F2952" s="12">
        <v>0</v>
      </c>
      <c r="G2952" s="12">
        <v>0</v>
      </c>
      <c r="H2952" s="12">
        <v>0</v>
      </c>
      <c r="I2952" s="13">
        <v>50</v>
      </c>
      <c r="J2952" s="13">
        <v>20</v>
      </c>
      <c r="K2952" s="13">
        <v>80</v>
      </c>
      <c r="L2952" s="13">
        <v>0</v>
      </c>
      <c r="M2952" s="13">
        <v>0</v>
      </c>
      <c r="N2952" s="14">
        <f>D2952*$D$9</f>
        <v>66.78</v>
      </c>
      <c r="O2952" s="14">
        <f>E2952*$E$9</f>
        <v>137.80000000000001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46.746000000000002</v>
      </c>
      <c r="T2952" s="14">
        <f>(O2952/100)*(K2952*$K$9)</f>
        <v>154.33600000000001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4"/>
        <v>113.52600000000001</v>
      </c>
      <c r="Y2952" s="14">
        <f t="shared" si="945"/>
        <v>292.13600000000002</v>
      </c>
      <c r="Z2952" s="14">
        <f t="shared" si="946"/>
        <v>0</v>
      </c>
      <c r="AA2952" s="14">
        <f t="shared" si="947"/>
        <v>0</v>
      </c>
      <c r="AB2952" s="14">
        <f t="shared" si="951"/>
        <v>0</v>
      </c>
      <c r="AC2952" s="15">
        <f t="shared" si="950"/>
        <v>405.7</v>
      </c>
      <c r="AD2952" s="48">
        <f>(ROUND(AC2952-AC2946,1)/AC2946)</f>
        <v>0.17594202898550726</v>
      </c>
      <c r="AE2952" s="113"/>
      <c r="AF2952" s="60"/>
    </row>
    <row r="2953" spans="1:32">
      <c r="A2953" s="99" t="s">
        <v>820</v>
      </c>
      <c r="B2953" s="87"/>
      <c r="C2953" s="21" t="s">
        <v>2</v>
      </c>
      <c r="D2953" s="12">
        <v>63</v>
      </c>
      <c r="E2953" s="12">
        <v>0</v>
      </c>
      <c r="F2953" s="12">
        <v>130</v>
      </c>
      <c r="G2953" s="12">
        <v>0</v>
      </c>
      <c r="H2953" s="12">
        <v>0</v>
      </c>
      <c r="I2953" s="13">
        <v>50</v>
      </c>
      <c r="J2953" s="13">
        <v>20</v>
      </c>
      <c r="K2953" s="13">
        <v>40</v>
      </c>
      <c r="L2953" s="13">
        <v>40</v>
      </c>
      <c r="M2953" s="13">
        <v>0</v>
      </c>
      <c r="N2953" s="14">
        <f>D2953*$D$10</f>
        <v>66.78</v>
      </c>
      <c r="O2953" s="14">
        <f>E2953*$E$10</f>
        <v>0</v>
      </c>
      <c r="P2953" s="14">
        <f>F2953*$F$10</f>
        <v>137.80000000000001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46.746000000000002</v>
      </c>
      <c r="T2953" s="14">
        <f>(O2953/100)*(K2953*$J$10)</f>
        <v>0</v>
      </c>
      <c r="U2953" s="14">
        <f>(P2953/100)*(K2953*$K$10)+(P2953/100)*(L2953*$L$10)</f>
        <v>154.33600000000001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4"/>
        <v>113.52600000000001</v>
      </c>
      <c r="Y2953" s="14">
        <f t="shared" si="945"/>
        <v>0</v>
      </c>
      <c r="Z2953" s="14">
        <f t="shared" si="946"/>
        <v>292.13600000000002</v>
      </c>
      <c r="AA2953" s="14">
        <f t="shared" si="947"/>
        <v>0</v>
      </c>
      <c r="AB2953" s="14">
        <f t="shared" si="951"/>
        <v>0</v>
      </c>
      <c r="AC2953" s="15">
        <f t="shared" si="950"/>
        <v>405.7</v>
      </c>
      <c r="AD2953" s="48">
        <f>(ROUND(AC2953-AC2946,1)/AC2946)</f>
        <v>0.17594202898550726</v>
      </c>
      <c r="AE2953" s="113"/>
      <c r="AF2953" s="60"/>
    </row>
    <row r="2954" spans="1:32">
      <c r="A2954" s="99" t="s">
        <v>821</v>
      </c>
      <c r="B2954" s="87"/>
      <c r="C2954" s="21" t="s">
        <v>3</v>
      </c>
      <c r="D2954" s="12">
        <v>63</v>
      </c>
      <c r="E2954" s="12">
        <v>0</v>
      </c>
      <c r="F2954" s="12">
        <v>0</v>
      </c>
      <c r="G2954" s="12">
        <v>130</v>
      </c>
      <c r="H2954" s="12">
        <v>0</v>
      </c>
      <c r="I2954" s="13">
        <v>50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D2954*$D$11</f>
        <v>66.78</v>
      </c>
      <c r="O2954" s="14">
        <f>E2954*$E$11</f>
        <v>0</v>
      </c>
      <c r="P2954" s="14">
        <f>F2954*$F$11</f>
        <v>0</v>
      </c>
      <c r="Q2954" s="14">
        <f>G2954*$G$11</f>
        <v>137.80000000000001</v>
      </c>
      <c r="R2954" s="14">
        <f>H2954*$H$11</f>
        <v>0</v>
      </c>
      <c r="S2954" s="14">
        <f>(N2954/100)*(I2954*$I$11)+(N2954/100)*(J2954*$J$11)</f>
        <v>46.746000000000002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154.33600000000001</v>
      </c>
      <c r="W2954" s="14">
        <f>(R2954/100)*(K2954*$K$11)+(R2954/100)*(L2954*$L$11)</f>
        <v>0</v>
      </c>
      <c r="X2954" s="14">
        <f t="shared" si="944"/>
        <v>113.52600000000001</v>
      </c>
      <c r="Y2954" s="14">
        <f t="shared" si="945"/>
        <v>0</v>
      </c>
      <c r="Z2954" s="14">
        <f t="shared" si="946"/>
        <v>0</v>
      </c>
      <c r="AA2954" s="14">
        <f t="shared" si="947"/>
        <v>292.13600000000002</v>
      </c>
      <c r="AB2954" s="14">
        <f t="shared" si="951"/>
        <v>0</v>
      </c>
      <c r="AC2954" s="15">
        <f t="shared" si="950"/>
        <v>405.7</v>
      </c>
      <c r="AD2954" s="48">
        <f>(ROUND(AC2954-AC2946,1)/AC2946)</f>
        <v>0.17594202898550726</v>
      </c>
      <c r="AE2954" s="113"/>
      <c r="AF2954" s="60"/>
    </row>
    <row r="2955" spans="1:32">
      <c r="A2955" s="99" t="s">
        <v>822</v>
      </c>
      <c r="B2955" s="87"/>
      <c r="C2955" s="21" t="s">
        <v>4</v>
      </c>
      <c r="D2955" s="12">
        <v>63</v>
      </c>
      <c r="E2955" s="12">
        <v>0</v>
      </c>
      <c r="F2955" s="12">
        <v>0</v>
      </c>
      <c r="G2955" s="12">
        <v>0</v>
      </c>
      <c r="H2955" s="12">
        <v>130</v>
      </c>
      <c r="I2955" s="13">
        <v>50</v>
      </c>
      <c r="J2955" s="13">
        <v>20</v>
      </c>
      <c r="K2955" s="13">
        <v>40</v>
      </c>
      <c r="L2955" s="13">
        <v>40</v>
      </c>
      <c r="M2955" s="13">
        <v>0</v>
      </c>
      <c r="N2955" s="14">
        <f>D2955*$D$12</f>
        <v>66.78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137.80000000000001</v>
      </c>
      <c r="S2955" s="14">
        <f>(N2955/100)*(I2955*$I$12)+(N2955/100)*(J2955*$J$12)</f>
        <v>46.746000000000002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154.33600000000001</v>
      </c>
      <c r="X2955" s="14">
        <f t="shared" si="944"/>
        <v>113.52600000000001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51"/>
        <v>292.13600000000002</v>
      </c>
      <c r="AC2955" s="15">
        <f t="shared" si="950"/>
        <v>405.7</v>
      </c>
      <c r="AD2955" s="48">
        <f>(ROUND(AC2955-AC2946,1)/AC2946)</f>
        <v>0.17594202898550726</v>
      </c>
      <c r="AE2955" s="113"/>
      <c r="AF2955" s="60"/>
    </row>
    <row r="2956" spans="1:32">
      <c r="A2956" s="99" t="s">
        <v>823</v>
      </c>
      <c r="B2956" s="87"/>
      <c r="C2956" s="21" t="s">
        <v>326</v>
      </c>
      <c r="D2956" s="12">
        <v>125</v>
      </c>
      <c r="E2956" s="12">
        <v>0</v>
      </c>
      <c r="F2956" s="12">
        <v>0</v>
      </c>
      <c r="G2956" s="12">
        <v>0</v>
      </c>
      <c r="H2956" s="12">
        <v>0</v>
      </c>
      <c r="I2956" s="13">
        <v>50</v>
      </c>
      <c r="J2956" s="13">
        <v>20</v>
      </c>
      <c r="K2956" s="13">
        <v>0</v>
      </c>
      <c r="L2956" s="13">
        <v>0</v>
      </c>
      <c r="M2956" s="13">
        <v>70</v>
      </c>
      <c r="N2956" s="14">
        <f>D2956*$D$13</f>
        <v>132.5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278.25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410.75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51"/>
        <v>0</v>
      </c>
      <c r="AC2956" s="15">
        <f t="shared" si="950"/>
        <v>410.8</v>
      </c>
      <c r="AD2956" s="48">
        <f>(ROUND(AC2956-AC2946,1)/AC2946)</f>
        <v>0.19072463768115941</v>
      </c>
      <c r="AE2956" s="113"/>
      <c r="AF2956" s="60"/>
    </row>
    <row r="2957" spans="1:32">
      <c r="A2957" s="99" t="s">
        <v>824</v>
      </c>
      <c r="B2957" s="87"/>
      <c r="C2957" s="21" t="s">
        <v>327</v>
      </c>
      <c r="D2957" s="12">
        <v>125</v>
      </c>
      <c r="E2957" s="12">
        <v>0</v>
      </c>
      <c r="F2957" s="12">
        <v>0</v>
      </c>
      <c r="G2957" s="12">
        <v>0</v>
      </c>
      <c r="H2957" s="12">
        <v>0</v>
      </c>
      <c r="I2957" s="13">
        <v>50</v>
      </c>
      <c r="J2957" s="13">
        <v>20</v>
      </c>
      <c r="K2957" s="13">
        <v>70</v>
      </c>
      <c r="L2957" s="13">
        <v>0</v>
      </c>
      <c r="M2957" s="13">
        <v>0</v>
      </c>
      <c r="N2957" s="14">
        <f>D2957*$D$14</f>
        <v>132.5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278.25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ref="X2957:X2960" si="952">N2957+S2957</f>
        <v>410.75</v>
      </c>
      <c r="Y2957" s="14">
        <f t="shared" si="945"/>
        <v>0</v>
      </c>
      <c r="Z2957" s="14">
        <f t="shared" si="946"/>
        <v>0</v>
      </c>
      <c r="AA2957" s="14">
        <f t="shared" si="947"/>
        <v>0</v>
      </c>
      <c r="AB2957" s="14">
        <f t="shared" si="951"/>
        <v>0</v>
      </c>
      <c r="AC2957" s="15">
        <f t="shared" si="950"/>
        <v>410.8</v>
      </c>
      <c r="AD2957" s="48">
        <f>(ROUND(AC2957-AC2946,1)/AC2946)</f>
        <v>0.19072463768115941</v>
      </c>
      <c r="AE2957" s="113"/>
      <c r="AF2957" s="60"/>
    </row>
    <row r="2958" spans="1:32">
      <c r="A2958" s="99"/>
      <c r="B2958" s="87"/>
      <c r="C2958" s="21" t="s">
        <v>328</v>
      </c>
      <c r="D2958" s="12">
        <v>125</v>
      </c>
      <c r="E2958" s="12">
        <v>0</v>
      </c>
      <c r="F2958" s="12">
        <v>0</v>
      </c>
      <c r="G2958" s="12">
        <v>0</v>
      </c>
      <c r="H2958" s="12">
        <v>0</v>
      </c>
      <c r="I2958" s="13">
        <v>50</v>
      </c>
      <c r="J2958" s="13">
        <v>20</v>
      </c>
      <c r="K2958" s="13">
        <v>0</v>
      </c>
      <c r="L2958" s="13">
        <v>70</v>
      </c>
      <c r="M2958" s="13">
        <v>0</v>
      </c>
      <c r="N2958" s="14">
        <f>D2958*$D$15</f>
        <v>132.5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278.25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52"/>
        <v>410.75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51"/>
        <v>0</v>
      </c>
      <c r="AC2958" s="15">
        <f t="shared" si="950"/>
        <v>410.8</v>
      </c>
      <c r="AD2958" s="48">
        <f>(ROUND(AC2958-AC2946,1)/AC2946)</f>
        <v>0.19072463768115941</v>
      </c>
      <c r="AE2958" s="113"/>
      <c r="AF2958" s="60"/>
    </row>
    <row r="2959" spans="1:32">
      <c r="A2959" s="99"/>
      <c r="B2959" s="87"/>
      <c r="C2959" s="21" t="s">
        <v>324</v>
      </c>
      <c r="D2959" s="12">
        <v>125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D2959*$D$16</f>
        <v>132.5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231.875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52"/>
        <v>364.375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51"/>
        <v>0</v>
      </c>
      <c r="AC2959" s="15">
        <f t="shared" si="950"/>
        <v>364.4</v>
      </c>
      <c r="AD2959" s="48">
        <f>(ROUND(AC2959-AC2946,1)/AC2946)</f>
        <v>5.6231884057971013E-2</v>
      </c>
      <c r="AE2959" s="113" t="s">
        <v>790</v>
      </c>
      <c r="AF2959" s="60"/>
    </row>
    <row r="2960" spans="1:32">
      <c r="A2960" s="99"/>
      <c r="B2960" s="87"/>
      <c r="C2960" s="21" t="s">
        <v>325</v>
      </c>
      <c r="D2960" s="12">
        <v>125</v>
      </c>
      <c r="E2960" s="12">
        <v>0</v>
      </c>
      <c r="F2960" s="12">
        <v>0</v>
      </c>
      <c r="G2960" s="12">
        <v>0</v>
      </c>
      <c r="H2960" s="12">
        <v>0</v>
      </c>
      <c r="I2960" s="13">
        <v>70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132.5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258.375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52"/>
        <v>390.875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51"/>
        <v>0</v>
      </c>
      <c r="AC2960" s="15">
        <f t="shared" si="950"/>
        <v>390.9</v>
      </c>
      <c r="AD2960" s="48">
        <f>(ROUND(AC2960-AC2946,1)/AC2946)</f>
        <v>0.13304347826086957</v>
      </c>
      <c r="AE2960" s="113"/>
      <c r="AF2960" s="60"/>
    </row>
    <row r="2961" spans="1:32">
      <c r="A2961" s="106" t="s">
        <v>0</v>
      </c>
      <c r="B2961" s="90" t="s">
        <v>132</v>
      </c>
      <c r="C2961" s="50" t="s">
        <v>240</v>
      </c>
      <c r="D2961" s="11">
        <v>90</v>
      </c>
      <c r="E2961" s="11">
        <v>0</v>
      </c>
      <c r="F2961" s="11">
        <v>50</v>
      </c>
      <c r="G2961" s="11">
        <v>0</v>
      </c>
      <c r="H2961" s="11">
        <v>0</v>
      </c>
      <c r="I2961" s="51">
        <v>60</v>
      </c>
      <c r="J2961" s="51">
        <v>30</v>
      </c>
      <c r="K2961" s="51">
        <v>0</v>
      </c>
      <c r="L2961" s="51">
        <v>0</v>
      </c>
      <c r="M2961" s="51">
        <v>0</v>
      </c>
      <c r="N2961" s="52">
        <f>D2961*$D$3</f>
        <v>103.49999999999999</v>
      </c>
      <c r="O2961" s="52">
        <f>E2961*$E$3</f>
        <v>0</v>
      </c>
      <c r="P2961" s="52">
        <f>F2961*$F$3</f>
        <v>57.499999999999993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186.29999999999998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9"/>
        <v>289.79999999999995</v>
      </c>
      <c r="Y2961" s="52">
        <f t="shared" si="920"/>
        <v>0</v>
      </c>
      <c r="Z2961" s="52">
        <f t="shared" si="921"/>
        <v>57.499999999999993</v>
      </c>
      <c r="AA2961" s="52">
        <f t="shared" si="922"/>
        <v>0</v>
      </c>
      <c r="AB2961" s="52">
        <f>R2961+W2961</f>
        <v>0</v>
      </c>
      <c r="AC2961" s="53">
        <f>ROUND(X2961+Y2961+Z2961+AA2961+AB2961,1)</f>
        <v>347.3</v>
      </c>
      <c r="AD2961" s="58"/>
      <c r="AE2961" s="113"/>
      <c r="AF2961" s="60"/>
    </row>
    <row r="2962" spans="1:32">
      <c r="A2962" s="99" t="s">
        <v>791</v>
      </c>
      <c r="B2962" s="91">
        <v>18</v>
      </c>
      <c r="C2962" s="21" t="s">
        <v>323</v>
      </c>
      <c r="D2962" s="12">
        <v>90</v>
      </c>
      <c r="E2962" s="12">
        <v>0</v>
      </c>
      <c r="F2962" s="12">
        <v>50</v>
      </c>
      <c r="G2962" s="12">
        <v>0</v>
      </c>
      <c r="H2962" s="12">
        <v>0</v>
      </c>
      <c r="I2962" s="13">
        <v>80</v>
      </c>
      <c r="J2962" s="13">
        <v>52</v>
      </c>
      <c r="K2962" s="13">
        <v>0</v>
      </c>
      <c r="L2962" s="13">
        <v>0</v>
      </c>
      <c r="M2962" s="13">
        <v>0</v>
      </c>
      <c r="N2962" s="14">
        <f>D2962*$D$4</f>
        <v>95.4</v>
      </c>
      <c r="O2962" s="14">
        <f>E2962*$E$4</f>
        <v>0</v>
      </c>
      <c r="P2962" s="14">
        <f>F2962*$F$4</f>
        <v>53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251.85600000000002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19"/>
        <v>347.25600000000003</v>
      </c>
      <c r="Y2962" s="14">
        <f t="shared" si="920"/>
        <v>0</v>
      </c>
      <c r="Z2962" s="14">
        <f t="shared" si="921"/>
        <v>53</v>
      </c>
      <c r="AA2962" s="14">
        <f t="shared" si="922"/>
        <v>0</v>
      </c>
      <c r="AB2962" s="14">
        <f>R2962+W2962</f>
        <v>0</v>
      </c>
      <c r="AC2962" s="15">
        <f>ROUND(X2962+Y2962+Z2962+AA2962+AB2962,1)</f>
        <v>400.3</v>
      </c>
      <c r="AD2962" s="48">
        <f>(ROUND(AC2962-AC2961,1)/AC2961)</f>
        <v>0.15260581629714942</v>
      </c>
      <c r="AE2962" s="113"/>
      <c r="AF2962" s="60"/>
    </row>
    <row r="2963" spans="1:32">
      <c r="A2963" s="99" t="s">
        <v>792</v>
      </c>
      <c r="B2963" s="91">
        <v>0</v>
      </c>
      <c r="C2963" s="21" t="s">
        <v>825</v>
      </c>
      <c r="D2963" s="12">
        <v>90</v>
      </c>
      <c r="E2963" s="12">
        <v>0</v>
      </c>
      <c r="F2963" s="12">
        <v>50</v>
      </c>
      <c r="G2963" s="12">
        <v>0</v>
      </c>
      <c r="H2963" s="12">
        <v>0</v>
      </c>
      <c r="I2963" s="13">
        <v>60</v>
      </c>
      <c r="J2963" s="13">
        <v>30</v>
      </c>
      <c r="K2963" s="13">
        <v>0</v>
      </c>
      <c r="L2963" s="13">
        <v>0</v>
      </c>
      <c r="M2963" s="13">
        <v>0</v>
      </c>
      <c r="N2963" s="14">
        <f>D2963*$D$5</f>
        <v>103.49999999999999</v>
      </c>
      <c r="O2963" s="14">
        <f>E2963*$E$5</f>
        <v>0</v>
      </c>
      <c r="P2963" s="14">
        <f>F2963*$F$5</f>
        <v>57.499999999999993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186.29999999999998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19"/>
        <v>289.79999999999995</v>
      </c>
      <c r="Y2963" s="14">
        <f t="shared" si="920"/>
        <v>0</v>
      </c>
      <c r="Z2963" s="14">
        <f t="shared" si="921"/>
        <v>57.499999999999993</v>
      </c>
      <c r="AA2963" s="14">
        <f t="shared" si="922"/>
        <v>0</v>
      </c>
      <c r="AB2963" s="14">
        <f>R2963+W2963</f>
        <v>0</v>
      </c>
      <c r="AC2963" s="15">
        <f t="shared" ref="AC2963:AC2975" si="953">ROUND(X2963+Y2963+Z2963+AA2963+AB2963,1)</f>
        <v>347.3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1">
        <v>12</v>
      </c>
      <c r="C2964" s="21" t="s">
        <v>336</v>
      </c>
      <c r="D2964" s="12">
        <v>90</v>
      </c>
      <c r="E2964" s="12">
        <v>0</v>
      </c>
      <c r="F2964" s="12">
        <v>50</v>
      </c>
      <c r="G2964" s="12">
        <v>0</v>
      </c>
      <c r="H2964" s="12">
        <v>0</v>
      </c>
      <c r="I2964" s="13">
        <v>60</v>
      </c>
      <c r="J2964" s="13">
        <v>30</v>
      </c>
      <c r="K2964" s="13">
        <v>0</v>
      </c>
      <c r="L2964" s="13">
        <v>0</v>
      </c>
      <c r="M2964" s="13">
        <v>0</v>
      </c>
      <c r="N2964" s="14">
        <f>D2964*$D$6</f>
        <v>103.49999999999999</v>
      </c>
      <c r="O2964" s="14">
        <f>E2964*$E$6</f>
        <v>0</v>
      </c>
      <c r="P2964" s="14">
        <f>F2964*$F$6</f>
        <v>57.499999999999993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186.29999999999998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19"/>
        <v>289.79999999999995</v>
      </c>
      <c r="Y2964" s="14">
        <f t="shared" si="920"/>
        <v>0</v>
      </c>
      <c r="Z2964" s="14">
        <f t="shared" si="921"/>
        <v>57.499999999999993</v>
      </c>
      <c r="AA2964" s="14">
        <f t="shared" si="922"/>
        <v>0</v>
      </c>
      <c r="AB2964" s="14">
        <f t="shared" ref="AB2964:AB2975" si="954">R2964+W2964</f>
        <v>0</v>
      </c>
      <c r="AC2964" s="15">
        <f t="shared" si="953"/>
        <v>347.3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1">
        <v>12</v>
      </c>
      <c r="C2965" s="21" t="s">
        <v>337</v>
      </c>
      <c r="D2965" s="12">
        <v>90</v>
      </c>
      <c r="E2965" s="12">
        <v>0</v>
      </c>
      <c r="F2965" s="12">
        <v>50</v>
      </c>
      <c r="G2965" s="12">
        <v>0</v>
      </c>
      <c r="H2965" s="12">
        <v>0</v>
      </c>
      <c r="I2965" s="13">
        <v>60</v>
      </c>
      <c r="J2965" s="13">
        <v>30</v>
      </c>
      <c r="K2965" s="13">
        <v>0</v>
      </c>
      <c r="L2965" s="13">
        <v>0</v>
      </c>
      <c r="M2965" s="13">
        <v>0</v>
      </c>
      <c r="N2965" s="14">
        <f>D2965*$D$7</f>
        <v>103.49999999999999</v>
      </c>
      <c r="O2965" s="14">
        <f>E2965*$E$7</f>
        <v>0</v>
      </c>
      <c r="P2965" s="14">
        <f>F2965*$F$7</f>
        <v>57.499999999999993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186.29999999999998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19"/>
        <v>289.79999999999995</v>
      </c>
      <c r="Y2965" s="14">
        <f t="shared" si="920"/>
        <v>0</v>
      </c>
      <c r="Z2965" s="14">
        <f t="shared" si="921"/>
        <v>57.499999999999993</v>
      </c>
      <c r="AA2965" s="14">
        <f t="shared" si="922"/>
        <v>0</v>
      </c>
      <c r="AB2965" s="14">
        <f t="shared" si="954"/>
        <v>0</v>
      </c>
      <c r="AC2965" s="15">
        <f t="shared" si="953"/>
        <v>347.3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1"/>
      <c r="C2966" s="21" t="s">
        <v>338</v>
      </c>
      <c r="D2966" s="12">
        <v>90</v>
      </c>
      <c r="E2966" s="12">
        <v>0</v>
      </c>
      <c r="F2966" s="12">
        <v>50</v>
      </c>
      <c r="G2966" s="12">
        <v>0</v>
      </c>
      <c r="H2966" s="12">
        <v>0</v>
      </c>
      <c r="I2966" s="13">
        <v>60</v>
      </c>
      <c r="J2966" s="13">
        <v>30</v>
      </c>
      <c r="K2966" s="13">
        <v>0</v>
      </c>
      <c r="L2966" s="13">
        <v>0</v>
      </c>
      <c r="M2966" s="13">
        <v>0</v>
      </c>
      <c r="N2966" s="14">
        <f>D2966*$D$8</f>
        <v>103.49999999999999</v>
      </c>
      <c r="O2966" s="14">
        <f>E2966*$E$8</f>
        <v>0</v>
      </c>
      <c r="P2966" s="14">
        <f>F2966*$F$8</f>
        <v>57.499999999999993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186.29999999999998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19"/>
        <v>289.79999999999995</v>
      </c>
      <c r="Y2966" s="14">
        <f t="shared" si="920"/>
        <v>0</v>
      </c>
      <c r="Z2966" s="14">
        <f t="shared" si="921"/>
        <v>57.499999999999993</v>
      </c>
      <c r="AA2966" s="14">
        <f t="shared" si="922"/>
        <v>0</v>
      </c>
      <c r="AB2966" s="14">
        <f t="shared" si="954"/>
        <v>0</v>
      </c>
      <c r="AC2966" s="15">
        <f t="shared" si="953"/>
        <v>347.3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1"/>
      <c r="C2967" s="21" t="s">
        <v>1</v>
      </c>
      <c r="D2967" s="12">
        <v>45</v>
      </c>
      <c r="E2967" s="12">
        <v>120</v>
      </c>
      <c r="F2967" s="12">
        <v>0</v>
      </c>
      <c r="G2967" s="12">
        <v>0</v>
      </c>
      <c r="H2967" s="12">
        <v>0</v>
      </c>
      <c r="I2967" s="13">
        <v>60</v>
      </c>
      <c r="J2967" s="13">
        <v>30</v>
      </c>
      <c r="K2967" s="13">
        <v>100</v>
      </c>
      <c r="L2967" s="13">
        <v>0</v>
      </c>
      <c r="M2967" s="13">
        <v>0</v>
      </c>
      <c r="N2967" s="14">
        <f>D2967*$D$9</f>
        <v>47.7</v>
      </c>
      <c r="O2967" s="14">
        <f>E2967*$E$9</f>
        <v>127.2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42.93</v>
      </c>
      <c r="T2967" s="14">
        <f>(O2967/100)*(K2967*$K$9)</f>
        <v>178.08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19"/>
        <v>90.63</v>
      </c>
      <c r="Y2967" s="14">
        <f t="shared" si="920"/>
        <v>305.28000000000003</v>
      </c>
      <c r="Z2967" s="14">
        <f t="shared" si="921"/>
        <v>0</v>
      </c>
      <c r="AA2967" s="14">
        <f t="shared" si="922"/>
        <v>0</v>
      </c>
      <c r="AB2967" s="14">
        <f t="shared" si="954"/>
        <v>0</v>
      </c>
      <c r="AC2967" s="15">
        <f t="shared" si="953"/>
        <v>395.9</v>
      </c>
      <c r="AD2967" s="48">
        <f>(ROUND(AC2967-AC2961,1)/AC2961)</f>
        <v>0.13993665418946155</v>
      </c>
      <c r="AE2967" s="113"/>
      <c r="AF2967" s="60"/>
    </row>
    <row r="2968" spans="1:32">
      <c r="A2968" s="99" t="s">
        <v>820</v>
      </c>
      <c r="B2968" s="91"/>
      <c r="C2968" s="21" t="s">
        <v>2</v>
      </c>
      <c r="D2968" s="12">
        <v>45</v>
      </c>
      <c r="E2968" s="12">
        <v>0</v>
      </c>
      <c r="F2968" s="12">
        <v>120</v>
      </c>
      <c r="G2968" s="12">
        <v>0</v>
      </c>
      <c r="H2968" s="12">
        <v>0</v>
      </c>
      <c r="I2968" s="13">
        <v>60</v>
      </c>
      <c r="J2968" s="13">
        <v>30</v>
      </c>
      <c r="K2968" s="13">
        <v>55</v>
      </c>
      <c r="L2968" s="13">
        <v>55</v>
      </c>
      <c r="M2968" s="13">
        <v>0</v>
      </c>
      <c r="N2968" s="14">
        <f>D2968*$D$10</f>
        <v>47.7</v>
      </c>
      <c r="O2968" s="14">
        <f>E2968*$E$10</f>
        <v>0</v>
      </c>
      <c r="P2968" s="14">
        <f>F2968*$F$10</f>
        <v>127.2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42.93</v>
      </c>
      <c r="T2968" s="14">
        <f>(O2968/100)*(K2968*$J$10)</f>
        <v>0</v>
      </c>
      <c r="U2968" s="14">
        <f>(P2968/100)*(K2968*$K$10)+(P2968/100)*(L2968*$L$10)</f>
        <v>195.88800000000001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19"/>
        <v>90.63</v>
      </c>
      <c r="Y2968" s="14">
        <f t="shared" si="920"/>
        <v>0</v>
      </c>
      <c r="Z2968" s="14">
        <f t="shared" si="921"/>
        <v>323.08800000000002</v>
      </c>
      <c r="AA2968" s="14">
        <f t="shared" si="922"/>
        <v>0</v>
      </c>
      <c r="AB2968" s="14">
        <f t="shared" si="954"/>
        <v>0</v>
      </c>
      <c r="AC2968" s="15">
        <f t="shared" si="953"/>
        <v>413.7</v>
      </c>
      <c r="AD2968" s="48">
        <f>(ROUND(AC2968-AC2961,1)/AC2961)</f>
        <v>0.19118917362510798</v>
      </c>
      <c r="AE2968" s="113"/>
      <c r="AF2968" s="60"/>
    </row>
    <row r="2969" spans="1:32">
      <c r="A2969" s="99" t="s">
        <v>821</v>
      </c>
      <c r="B2969" s="91"/>
      <c r="C2969" s="21" t="s">
        <v>3</v>
      </c>
      <c r="D2969" s="12">
        <v>45</v>
      </c>
      <c r="E2969" s="12">
        <v>0</v>
      </c>
      <c r="F2969" s="12">
        <v>0</v>
      </c>
      <c r="G2969" s="12">
        <v>120</v>
      </c>
      <c r="H2969" s="12">
        <v>0</v>
      </c>
      <c r="I2969" s="13">
        <v>60</v>
      </c>
      <c r="J2969" s="13">
        <v>30</v>
      </c>
      <c r="K2969" s="13">
        <v>0</v>
      </c>
      <c r="L2969" s="13">
        <v>100</v>
      </c>
      <c r="M2969" s="13">
        <v>0</v>
      </c>
      <c r="N2969" s="14">
        <f>D2969*$D$11</f>
        <v>47.7</v>
      </c>
      <c r="O2969" s="14">
        <f>E2969*$E$11</f>
        <v>0</v>
      </c>
      <c r="P2969" s="14">
        <f>F2969*$F$11</f>
        <v>0</v>
      </c>
      <c r="Q2969" s="14">
        <f>G2969*$G$11</f>
        <v>127.2</v>
      </c>
      <c r="R2969" s="14">
        <f>H2969*$H$11</f>
        <v>0</v>
      </c>
      <c r="S2969" s="14">
        <f>(N2969/100)*(I2969*$I$11)+(N2969/100)*(J2969*$J$11)</f>
        <v>42.93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178.08</v>
      </c>
      <c r="W2969" s="14">
        <f>(R2969/100)*(K2969*$K$11)+(R2969/100)*(L2969*$L$11)</f>
        <v>0</v>
      </c>
      <c r="X2969" s="14">
        <f t="shared" si="919"/>
        <v>90.63</v>
      </c>
      <c r="Y2969" s="14">
        <f t="shared" si="920"/>
        <v>0</v>
      </c>
      <c r="Z2969" s="14">
        <f t="shared" si="921"/>
        <v>0</v>
      </c>
      <c r="AA2969" s="14">
        <f t="shared" si="922"/>
        <v>305.28000000000003</v>
      </c>
      <c r="AB2969" s="14">
        <f t="shared" si="954"/>
        <v>0</v>
      </c>
      <c r="AC2969" s="15">
        <f t="shared" si="953"/>
        <v>395.9</v>
      </c>
      <c r="AD2969" s="48">
        <f>(ROUND(AC2969-AC2961,1)/AC2961)</f>
        <v>0.13993665418946155</v>
      </c>
      <c r="AE2969" s="113"/>
      <c r="AF2969" s="60"/>
    </row>
    <row r="2970" spans="1:32">
      <c r="A2970" s="99" t="s">
        <v>822</v>
      </c>
      <c r="B2970" s="91"/>
      <c r="C2970" s="21" t="s">
        <v>4</v>
      </c>
      <c r="D2970" s="12">
        <v>45</v>
      </c>
      <c r="E2970" s="12">
        <v>0</v>
      </c>
      <c r="F2970" s="12">
        <v>0</v>
      </c>
      <c r="G2970" s="12">
        <v>0</v>
      </c>
      <c r="H2970" s="12">
        <v>120</v>
      </c>
      <c r="I2970" s="13">
        <v>60</v>
      </c>
      <c r="J2970" s="13">
        <v>30</v>
      </c>
      <c r="K2970" s="13">
        <v>50</v>
      </c>
      <c r="L2970" s="13">
        <v>50</v>
      </c>
      <c r="M2970" s="13">
        <v>0</v>
      </c>
      <c r="N2970" s="14">
        <f>D2970*$D$12</f>
        <v>47.7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127.2</v>
      </c>
      <c r="S2970" s="14">
        <f>(N2970/100)*(I2970*$I$12)+(N2970/100)*(J2970*$J$12)</f>
        <v>42.93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178.08</v>
      </c>
      <c r="X2970" s="14">
        <f t="shared" si="919"/>
        <v>90.63</v>
      </c>
      <c r="Y2970" s="14">
        <f t="shared" si="920"/>
        <v>0</v>
      </c>
      <c r="Z2970" s="14">
        <f t="shared" si="921"/>
        <v>0</v>
      </c>
      <c r="AA2970" s="14">
        <f t="shared" si="922"/>
        <v>0</v>
      </c>
      <c r="AB2970" s="14">
        <f t="shared" si="954"/>
        <v>305.28000000000003</v>
      </c>
      <c r="AC2970" s="15">
        <f t="shared" si="953"/>
        <v>395.9</v>
      </c>
      <c r="AD2970" s="48">
        <f>(ROUND(AC2970-AC2961,1)/AC2961)</f>
        <v>0.13993665418946155</v>
      </c>
      <c r="AE2970" s="113"/>
      <c r="AF2970" s="60"/>
    </row>
    <row r="2971" spans="1:32">
      <c r="A2971" s="99" t="s">
        <v>823</v>
      </c>
      <c r="B2971" s="91"/>
      <c r="C2971" s="21" t="s">
        <v>326</v>
      </c>
      <c r="D2971" s="12">
        <v>90</v>
      </c>
      <c r="E2971" s="12">
        <v>0</v>
      </c>
      <c r="F2971" s="12">
        <v>50</v>
      </c>
      <c r="G2971" s="12">
        <v>0</v>
      </c>
      <c r="H2971" s="12">
        <v>0</v>
      </c>
      <c r="I2971" s="13">
        <v>60</v>
      </c>
      <c r="J2971" s="13">
        <v>30</v>
      </c>
      <c r="K2971" s="13">
        <v>0</v>
      </c>
      <c r="L2971" s="13">
        <v>0</v>
      </c>
      <c r="M2971" s="13">
        <v>50</v>
      </c>
      <c r="N2971" s="14">
        <f>D2971*$D$13</f>
        <v>95.4</v>
      </c>
      <c r="O2971" s="14">
        <f>E2971*$E$13</f>
        <v>0</v>
      </c>
      <c r="P2971" s="14">
        <f>F2971*$F$13</f>
        <v>53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181.26</v>
      </c>
      <c r="T2971" s="14">
        <f>(O2971/100)*(K2971*$K$13)+(O2971/100)*(M2971*$M$13)</f>
        <v>0</v>
      </c>
      <c r="U2971" s="14">
        <f>(P2971/100)*(K2971*$K$13)+(P2971/100)*(L2971*$L$13)+(P2971/100)*(M2971*$M$13)</f>
        <v>53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276.65999999999997</v>
      </c>
      <c r="Y2971" s="14">
        <f t="shared" si="920"/>
        <v>0</v>
      </c>
      <c r="Z2971" s="14">
        <f t="shared" si="921"/>
        <v>106</v>
      </c>
      <c r="AA2971" s="14">
        <f t="shared" si="922"/>
        <v>0</v>
      </c>
      <c r="AB2971" s="14">
        <f t="shared" si="954"/>
        <v>0</v>
      </c>
      <c r="AC2971" s="15">
        <f t="shared" si="953"/>
        <v>382.7</v>
      </c>
      <c r="AD2971" s="48">
        <f>(ROUND(AC2971-AC2961,1)/AC2961)</f>
        <v>0.10192916786639791</v>
      </c>
      <c r="AE2971" s="113"/>
      <c r="AF2971" s="60"/>
    </row>
    <row r="2972" spans="1:32">
      <c r="A2972" s="99" t="s">
        <v>824</v>
      </c>
      <c r="B2972" s="91"/>
      <c r="C2972" s="21" t="s">
        <v>327</v>
      </c>
      <c r="D2972" s="12">
        <v>108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30</v>
      </c>
      <c r="K2972" s="13">
        <v>80</v>
      </c>
      <c r="L2972" s="13">
        <v>0</v>
      </c>
      <c r="M2972" s="13">
        <v>0</v>
      </c>
      <c r="N2972" s="14">
        <f>D2972*$D$14</f>
        <v>114.48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286.20000000000005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19"/>
        <v>400.68000000000006</v>
      </c>
      <c r="Y2972" s="14">
        <f t="shared" si="920"/>
        <v>0</v>
      </c>
      <c r="Z2972" s="14">
        <f t="shared" si="921"/>
        <v>0</v>
      </c>
      <c r="AA2972" s="14">
        <f t="shared" si="922"/>
        <v>0</v>
      </c>
      <c r="AB2972" s="14">
        <f t="shared" si="954"/>
        <v>0</v>
      </c>
      <c r="AC2972" s="15">
        <f t="shared" si="953"/>
        <v>400.7</v>
      </c>
      <c r="AD2972" s="48">
        <f>(ROUND(AC2972-AC2961,1)/AC2961)</f>
        <v>0.15375755830693924</v>
      </c>
      <c r="AE2972" s="113"/>
      <c r="AF2972" s="60"/>
    </row>
    <row r="2973" spans="1:32">
      <c r="A2973" s="99"/>
      <c r="B2973" s="91"/>
      <c r="C2973" s="21" t="s">
        <v>328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30</v>
      </c>
      <c r="K2973" s="13">
        <v>0</v>
      </c>
      <c r="L2973" s="13">
        <v>80</v>
      </c>
      <c r="M2973" s="13">
        <v>0</v>
      </c>
      <c r="N2973" s="14">
        <f>D2973*$D$15</f>
        <v>114.48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286.20000000000005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19"/>
        <v>400.68000000000006</v>
      </c>
      <c r="Y2973" s="14">
        <f t="shared" si="920"/>
        <v>0</v>
      </c>
      <c r="Z2973" s="14">
        <f t="shared" si="921"/>
        <v>0</v>
      </c>
      <c r="AA2973" s="14">
        <f t="shared" si="922"/>
        <v>0</v>
      </c>
      <c r="AB2973" s="14">
        <f t="shared" si="954"/>
        <v>0</v>
      </c>
      <c r="AC2973" s="15">
        <f t="shared" si="953"/>
        <v>400.7</v>
      </c>
      <c r="AD2973" s="48">
        <f>(ROUND(AC2973-AC2961,1)/AC2961)</f>
        <v>0.15375755830693924</v>
      </c>
      <c r="AE2973" s="113"/>
      <c r="AF2973" s="60"/>
    </row>
    <row r="2974" spans="1:32">
      <c r="A2974" s="99"/>
      <c r="B2974" s="91"/>
      <c r="C2974" s="21" t="s">
        <v>324</v>
      </c>
      <c r="D2974" s="12">
        <v>90</v>
      </c>
      <c r="E2974" s="12">
        <v>0</v>
      </c>
      <c r="F2974" s="12">
        <v>50</v>
      </c>
      <c r="G2974" s="12">
        <v>0</v>
      </c>
      <c r="H2974" s="12">
        <v>0</v>
      </c>
      <c r="I2974" s="13">
        <v>60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D2974*$D$16</f>
        <v>95.4</v>
      </c>
      <c r="O2974" s="14">
        <f>E2974*$E$16</f>
        <v>0</v>
      </c>
      <c r="P2974" s="14">
        <f>F2974*$F$16</f>
        <v>53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224.19000000000003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19"/>
        <v>319.59000000000003</v>
      </c>
      <c r="Y2974" s="14">
        <f t="shared" si="920"/>
        <v>0</v>
      </c>
      <c r="Z2974" s="14">
        <f t="shared" si="921"/>
        <v>53</v>
      </c>
      <c r="AA2974" s="14">
        <f t="shared" si="922"/>
        <v>0</v>
      </c>
      <c r="AB2974" s="14">
        <f t="shared" si="954"/>
        <v>0</v>
      </c>
      <c r="AC2974" s="15">
        <f t="shared" si="953"/>
        <v>372.6</v>
      </c>
      <c r="AD2974" s="48">
        <f>(ROUND(AC2974-AC2961,1)/AC2961)</f>
        <v>7.2847682119205295E-2</v>
      </c>
      <c r="AE2974" s="113" t="s">
        <v>790</v>
      </c>
      <c r="AF2974" s="60"/>
    </row>
    <row r="2975" spans="1:32">
      <c r="A2975" s="99"/>
      <c r="B2975" s="91"/>
      <c r="C2975" s="21" t="s">
        <v>325</v>
      </c>
      <c r="D2975" s="12">
        <v>90</v>
      </c>
      <c r="E2975" s="12">
        <v>0</v>
      </c>
      <c r="F2975" s="12">
        <v>50</v>
      </c>
      <c r="G2975" s="12">
        <v>0</v>
      </c>
      <c r="H2975" s="12">
        <v>0</v>
      </c>
      <c r="I2975" s="13">
        <v>100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D2975*$D$17</f>
        <v>95.4</v>
      </c>
      <c r="O2975" s="14">
        <f>E2975*$E$17</f>
        <v>0</v>
      </c>
      <c r="P2975" s="14">
        <f>F2975*$F$17</f>
        <v>53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267.12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19"/>
        <v>362.52</v>
      </c>
      <c r="Y2975" s="14">
        <f t="shared" si="920"/>
        <v>0</v>
      </c>
      <c r="Z2975" s="14">
        <f t="shared" si="921"/>
        <v>53</v>
      </c>
      <c r="AA2975" s="14">
        <f t="shared" si="922"/>
        <v>0</v>
      </c>
      <c r="AB2975" s="14">
        <f t="shared" si="954"/>
        <v>0</v>
      </c>
      <c r="AC2975" s="15">
        <f t="shared" si="953"/>
        <v>415.5</v>
      </c>
      <c r="AD2975" s="48">
        <f>(ROUND(AC2975-AC2961,1)/AC2961)</f>
        <v>0.1963720126691621</v>
      </c>
      <c r="AE2975" s="113"/>
      <c r="AF2975" s="60"/>
    </row>
    <row r="2976" spans="1:32">
      <c r="A2976" s="106" t="s">
        <v>0</v>
      </c>
      <c r="B2976" s="92" t="s">
        <v>133</v>
      </c>
      <c r="C2976" s="50" t="s">
        <v>241</v>
      </c>
      <c r="D2976" s="11">
        <v>102</v>
      </c>
      <c r="E2976" s="11">
        <v>0</v>
      </c>
      <c r="F2976" s="11">
        <v>0</v>
      </c>
      <c r="G2976" s="11">
        <v>0</v>
      </c>
      <c r="H2976" s="11">
        <v>0</v>
      </c>
      <c r="I2976" s="51">
        <v>80</v>
      </c>
      <c r="J2976" s="51">
        <v>20</v>
      </c>
      <c r="K2976" s="51">
        <v>0</v>
      </c>
      <c r="L2976" s="51">
        <v>0</v>
      </c>
      <c r="M2976" s="51">
        <v>0</v>
      </c>
      <c r="N2976" s="52">
        <f>D2976*$D$3</f>
        <v>117.3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234.60000000000002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si="919"/>
        <v>351.90000000000003</v>
      </c>
      <c r="Y2976" s="52">
        <f t="shared" si="920"/>
        <v>0</v>
      </c>
      <c r="Z2976" s="52">
        <f t="shared" si="921"/>
        <v>0</v>
      </c>
      <c r="AA2976" s="52">
        <f t="shared" si="922"/>
        <v>0</v>
      </c>
      <c r="AB2976" s="52">
        <f>R2976+W2976</f>
        <v>0</v>
      </c>
      <c r="AC2976" s="53">
        <f>ROUND(X2976+Y2976+Z2976+AA2976+AB2976,1)</f>
        <v>351.9</v>
      </c>
      <c r="AD2976" s="58"/>
      <c r="AE2976" s="113"/>
      <c r="AF2976" s="60"/>
    </row>
    <row r="2977" spans="1:32">
      <c r="A2977" s="99" t="s">
        <v>791</v>
      </c>
      <c r="B2977" s="93">
        <v>20</v>
      </c>
      <c r="C2977" s="21" t="s">
        <v>323</v>
      </c>
      <c r="D2977" s="12">
        <v>102</v>
      </c>
      <c r="E2977" s="12">
        <v>0</v>
      </c>
      <c r="F2977" s="12">
        <v>0</v>
      </c>
      <c r="G2977" s="12">
        <v>0</v>
      </c>
      <c r="H2977" s="12">
        <v>0</v>
      </c>
      <c r="I2977" s="13">
        <v>90</v>
      </c>
      <c r="J2977" s="13">
        <v>35</v>
      </c>
      <c r="K2977" s="13">
        <v>0</v>
      </c>
      <c r="L2977" s="13">
        <v>0</v>
      </c>
      <c r="M2977" s="13">
        <v>0</v>
      </c>
      <c r="N2977" s="14">
        <f>D2977*$D$4</f>
        <v>108.12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270.29999999999995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ref="X2977:X2990" si="955">N2977+S2977</f>
        <v>378.41999999999996</v>
      </c>
      <c r="Y2977" s="14">
        <f t="shared" ref="Y2977:Y2990" si="956">O2977+T2977</f>
        <v>0</v>
      </c>
      <c r="Z2977" s="14">
        <f t="shared" ref="Z2977:Z2990" si="957">P2977+U2977</f>
        <v>0</v>
      </c>
      <c r="AA2977" s="14">
        <f t="shared" ref="AA2977:AA2990" si="958">Q2977+V2977</f>
        <v>0</v>
      </c>
      <c r="AB2977" s="14">
        <f>R2977+W2977</f>
        <v>0</v>
      </c>
      <c r="AC2977" s="15">
        <f>ROUND(X2977+Y2977+Z2977+AA2977+AB2977,1)</f>
        <v>378.4</v>
      </c>
      <c r="AD2977" s="48">
        <f>(ROUND(AC2977-AC2976,1)/AC2976)</f>
        <v>7.530548451264564E-2</v>
      </c>
      <c r="AE2977" s="113"/>
      <c r="AF2977" s="60"/>
    </row>
    <row r="2978" spans="1:32">
      <c r="A2978" s="99" t="s">
        <v>792</v>
      </c>
      <c r="B2978" s="93">
        <v>0</v>
      </c>
      <c r="C2978" s="21" t="s">
        <v>825</v>
      </c>
      <c r="D2978" s="12">
        <v>102</v>
      </c>
      <c r="E2978" s="12">
        <v>0</v>
      </c>
      <c r="F2978" s="12">
        <v>0</v>
      </c>
      <c r="G2978" s="12">
        <v>0</v>
      </c>
      <c r="H2978" s="12">
        <v>0</v>
      </c>
      <c r="I2978" s="13">
        <v>80</v>
      </c>
      <c r="J2978" s="13">
        <v>20</v>
      </c>
      <c r="K2978" s="13">
        <v>0</v>
      </c>
      <c r="L2978" s="13">
        <v>0</v>
      </c>
      <c r="M2978" s="13">
        <v>0</v>
      </c>
      <c r="N2978" s="14">
        <f>D2978*$D$5</f>
        <v>117.3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234.60000000000002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5"/>
        <v>351.90000000000003</v>
      </c>
      <c r="Y2978" s="14">
        <f t="shared" si="956"/>
        <v>0</v>
      </c>
      <c r="Z2978" s="14">
        <f t="shared" si="957"/>
        <v>0</v>
      </c>
      <c r="AA2978" s="14">
        <f t="shared" si="958"/>
        <v>0</v>
      </c>
      <c r="AB2978" s="14">
        <f>R2978+W2978</f>
        <v>0</v>
      </c>
      <c r="AC2978" s="15">
        <f t="shared" ref="AC2978:AC2990" si="959">ROUND(X2978+Y2978+Z2978+AA2978+AB2978,1)</f>
        <v>351.9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3">
        <v>0</v>
      </c>
      <c r="C2979" s="21" t="s">
        <v>336</v>
      </c>
      <c r="D2979" s="12">
        <v>102</v>
      </c>
      <c r="E2979" s="12">
        <v>0</v>
      </c>
      <c r="F2979" s="12">
        <v>0</v>
      </c>
      <c r="G2979" s="12">
        <v>0</v>
      </c>
      <c r="H2979" s="12">
        <v>0</v>
      </c>
      <c r="I2979" s="13">
        <v>80</v>
      </c>
      <c r="J2979" s="13">
        <v>20</v>
      </c>
      <c r="K2979" s="13">
        <v>0</v>
      </c>
      <c r="L2979" s="13">
        <v>0</v>
      </c>
      <c r="M2979" s="13">
        <v>0</v>
      </c>
      <c r="N2979" s="14">
        <f>D2979*$D$6</f>
        <v>117.3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234.60000000000002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5"/>
        <v>351.90000000000003</v>
      </c>
      <c r="Y2979" s="14">
        <f t="shared" si="956"/>
        <v>0</v>
      </c>
      <c r="Z2979" s="14">
        <f t="shared" si="957"/>
        <v>0</v>
      </c>
      <c r="AA2979" s="14">
        <f t="shared" si="958"/>
        <v>0</v>
      </c>
      <c r="AB2979" s="14">
        <f t="shared" ref="AB2979:AB2990" si="960">R2979+W2979</f>
        <v>0</v>
      </c>
      <c r="AC2979" s="15">
        <f t="shared" si="959"/>
        <v>351.9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3">
        <v>0</v>
      </c>
      <c r="C2980" s="21" t="s">
        <v>337</v>
      </c>
      <c r="D2980" s="12">
        <v>102</v>
      </c>
      <c r="E2980" s="12">
        <v>0</v>
      </c>
      <c r="F2980" s="12">
        <v>0</v>
      </c>
      <c r="G2980" s="12">
        <v>0</v>
      </c>
      <c r="H2980" s="12">
        <v>0</v>
      </c>
      <c r="I2980" s="13">
        <v>80</v>
      </c>
      <c r="J2980" s="13">
        <v>20</v>
      </c>
      <c r="K2980" s="13">
        <v>0</v>
      </c>
      <c r="L2980" s="13">
        <v>0</v>
      </c>
      <c r="M2980" s="13">
        <v>0</v>
      </c>
      <c r="N2980" s="14">
        <f>D2980*$D$7</f>
        <v>117.3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234.60000000000002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5"/>
        <v>351.90000000000003</v>
      </c>
      <c r="Y2980" s="14">
        <f t="shared" si="956"/>
        <v>0</v>
      </c>
      <c r="Z2980" s="14">
        <f t="shared" si="957"/>
        <v>0</v>
      </c>
      <c r="AA2980" s="14">
        <f t="shared" si="958"/>
        <v>0</v>
      </c>
      <c r="AB2980" s="14">
        <f t="shared" si="960"/>
        <v>0</v>
      </c>
      <c r="AC2980" s="15">
        <f t="shared" si="959"/>
        <v>351.9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3"/>
      <c r="C2981" s="21" t="s">
        <v>338</v>
      </c>
      <c r="D2981" s="12">
        <v>102</v>
      </c>
      <c r="E2981" s="12">
        <v>0</v>
      </c>
      <c r="F2981" s="12">
        <v>0</v>
      </c>
      <c r="G2981" s="12">
        <v>0</v>
      </c>
      <c r="H2981" s="12">
        <v>0</v>
      </c>
      <c r="I2981" s="13">
        <v>80</v>
      </c>
      <c r="J2981" s="13">
        <v>20</v>
      </c>
      <c r="K2981" s="13">
        <v>0</v>
      </c>
      <c r="L2981" s="13">
        <v>0</v>
      </c>
      <c r="M2981" s="13">
        <v>0</v>
      </c>
      <c r="N2981" s="14">
        <f>D2981*$D$8</f>
        <v>117.3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234.60000000000002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5"/>
        <v>351.90000000000003</v>
      </c>
      <c r="Y2981" s="14">
        <f t="shared" si="956"/>
        <v>0</v>
      </c>
      <c r="Z2981" s="14">
        <f t="shared" si="957"/>
        <v>0</v>
      </c>
      <c r="AA2981" s="14">
        <f t="shared" si="958"/>
        <v>0</v>
      </c>
      <c r="AB2981" s="14">
        <f t="shared" si="960"/>
        <v>0</v>
      </c>
      <c r="AC2981" s="15">
        <f t="shared" si="959"/>
        <v>351.9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3"/>
      <c r="C2982" s="21" t="s">
        <v>1</v>
      </c>
      <c r="D2982" s="12">
        <v>56</v>
      </c>
      <c r="E2982" s="12">
        <v>108</v>
      </c>
      <c r="F2982" s="12">
        <v>0</v>
      </c>
      <c r="G2982" s="12">
        <v>0</v>
      </c>
      <c r="H2982" s="12">
        <v>0</v>
      </c>
      <c r="I2982" s="13">
        <v>80</v>
      </c>
      <c r="J2982" s="13">
        <v>20</v>
      </c>
      <c r="K2982" s="13">
        <v>106</v>
      </c>
      <c r="L2982" s="13">
        <v>0</v>
      </c>
      <c r="M2982" s="13">
        <v>0</v>
      </c>
      <c r="N2982" s="14">
        <f>D2982*$D$9</f>
        <v>59.36</v>
      </c>
      <c r="O2982" s="14">
        <f>E2982*$E$9</f>
        <v>114.48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59.36</v>
      </c>
      <c r="T2982" s="14">
        <f>(O2982/100)*(K2982*$K$9)</f>
        <v>169.88831999999999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5"/>
        <v>118.72</v>
      </c>
      <c r="Y2982" s="14">
        <f t="shared" si="956"/>
        <v>284.36831999999998</v>
      </c>
      <c r="Z2982" s="14">
        <f t="shared" si="957"/>
        <v>0</v>
      </c>
      <c r="AA2982" s="14">
        <f t="shared" si="958"/>
        <v>0</v>
      </c>
      <c r="AB2982" s="14">
        <f t="shared" si="960"/>
        <v>0</v>
      </c>
      <c r="AC2982" s="15">
        <f t="shared" si="959"/>
        <v>403.1</v>
      </c>
      <c r="AD2982" s="48">
        <f>(ROUND(AC2982-AC2976,1)/AC2976)</f>
        <v>0.14549587951122481</v>
      </c>
      <c r="AE2982" s="113"/>
      <c r="AF2982" s="60"/>
    </row>
    <row r="2983" spans="1:32">
      <c r="A2983" s="99" t="s">
        <v>820</v>
      </c>
      <c r="B2983" s="93"/>
      <c r="C2983" s="21" t="s">
        <v>2</v>
      </c>
      <c r="D2983" s="12">
        <v>56</v>
      </c>
      <c r="E2983" s="12">
        <v>0</v>
      </c>
      <c r="F2983" s="12">
        <v>108</v>
      </c>
      <c r="G2983" s="12">
        <v>0</v>
      </c>
      <c r="H2983" s="12">
        <v>0</v>
      </c>
      <c r="I2983" s="13">
        <v>80</v>
      </c>
      <c r="J2983" s="13">
        <v>20</v>
      </c>
      <c r="K2983" s="13">
        <v>53</v>
      </c>
      <c r="L2983" s="13">
        <v>53</v>
      </c>
      <c r="M2983" s="13">
        <v>0</v>
      </c>
      <c r="N2983" s="14">
        <f>D2983*$D$10</f>
        <v>59.36</v>
      </c>
      <c r="O2983" s="14">
        <f>E2983*$E$10</f>
        <v>0</v>
      </c>
      <c r="P2983" s="14">
        <f>F2983*$F$10</f>
        <v>114.48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59.36</v>
      </c>
      <c r="T2983" s="14">
        <f>(O2983/100)*(K2983*$J$10)</f>
        <v>0</v>
      </c>
      <c r="U2983" s="14">
        <f>(P2983/100)*(K2983*$K$10)+(P2983/100)*(L2983*$L$10)</f>
        <v>169.88831999999999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5"/>
        <v>118.72</v>
      </c>
      <c r="Y2983" s="14">
        <f t="shared" si="956"/>
        <v>0</v>
      </c>
      <c r="Z2983" s="14">
        <f t="shared" si="957"/>
        <v>284.36831999999998</v>
      </c>
      <c r="AA2983" s="14">
        <f t="shared" si="958"/>
        <v>0</v>
      </c>
      <c r="AB2983" s="14">
        <f t="shared" si="960"/>
        <v>0</v>
      </c>
      <c r="AC2983" s="15">
        <f t="shared" si="959"/>
        <v>403.1</v>
      </c>
      <c r="AD2983" s="48">
        <f>(ROUND(AC2983-AC2976,1)/AC2976)</f>
        <v>0.14549587951122481</v>
      </c>
      <c r="AE2983" s="113"/>
      <c r="AF2983" s="60"/>
    </row>
    <row r="2984" spans="1:32">
      <c r="A2984" s="99" t="s">
        <v>821</v>
      </c>
      <c r="B2984" s="93"/>
      <c r="C2984" s="21" t="s">
        <v>3</v>
      </c>
      <c r="D2984" s="12">
        <v>56</v>
      </c>
      <c r="E2984" s="12">
        <v>0</v>
      </c>
      <c r="F2984" s="12">
        <v>0</v>
      </c>
      <c r="G2984" s="12">
        <v>108</v>
      </c>
      <c r="H2984" s="12">
        <v>0</v>
      </c>
      <c r="I2984" s="13">
        <v>80</v>
      </c>
      <c r="J2984" s="13">
        <v>20</v>
      </c>
      <c r="K2984" s="13">
        <v>0</v>
      </c>
      <c r="L2984" s="13">
        <v>106</v>
      </c>
      <c r="M2984" s="13">
        <v>0</v>
      </c>
      <c r="N2984" s="14">
        <f>D2984*$D$11</f>
        <v>59.36</v>
      </c>
      <c r="O2984" s="14">
        <f>E2984*$E$11</f>
        <v>0</v>
      </c>
      <c r="P2984" s="14">
        <f>F2984*$F$11</f>
        <v>0</v>
      </c>
      <c r="Q2984" s="14">
        <f>G2984*$G$11</f>
        <v>114.48</v>
      </c>
      <c r="R2984" s="14">
        <f>H2984*$H$11</f>
        <v>0</v>
      </c>
      <c r="S2984" s="14">
        <f>(N2984/100)*(I2984*$I$11)+(N2984/100)*(J2984*$J$11)</f>
        <v>59.36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169.88831999999999</v>
      </c>
      <c r="W2984" s="14">
        <f>(R2984/100)*(K2984*$K$11)+(R2984/100)*(L2984*$L$11)</f>
        <v>0</v>
      </c>
      <c r="X2984" s="14">
        <f t="shared" si="955"/>
        <v>118.72</v>
      </c>
      <c r="Y2984" s="14">
        <f t="shared" si="956"/>
        <v>0</v>
      </c>
      <c r="Z2984" s="14">
        <f t="shared" si="957"/>
        <v>0</v>
      </c>
      <c r="AA2984" s="14">
        <f t="shared" si="958"/>
        <v>284.36831999999998</v>
      </c>
      <c r="AB2984" s="14">
        <f t="shared" si="960"/>
        <v>0</v>
      </c>
      <c r="AC2984" s="15">
        <f t="shared" si="959"/>
        <v>403.1</v>
      </c>
      <c r="AD2984" s="48">
        <f>(ROUND(AC2984-AC2976,1)/AC2976)</f>
        <v>0.14549587951122481</v>
      </c>
      <c r="AE2984" s="113"/>
      <c r="AF2984" s="60"/>
    </row>
    <row r="2985" spans="1:32">
      <c r="A2985" s="99" t="s">
        <v>822</v>
      </c>
      <c r="B2985" s="93"/>
      <c r="C2985" s="21" t="s">
        <v>4</v>
      </c>
      <c r="D2985" s="12">
        <v>56</v>
      </c>
      <c r="E2985" s="12">
        <v>0</v>
      </c>
      <c r="F2985" s="12">
        <v>0</v>
      </c>
      <c r="G2985" s="12">
        <v>0</v>
      </c>
      <c r="H2985" s="12">
        <v>108</v>
      </c>
      <c r="I2985" s="13">
        <v>80</v>
      </c>
      <c r="J2985" s="13">
        <v>20</v>
      </c>
      <c r="K2985" s="13">
        <v>53</v>
      </c>
      <c r="L2985" s="13">
        <v>53</v>
      </c>
      <c r="M2985" s="13">
        <v>0</v>
      </c>
      <c r="N2985" s="14">
        <f>D2985*$D$12</f>
        <v>59.36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114.48</v>
      </c>
      <c r="S2985" s="14">
        <f>(N2985/100)*(I2985*$I$12)+(N2985/100)*(J2985*$J$12)</f>
        <v>59.36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169.88831999999999</v>
      </c>
      <c r="X2985" s="14">
        <f t="shared" si="955"/>
        <v>118.72</v>
      </c>
      <c r="Y2985" s="14">
        <f t="shared" si="956"/>
        <v>0</v>
      </c>
      <c r="Z2985" s="14">
        <f t="shared" si="957"/>
        <v>0</v>
      </c>
      <c r="AA2985" s="14">
        <f t="shared" si="958"/>
        <v>0</v>
      </c>
      <c r="AB2985" s="14">
        <f t="shared" si="960"/>
        <v>284.36831999999998</v>
      </c>
      <c r="AC2985" s="15">
        <f t="shared" si="959"/>
        <v>403.1</v>
      </c>
      <c r="AD2985" s="48">
        <f>(ROUND(AC2985-AC2976,1)/AC2976)</f>
        <v>0.14549587951122481</v>
      </c>
      <c r="AE2985" s="113"/>
      <c r="AF2985" s="60"/>
    </row>
    <row r="2986" spans="1:32">
      <c r="A2986" s="99" t="s">
        <v>823</v>
      </c>
      <c r="B2986" s="93"/>
      <c r="C2986" s="21" t="s">
        <v>326</v>
      </c>
      <c r="D2986" s="12">
        <v>102</v>
      </c>
      <c r="E2986" s="12">
        <v>0</v>
      </c>
      <c r="F2986" s="12">
        <v>0</v>
      </c>
      <c r="G2986" s="12">
        <v>0</v>
      </c>
      <c r="H2986" s="12">
        <v>0</v>
      </c>
      <c r="I2986" s="13">
        <v>80</v>
      </c>
      <c r="J2986" s="13">
        <v>20</v>
      </c>
      <c r="K2986" s="13">
        <v>0</v>
      </c>
      <c r="L2986" s="13">
        <v>0</v>
      </c>
      <c r="M2986" s="13">
        <v>80</v>
      </c>
      <c r="N2986" s="14">
        <f>D2986*$D$13</f>
        <v>108.12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281.11199999999997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389.23199999999997</v>
      </c>
      <c r="Y2986" s="14">
        <f t="shared" si="956"/>
        <v>0</v>
      </c>
      <c r="Z2986" s="14">
        <f t="shared" si="957"/>
        <v>0</v>
      </c>
      <c r="AA2986" s="14">
        <f t="shared" si="958"/>
        <v>0</v>
      </c>
      <c r="AB2986" s="14">
        <f t="shared" si="960"/>
        <v>0</v>
      </c>
      <c r="AC2986" s="15">
        <f t="shared" si="959"/>
        <v>389.2</v>
      </c>
      <c r="AD2986" s="48">
        <f>(ROUND(AC2986-AC2976,1)/AC2976)</f>
        <v>0.10599602159704462</v>
      </c>
      <c r="AE2986" s="113"/>
      <c r="AF2986" s="60"/>
    </row>
    <row r="2987" spans="1:32">
      <c r="A2987" s="99" t="s">
        <v>824</v>
      </c>
      <c r="B2987" s="93"/>
      <c r="C2987" s="21" t="s">
        <v>327</v>
      </c>
      <c r="D2987" s="12">
        <v>102</v>
      </c>
      <c r="E2987" s="12">
        <v>0</v>
      </c>
      <c r="F2987" s="12">
        <v>0</v>
      </c>
      <c r="G2987" s="12">
        <v>0</v>
      </c>
      <c r="H2987" s="12">
        <v>0</v>
      </c>
      <c r="I2987" s="13">
        <v>80</v>
      </c>
      <c r="J2987" s="13">
        <v>20</v>
      </c>
      <c r="K2987" s="13">
        <v>80</v>
      </c>
      <c r="L2987" s="13">
        <v>0</v>
      </c>
      <c r="M2987" s="13">
        <v>0</v>
      </c>
      <c r="N2987" s="14">
        <f>D2987*$D$14</f>
        <v>108.12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281.11199999999997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5"/>
        <v>389.23199999999997</v>
      </c>
      <c r="Y2987" s="14">
        <f t="shared" si="956"/>
        <v>0</v>
      </c>
      <c r="Z2987" s="14">
        <f t="shared" si="957"/>
        <v>0</v>
      </c>
      <c r="AA2987" s="14">
        <f t="shared" si="958"/>
        <v>0</v>
      </c>
      <c r="AB2987" s="14">
        <f t="shared" si="960"/>
        <v>0</v>
      </c>
      <c r="AC2987" s="15">
        <f t="shared" si="959"/>
        <v>389.2</v>
      </c>
      <c r="AD2987" s="48">
        <f>(ROUND(AC2987-AC2976,1)/AC2976)</f>
        <v>0.10599602159704462</v>
      </c>
      <c r="AE2987" s="113"/>
      <c r="AF2987" s="60"/>
    </row>
    <row r="2988" spans="1:32">
      <c r="A2988" s="99"/>
      <c r="B2988" s="93"/>
      <c r="C2988" s="21" t="s">
        <v>328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20</v>
      </c>
      <c r="K2988" s="13">
        <v>0</v>
      </c>
      <c r="L2988" s="13">
        <v>80</v>
      </c>
      <c r="M2988" s="13">
        <v>0</v>
      </c>
      <c r="N2988" s="14">
        <f>D2988*$D$15</f>
        <v>108.12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281.11199999999997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5"/>
        <v>389.23199999999997</v>
      </c>
      <c r="Y2988" s="14">
        <f t="shared" si="956"/>
        <v>0</v>
      </c>
      <c r="Z2988" s="14">
        <f t="shared" si="957"/>
        <v>0</v>
      </c>
      <c r="AA2988" s="14">
        <f t="shared" si="958"/>
        <v>0</v>
      </c>
      <c r="AB2988" s="14">
        <f t="shared" si="960"/>
        <v>0</v>
      </c>
      <c r="AC2988" s="15">
        <f t="shared" si="959"/>
        <v>389.2</v>
      </c>
      <c r="AD2988" s="48">
        <f>(ROUND(AC2988-AC2976,1)/AC2976)</f>
        <v>0.10599602159704462</v>
      </c>
      <c r="AE2988" s="113"/>
      <c r="AF2988" s="60"/>
    </row>
    <row r="2989" spans="1:32">
      <c r="A2989" s="99"/>
      <c r="B2989" s="93"/>
      <c r="C2989" s="21" t="s">
        <v>324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63</v>
      </c>
      <c r="K2989" s="13">
        <v>0</v>
      </c>
      <c r="L2989" s="13">
        <v>0</v>
      </c>
      <c r="M2989" s="13">
        <v>0</v>
      </c>
      <c r="N2989" s="14">
        <f>D2989*$D$16</f>
        <v>108.12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256.78499999999997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5"/>
        <v>364.90499999999997</v>
      </c>
      <c r="Y2989" s="14">
        <f t="shared" si="956"/>
        <v>0</v>
      </c>
      <c r="Z2989" s="14">
        <f t="shared" si="957"/>
        <v>0</v>
      </c>
      <c r="AA2989" s="14">
        <f t="shared" si="958"/>
        <v>0</v>
      </c>
      <c r="AB2989" s="14">
        <f t="shared" si="960"/>
        <v>0</v>
      </c>
      <c r="AC2989" s="15">
        <f t="shared" si="959"/>
        <v>364.9</v>
      </c>
      <c r="AD2989" s="48">
        <f>(ROUND(AC2989-AC2976,1)/AC2976)</f>
        <v>3.6942313157146918E-2</v>
      </c>
      <c r="AE2989" s="113" t="s">
        <v>790</v>
      </c>
      <c r="AF2989" s="60"/>
    </row>
    <row r="2990" spans="1:32">
      <c r="A2990" s="99"/>
      <c r="B2990" s="93"/>
      <c r="C2990" s="21" t="s">
        <v>325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105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D2990*$D$17</f>
        <v>108.12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305.43900000000002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5"/>
        <v>413.55900000000003</v>
      </c>
      <c r="Y2990" s="14">
        <f t="shared" si="956"/>
        <v>0</v>
      </c>
      <c r="Z2990" s="14">
        <f t="shared" si="957"/>
        <v>0</v>
      </c>
      <c r="AA2990" s="14">
        <f t="shared" si="958"/>
        <v>0</v>
      </c>
      <c r="AB2990" s="14">
        <f t="shared" si="960"/>
        <v>0</v>
      </c>
      <c r="AC2990" s="15">
        <f t="shared" si="959"/>
        <v>413.6</v>
      </c>
      <c r="AD2990" s="48">
        <f>(ROUND(AC2990-AC2976,1)/AC2976)</f>
        <v>0.1753339016766127</v>
      </c>
      <c r="AE2990" s="113"/>
      <c r="AF2990" s="60"/>
    </row>
    <row r="2991" spans="1:32">
      <c r="A2991" s="106" t="s">
        <v>0</v>
      </c>
      <c r="B2991" s="90" t="s">
        <v>642</v>
      </c>
      <c r="C2991" s="50" t="s">
        <v>240</v>
      </c>
      <c r="D2991" s="11">
        <v>86</v>
      </c>
      <c r="E2991" s="11">
        <v>0</v>
      </c>
      <c r="F2991" s="11">
        <v>0</v>
      </c>
      <c r="G2991" s="11">
        <v>0</v>
      </c>
      <c r="H2991" s="11">
        <v>50</v>
      </c>
      <c r="I2991" s="51">
        <v>50</v>
      </c>
      <c r="J2991" s="51">
        <v>25</v>
      </c>
      <c r="K2991" s="51">
        <v>20</v>
      </c>
      <c r="L2991" s="51">
        <v>20</v>
      </c>
      <c r="M2991" s="51">
        <v>0</v>
      </c>
      <c r="N2991" s="52">
        <f>D2991*$D$3</f>
        <v>98.899999999999991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57.499999999999993</v>
      </c>
      <c r="S2991" s="52">
        <f>(N2991/100)*(I2991*$I$3)+(N2991/100)*(J2991*$J$3)</f>
        <v>148.35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46</v>
      </c>
      <c r="X2991" s="52">
        <f t="shared" si="919"/>
        <v>247.25</v>
      </c>
      <c r="Y2991" s="52">
        <f t="shared" si="920"/>
        <v>0</v>
      </c>
      <c r="Z2991" s="52">
        <f t="shared" si="921"/>
        <v>0</v>
      </c>
      <c r="AA2991" s="52">
        <f t="shared" si="922"/>
        <v>0</v>
      </c>
      <c r="AB2991" s="52">
        <f>R2991+W2991</f>
        <v>103.5</v>
      </c>
      <c r="AC2991" s="53">
        <f>ROUND(X2991+Y2991+Z2991+AA2991+AB2991,1)</f>
        <v>350.8</v>
      </c>
      <c r="AD2991" s="58"/>
      <c r="AE2991" s="113"/>
      <c r="AF2991" s="60"/>
    </row>
    <row r="2992" spans="1:32">
      <c r="A2992" s="99" t="s">
        <v>791</v>
      </c>
      <c r="B2992" s="91">
        <v>16</v>
      </c>
      <c r="C2992" s="21" t="s">
        <v>323</v>
      </c>
      <c r="D2992" s="12">
        <v>86</v>
      </c>
      <c r="E2992" s="12">
        <v>0</v>
      </c>
      <c r="F2992" s="12">
        <v>0</v>
      </c>
      <c r="G2992" s="12">
        <v>0</v>
      </c>
      <c r="H2992" s="12">
        <v>50</v>
      </c>
      <c r="I2992" s="13">
        <v>75</v>
      </c>
      <c r="J2992" s="13">
        <v>45</v>
      </c>
      <c r="K2992" s="13">
        <v>20</v>
      </c>
      <c r="L2992" s="13">
        <v>20</v>
      </c>
      <c r="M2992" s="13">
        <v>0</v>
      </c>
      <c r="N2992" s="14">
        <f>D2992*$D$4</f>
        <v>91.160000000000011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53</v>
      </c>
      <c r="S2992" s="14">
        <f>(N2992/100)*(I2992*$I$4)+(N2992/100)*(J2992*$J$4)</f>
        <v>218.78400000000002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42.400000000000006</v>
      </c>
      <c r="X2992" s="14">
        <f t="shared" si="919"/>
        <v>309.94400000000002</v>
      </c>
      <c r="Y2992" s="14">
        <f t="shared" si="920"/>
        <v>0</v>
      </c>
      <c r="Z2992" s="14">
        <f t="shared" si="921"/>
        <v>0</v>
      </c>
      <c r="AA2992" s="14">
        <f t="shared" si="922"/>
        <v>0</v>
      </c>
      <c r="AB2992" s="14">
        <f>R2992+W2992</f>
        <v>95.4</v>
      </c>
      <c r="AC2992" s="15">
        <f>ROUND(X2992+Y2992+Z2992+AA2992+AB2992,1)</f>
        <v>405.3</v>
      </c>
      <c r="AD2992" s="48">
        <f>(ROUND(AC2992-AC2991,1)/AC2991)</f>
        <v>0.15535917901938426</v>
      </c>
      <c r="AE2992" s="113"/>
      <c r="AF2992" s="60"/>
    </row>
    <row r="2993" spans="1:32">
      <c r="A2993" s="99" t="s">
        <v>792</v>
      </c>
      <c r="B2993" s="91">
        <v>10</v>
      </c>
      <c r="C2993" s="21" t="s">
        <v>825</v>
      </c>
      <c r="D2993" s="12">
        <v>86</v>
      </c>
      <c r="E2993" s="12">
        <v>0</v>
      </c>
      <c r="F2993" s="12">
        <v>0</v>
      </c>
      <c r="G2993" s="12">
        <v>0</v>
      </c>
      <c r="H2993" s="12">
        <v>50</v>
      </c>
      <c r="I2993" s="13">
        <v>50</v>
      </c>
      <c r="J2993" s="13">
        <v>25</v>
      </c>
      <c r="K2993" s="13">
        <v>20</v>
      </c>
      <c r="L2993" s="13">
        <v>20</v>
      </c>
      <c r="M2993" s="13">
        <v>0</v>
      </c>
      <c r="N2993" s="14">
        <f>D2993*$D$5</f>
        <v>98.899999999999991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57.499999999999993</v>
      </c>
      <c r="S2993" s="14">
        <f>(N2993/100)*(I2993*$I$5)+(N2993/100)*(J2993*$J$5)</f>
        <v>148.35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46</v>
      </c>
      <c r="X2993" s="14">
        <f t="shared" si="919"/>
        <v>247.25</v>
      </c>
      <c r="Y2993" s="14">
        <f t="shared" si="920"/>
        <v>0</v>
      </c>
      <c r="Z2993" s="14">
        <f t="shared" si="921"/>
        <v>0</v>
      </c>
      <c r="AA2993" s="14">
        <f t="shared" si="922"/>
        <v>0</v>
      </c>
      <c r="AB2993" s="14">
        <f>R2993+W2993</f>
        <v>103.5</v>
      </c>
      <c r="AC2993" s="15">
        <f t="shared" ref="AC2993:AC3005" si="961">ROUND(X2993+Y2993+Z2993+AA2993+AB2993,1)</f>
        <v>350.8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1">
        <v>20</v>
      </c>
      <c r="C2994" s="21" t="s">
        <v>336</v>
      </c>
      <c r="D2994" s="12">
        <v>86</v>
      </c>
      <c r="E2994" s="12">
        <v>0</v>
      </c>
      <c r="F2994" s="12">
        <v>0</v>
      </c>
      <c r="G2994" s="12">
        <v>0</v>
      </c>
      <c r="H2994" s="12">
        <v>50</v>
      </c>
      <c r="I2994" s="13">
        <v>50</v>
      </c>
      <c r="J2994" s="13">
        <v>25</v>
      </c>
      <c r="K2994" s="13">
        <v>20</v>
      </c>
      <c r="L2994" s="13">
        <v>20</v>
      </c>
      <c r="M2994" s="13">
        <v>0</v>
      </c>
      <c r="N2994" s="14">
        <f>D2994*$D$6</f>
        <v>98.899999999999991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57.499999999999993</v>
      </c>
      <c r="S2994" s="14">
        <f>(N2994/100)*(I2994*$I$6)+(N2994/100)*(J2994*$J$6)</f>
        <v>148.35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46</v>
      </c>
      <c r="X2994" s="14">
        <f t="shared" si="919"/>
        <v>247.25</v>
      </c>
      <c r="Y2994" s="14">
        <f t="shared" si="920"/>
        <v>0</v>
      </c>
      <c r="Z2994" s="14">
        <f t="shared" si="921"/>
        <v>0</v>
      </c>
      <c r="AA2994" s="14">
        <f t="shared" si="922"/>
        <v>0</v>
      </c>
      <c r="AB2994" s="14">
        <f t="shared" ref="AB2994:AB3005" si="962">R2994+W2994</f>
        <v>103.5</v>
      </c>
      <c r="AC2994" s="15">
        <f t="shared" si="961"/>
        <v>350.8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1">
        <v>20</v>
      </c>
      <c r="C2995" s="21" t="s">
        <v>337</v>
      </c>
      <c r="D2995" s="12">
        <v>86</v>
      </c>
      <c r="E2995" s="12">
        <v>0</v>
      </c>
      <c r="F2995" s="12">
        <v>0</v>
      </c>
      <c r="G2995" s="12">
        <v>0</v>
      </c>
      <c r="H2995" s="12">
        <v>50</v>
      </c>
      <c r="I2995" s="13">
        <v>50</v>
      </c>
      <c r="J2995" s="13">
        <v>25</v>
      </c>
      <c r="K2995" s="13">
        <v>20</v>
      </c>
      <c r="L2995" s="13">
        <v>20</v>
      </c>
      <c r="M2995" s="13">
        <v>0</v>
      </c>
      <c r="N2995" s="14">
        <f>D2995*$D$7</f>
        <v>98.899999999999991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57.499999999999993</v>
      </c>
      <c r="S2995" s="14">
        <f>(N2995/100)*(I2995*$I$7)+(N2995/100)*(J2995*$J$7)</f>
        <v>148.35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46</v>
      </c>
      <c r="X2995" s="14">
        <f t="shared" si="919"/>
        <v>247.25</v>
      </c>
      <c r="Y2995" s="14">
        <f t="shared" si="920"/>
        <v>0</v>
      </c>
      <c r="Z2995" s="14">
        <f t="shared" si="921"/>
        <v>0</v>
      </c>
      <c r="AA2995" s="14">
        <f t="shared" si="922"/>
        <v>0</v>
      </c>
      <c r="AB2995" s="14">
        <f t="shared" si="962"/>
        <v>103.5</v>
      </c>
      <c r="AC2995" s="15">
        <f t="shared" si="961"/>
        <v>350.8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1"/>
      <c r="C2996" s="21" t="s">
        <v>338</v>
      </c>
      <c r="D2996" s="12">
        <v>86</v>
      </c>
      <c r="E2996" s="12">
        <v>0</v>
      </c>
      <c r="F2996" s="12">
        <v>0</v>
      </c>
      <c r="G2996" s="12">
        <v>0</v>
      </c>
      <c r="H2996" s="12">
        <v>50</v>
      </c>
      <c r="I2996" s="13">
        <v>50</v>
      </c>
      <c r="J2996" s="13">
        <v>25</v>
      </c>
      <c r="K2996" s="13">
        <v>20</v>
      </c>
      <c r="L2996" s="13">
        <v>20</v>
      </c>
      <c r="M2996" s="13">
        <v>0</v>
      </c>
      <c r="N2996" s="14">
        <f>D2996*$D$8</f>
        <v>98.899999999999991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57.499999999999993</v>
      </c>
      <c r="S2996" s="14">
        <f>(N2996/100)*(I2996*$I$8)+(N2996/100)*(J2996*$J$8)</f>
        <v>148.35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46</v>
      </c>
      <c r="X2996" s="14">
        <f t="shared" si="919"/>
        <v>247.25</v>
      </c>
      <c r="Y2996" s="14">
        <f t="shared" si="920"/>
        <v>0</v>
      </c>
      <c r="Z2996" s="14">
        <f t="shared" si="921"/>
        <v>0</v>
      </c>
      <c r="AA2996" s="14">
        <f t="shared" si="922"/>
        <v>0</v>
      </c>
      <c r="AB2996" s="14">
        <f t="shared" si="962"/>
        <v>103.5</v>
      </c>
      <c r="AC2996" s="15">
        <f t="shared" si="961"/>
        <v>350.8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1"/>
      <c r="C2997" s="21" t="s">
        <v>1</v>
      </c>
      <c r="D2997" s="12">
        <v>43</v>
      </c>
      <c r="E2997" s="12">
        <v>120</v>
      </c>
      <c r="F2997" s="12">
        <v>0</v>
      </c>
      <c r="G2997" s="12">
        <v>0</v>
      </c>
      <c r="H2997" s="12">
        <v>0</v>
      </c>
      <c r="I2997" s="13">
        <v>50</v>
      </c>
      <c r="J2997" s="13">
        <v>25</v>
      </c>
      <c r="K2997" s="13">
        <v>110</v>
      </c>
      <c r="L2997" s="13">
        <v>0</v>
      </c>
      <c r="M2997" s="13">
        <v>0</v>
      </c>
      <c r="N2997" s="14">
        <f>D2997*$D$9</f>
        <v>45.580000000000005</v>
      </c>
      <c r="O2997" s="14">
        <f>E2997*$E$9</f>
        <v>127.2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34.185000000000002</v>
      </c>
      <c r="T2997" s="14">
        <f>(O2997/100)*(K2997*$K$9)</f>
        <v>195.88800000000001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19"/>
        <v>79.765000000000015</v>
      </c>
      <c r="Y2997" s="14">
        <f t="shared" si="920"/>
        <v>323.08800000000002</v>
      </c>
      <c r="Z2997" s="14">
        <f t="shared" si="921"/>
        <v>0</v>
      </c>
      <c r="AA2997" s="14">
        <f t="shared" si="922"/>
        <v>0</v>
      </c>
      <c r="AB2997" s="14">
        <f t="shared" si="962"/>
        <v>0</v>
      </c>
      <c r="AC2997" s="15">
        <f t="shared" si="961"/>
        <v>402.9</v>
      </c>
      <c r="AD2997" s="48">
        <f>(ROUND(AC2997-AC2991,1)/AC2991)</f>
        <v>0.1485176738882554</v>
      </c>
      <c r="AE2997" s="113"/>
      <c r="AF2997" s="60"/>
    </row>
    <row r="2998" spans="1:32">
      <c r="A2998" s="99" t="s">
        <v>820</v>
      </c>
      <c r="B2998" s="91"/>
      <c r="C2998" s="21" t="s">
        <v>2</v>
      </c>
      <c r="D2998" s="12">
        <v>43</v>
      </c>
      <c r="E2998" s="12">
        <v>0</v>
      </c>
      <c r="F2998" s="12">
        <v>120</v>
      </c>
      <c r="G2998" s="12">
        <v>0</v>
      </c>
      <c r="H2998" s="12">
        <v>0</v>
      </c>
      <c r="I2998" s="13">
        <v>50</v>
      </c>
      <c r="J2998" s="13">
        <v>25</v>
      </c>
      <c r="K2998" s="13">
        <v>55</v>
      </c>
      <c r="L2998" s="13">
        <v>55</v>
      </c>
      <c r="M2998" s="13">
        <v>0</v>
      </c>
      <c r="N2998" s="14">
        <f>D2998*$D$10</f>
        <v>45.580000000000005</v>
      </c>
      <c r="O2998" s="14">
        <f>E2998*$E$10</f>
        <v>0</v>
      </c>
      <c r="P2998" s="14">
        <f>F2998*$F$10</f>
        <v>127.2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34.185000000000002</v>
      </c>
      <c r="T2998" s="14">
        <f>(O2998/100)*(K2998*$J$10)</f>
        <v>0</v>
      </c>
      <c r="U2998" s="14">
        <f>(P2998/100)*(K2998*$K$10)+(P2998/100)*(L2998*$L$10)</f>
        <v>195.88800000000001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19"/>
        <v>79.765000000000015</v>
      </c>
      <c r="Y2998" s="14">
        <f t="shared" si="920"/>
        <v>0</v>
      </c>
      <c r="Z2998" s="14">
        <f t="shared" si="921"/>
        <v>323.08800000000002</v>
      </c>
      <c r="AA2998" s="14">
        <f t="shared" si="922"/>
        <v>0</v>
      </c>
      <c r="AB2998" s="14">
        <f t="shared" si="962"/>
        <v>0</v>
      </c>
      <c r="AC2998" s="15">
        <f t="shared" si="961"/>
        <v>402.9</v>
      </c>
      <c r="AD2998" s="48">
        <f>(ROUND(AC2998-AC2991,1)/AC2991)</f>
        <v>0.1485176738882554</v>
      </c>
      <c r="AE2998" s="113"/>
      <c r="AF2998" s="60"/>
    </row>
    <row r="2999" spans="1:32">
      <c r="A2999" s="99" t="s">
        <v>821</v>
      </c>
      <c r="B2999" s="91"/>
      <c r="C2999" s="21" t="s">
        <v>3</v>
      </c>
      <c r="D2999" s="12">
        <v>43</v>
      </c>
      <c r="E2999" s="12">
        <v>0</v>
      </c>
      <c r="F2999" s="12">
        <v>0</v>
      </c>
      <c r="G2999" s="12">
        <v>120</v>
      </c>
      <c r="H2999" s="12">
        <v>0</v>
      </c>
      <c r="I2999" s="13">
        <v>50</v>
      </c>
      <c r="J2999" s="13">
        <v>25</v>
      </c>
      <c r="K2999" s="13">
        <v>0</v>
      </c>
      <c r="L2999" s="13">
        <v>110</v>
      </c>
      <c r="M2999" s="13">
        <v>0</v>
      </c>
      <c r="N2999" s="14">
        <f>D2999*$D$11</f>
        <v>45.580000000000005</v>
      </c>
      <c r="O2999" s="14">
        <f>E2999*$E$11</f>
        <v>0</v>
      </c>
      <c r="P2999" s="14">
        <f>F2999*$F$11</f>
        <v>0</v>
      </c>
      <c r="Q2999" s="14">
        <f>G2999*$G$11</f>
        <v>127.2</v>
      </c>
      <c r="R2999" s="14">
        <f>H2999*$H$11</f>
        <v>0</v>
      </c>
      <c r="S2999" s="14">
        <f>(N2999/100)*(I2999*$I$11)+(N2999/100)*(J2999*$J$11)</f>
        <v>34.185000000000002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195.88800000000001</v>
      </c>
      <c r="W2999" s="14">
        <f>(R2999/100)*(K2999*$K$11)+(R2999/100)*(L2999*$L$11)</f>
        <v>0</v>
      </c>
      <c r="X2999" s="14">
        <f t="shared" si="919"/>
        <v>79.765000000000015</v>
      </c>
      <c r="Y2999" s="14">
        <f t="shared" si="920"/>
        <v>0</v>
      </c>
      <c r="Z2999" s="14">
        <f t="shared" si="921"/>
        <v>0</v>
      </c>
      <c r="AA2999" s="14">
        <f t="shared" si="922"/>
        <v>323.08800000000002</v>
      </c>
      <c r="AB2999" s="14">
        <f t="shared" si="962"/>
        <v>0</v>
      </c>
      <c r="AC2999" s="15">
        <f t="shared" si="961"/>
        <v>402.9</v>
      </c>
      <c r="AD2999" s="48">
        <f>(ROUND(AC2999-AC2991,1)/AC2991)</f>
        <v>0.1485176738882554</v>
      </c>
      <c r="AE2999" s="113"/>
      <c r="AF2999" s="60"/>
    </row>
    <row r="3000" spans="1:32">
      <c r="A3000" s="99" t="s">
        <v>822</v>
      </c>
      <c r="B3000" s="91"/>
      <c r="C3000" s="21" t="s">
        <v>4</v>
      </c>
      <c r="D3000" s="12">
        <v>43</v>
      </c>
      <c r="E3000" s="12">
        <v>0</v>
      </c>
      <c r="F3000" s="12">
        <v>0</v>
      </c>
      <c r="G3000" s="12">
        <v>0</v>
      </c>
      <c r="H3000" s="12">
        <v>120</v>
      </c>
      <c r="I3000" s="13">
        <v>50</v>
      </c>
      <c r="J3000" s="13">
        <v>25</v>
      </c>
      <c r="K3000" s="13">
        <v>60</v>
      </c>
      <c r="L3000" s="13">
        <v>60</v>
      </c>
      <c r="M3000" s="13">
        <v>0</v>
      </c>
      <c r="N3000" s="14">
        <f>D3000*$D$12</f>
        <v>45.580000000000005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127.2</v>
      </c>
      <c r="S3000" s="14">
        <f>(N3000/100)*(I3000*$I$12)+(N3000/100)*(J3000*$J$12)</f>
        <v>34.185000000000002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213.696</v>
      </c>
      <c r="X3000" s="14">
        <f t="shared" si="919"/>
        <v>79.765000000000015</v>
      </c>
      <c r="Y3000" s="14">
        <f t="shared" si="920"/>
        <v>0</v>
      </c>
      <c r="Z3000" s="14">
        <f t="shared" si="921"/>
        <v>0</v>
      </c>
      <c r="AA3000" s="14">
        <f t="shared" si="922"/>
        <v>0</v>
      </c>
      <c r="AB3000" s="14">
        <f t="shared" si="962"/>
        <v>340.89600000000002</v>
      </c>
      <c r="AC3000" s="15">
        <f t="shared" si="961"/>
        <v>420.7</v>
      </c>
      <c r="AD3000" s="48">
        <f>(ROUND(AC3000-AC2991,1)/AC2991)</f>
        <v>0.19925883694412772</v>
      </c>
      <c r="AE3000" s="113"/>
      <c r="AF3000" s="60"/>
    </row>
    <row r="3001" spans="1:32">
      <c r="A3001" s="99" t="s">
        <v>823</v>
      </c>
      <c r="B3001" s="91"/>
      <c r="C3001" s="21" t="s">
        <v>326</v>
      </c>
      <c r="D3001" s="12">
        <v>86</v>
      </c>
      <c r="E3001" s="12">
        <v>0</v>
      </c>
      <c r="F3001" s="12">
        <v>0</v>
      </c>
      <c r="G3001" s="12">
        <v>0</v>
      </c>
      <c r="H3001" s="12">
        <v>50</v>
      </c>
      <c r="I3001" s="13">
        <v>50</v>
      </c>
      <c r="J3001" s="13">
        <v>25</v>
      </c>
      <c r="K3001" s="13">
        <v>20</v>
      </c>
      <c r="L3001" s="13">
        <v>20</v>
      </c>
      <c r="M3001" s="13">
        <v>50</v>
      </c>
      <c r="N3001" s="14">
        <f>D3001*$D$13</f>
        <v>91.160000000000011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53</v>
      </c>
      <c r="S3001" s="14">
        <f>(N3001/100)*(I3001*$I$13)+(N3001/100)*(J3001*$J$13)+(N3001/100)*(M3001*$M$13)</f>
        <v>159.53000000000003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74.2</v>
      </c>
      <c r="X3001" s="14">
        <f>N3001+S3001</f>
        <v>250.69000000000005</v>
      </c>
      <c r="Y3001" s="14">
        <f t="shared" si="920"/>
        <v>0</v>
      </c>
      <c r="Z3001" s="14">
        <f t="shared" si="921"/>
        <v>0</v>
      </c>
      <c r="AA3001" s="14">
        <f t="shared" si="922"/>
        <v>0</v>
      </c>
      <c r="AB3001" s="14">
        <f t="shared" si="962"/>
        <v>127.2</v>
      </c>
      <c r="AC3001" s="15">
        <f t="shared" si="961"/>
        <v>377.9</v>
      </c>
      <c r="AD3001" s="48">
        <f>(ROUND(AC3001-AC2991,1)/AC2991)</f>
        <v>7.7251995438996579E-2</v>
      </c>
      <c r="AE3001" s="113"/>
      <c r="AF3001" s="60"/>
    </row>
    <row r="3002" spans="1:32">
      <c r="A3002" s="99" t="s">
        <v>824</v>
      </c>
      <c r="B3002" s="91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50</v>
      </c>
      <c r="J3002" s="13">
        <v>25</v>
      </c>
      <c r="K3002" s="13">
        <v>110</v>
      </c>
      <c r="L3002" s="13">
        <v>0</v>
      </c>
      <c r="M3002" s="13">
        <v>0</v>
      </c>
      <c r="N3002" s="14">
        <f>D3002*$D$14</f>
        <v>106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312.70000000000005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19"/>
        <v>418.70000000000005</v>
      </c>
      <c r="Y3002" s="14">
        <f t="shared" si="920"/>
        <v>0</v>
      </c>
      <c r="Z3002" s="14">
        <f t="shared" si="921"/>
        <v>0</v>
      </c>
      <c r="AA3002" s="14">
        <f t="shared" si="922"/>
        <v>0</v>
      </c>
      <c r="AB3002" s="14">
        <f t="shared" si="962"/>
        <v>0</v>
      </c>
      <c r="AC3002" s="15">
        <f t="shared" si="961"/>
        <v>418.7</v>
      </c>
      <c r="AD3002" s="48">
        <f>(ROUND(AC3002-AC2991,1)/AC2991)</f>
        <v>0.19355758266818701</v>
      </c>
      <c r="AE3002" s="113"/>
      <c r="AF3002" s="60"/>
    </row>
    <row r="3003" spans="1:32">
      <c r="A3003" s="99"/>
      <c r="B3003" s="91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50</v>
      </c>
      <c r="J3003" s="13">
        <v>25</v>
      </c>
      <c r="K3003" s="13">
        <v>0</v>
      </c>
      <c r="L3003" s="13">
        <v>110</v>
      </c>
      <c r="M3003" s="13">
        <v>0</v>
      </c>
      <c r="N3003" s="14">
        <f>D3003*$D$15</f>
        <v>106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312.70000000000005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19"/>
        <v>418.70000000000005</v>
      </c>
      <c r="Y3003" s="14">
        <f t="shared" si="920"/>
        <v>0</v>
      </c>
      <c r="Z3003" s="14">
        <f t="shared" si="921"/>
        <v>0</v>
      </c>
      <c r="AA3003" s="14">
        <f t="shared" si="922"/>
        <v>0</v>
      </c>
      <c r="AB3003" s="14">
        <f t="shared" si="962"/>
        <v>0</v>
      </c>
      <c r="AC3003" s="15">
        <f t="shared" si="961"/>
        <v>418.7</v>
      </c>
      <c r="AD3003" s="48">
        <f>(ROUND(AC3003-AC2991,1)/AC2991)</f>
        <v>0.19355758266818701</v>
      </c>
      <c r="AE3003" s="113"/>
      <c r="AF3003" s="60"/>
    </row>
    <row r="3004" spans="1:32">
      <c r="A3004" s="99"/>
      <c r="B3004" s="91"/>
      <c r="C3004" s="21" t="s">
        <v>324</v>
      </c>
      <c r="D3004" s="12">
        <v>86</v>
      </c>
      <c r="E3004" s="12">
        <v>0</v>
      </c>
      <c r="F3004" s="12">
        <v>0</v>
      </c>
      <c r="G3004" s="12">
        <v>0</v>
      </c>
      <c r="H3004" s="12">
        <v>50</v>
      </c>
      <c r="I3004" s="13">
        <v>50</v>
      </c>
      <c r="J3004" s="13">
        <v>65</v>
      </c>
      <c r="K3004" s="13">
        <v>20</v>
      </c>
      <c r="L3004" s="13">
        <v>20</v>
      </c>
      <c r="M3004" s="13">
        <v>0</v>
      </c>
      <c r="N3004" s="14">
        <f>D3004*$D$16</f>
        <v>91.160000000000011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53</v>
      </c>
      <c r="S3004" s="14">
        <f>(N3004/100)*(I3004*$I$16)+(N3004/100)*(J3004*$J$16)</f>
        <v>193.71500000000003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21.200000000000003</v>
      </c>
      <c r="X3004" s="14">
        <f t="shared" si="919"/>
        <v>284.87500000000006</v>
      </c>
      <c r="Y3004" s="14">
        <f t="shared" si="920"/>
        <v>0</v>
      </c>
      <c r="Z3004" s="14">
        <f t="shared" si="921"/>
        <v>0</v>
      </c>
      <c r="AA3004" s="14">
        <f t="shared" si="922"/>
        <v>0</v>
      </c>
      <c r="AB3004" s="14">
        <f t="shared" si="962"/>
        <v>74.2</v>
      </c>
      <c r="AC3004" s="15">
        <f t="shared" si="961"/>
        <v>359.1</v>
      </c>
      <c r="AD3004" s="48">
        <f>(ROUND(AC3004-AC2991,1)/AC2991)</f>
        <v>2.3660205245153935E-2</v>
      </c>
      <c r="AE3004" s="113" t="s">
        <v>790</v>
      </c>
      <c r="AF3004" s="60"/>
    </row>
    <row r="3005" spans="1:32">
      <c r="A3005" s="99"/>
      <c r="B3005" s="91"/>
      <c r="C3005" s="21" t="s">
        <v>325</v>
      </c>
      <c r="D3005" s="12">
        <v>86</v>
      </c>
      <c r="E3005" s="12">
        <v>0</v>
      </c>
      <c r="F3005" s="12">
        <v>0</v>
      </c>
      <c r="G3005" s="12">
        <v>0</v>
      </c>
      <c r="H3005" s="12">
        <v>50</v>
      </c>
      <c r="I3005" s="13">
        <v>90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D3005*$D$17</f>
        <v>91.160000000000011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53</v>
      </c>
      <c r="S3005" s="14">
        <f>(N3005/100)*(I3005*$I$17)+(N3005/100)*(J3005*$J$17)</f>
        <v>227.9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21.200000000000003</v>
      </c>
      <c r="X3005" s="14">
        <f t="shared" si="919"/>
        <v>319.06</v>
      </c>
      <c r="Y3005" s="14">
        <f t="shared" si="920"/>
        <v>0</v>
      </c>
      <c r="Z3005" s="14">
        <f t="shared" si="921"/>
        <v>0</v>
      </c>
      <c r="AA3005" s="14">
        <f t="shared" si="922"/>
        <v>0</v>
      </c>
      <c r="AB3005" s="14">
        <f t="shared" si="962"/>
        <v>74.2</v>
      </c>
      <c r="AC3005" s="15">
        <f t="shared" si="961"/>
        <v>393.3</v>
      </c>
      <c r="AD3005" s="48">
        <f>(ROUND(AC3005-AC2991,1)/AC2991)</f>
        <v>0.12115165336374002</v>
      </c>
      <c r="AE3005" s="113"/>
      <c r="AF3005" s="60"/>
    </row>
    <row r="3006" spans="1:32">
      <c r="A3006" s="106" t="s">
        <v>0</v>
      </c>
      <c r="B3006" s="92" t="s">
        <v>136</v>
      </c>
      <c r="C3006" s="50" t="s">
        <v>240</v>
      </c>
      <c r="D3006" s="11">
        <v>101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70</v>
      </c>
      <c r="K3006" s="51">
        <v>0</v>
      </c>
      <c r="L3006" s="51">
        <v>0</v>
      </c>
      <c r="M3006" s="51">
        <v>0</v>
      </c>
      <c r="N3006" s="52">
        <f>D3006*$D$3</f>
        <v>116.14999999999999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232.29999999999998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9"/>
        <v>348.45</v>
      </c>
      <c r="Y3006" s="52">
        <f t="shared" si="920"/>
        <v>0</v>
      </c>
      <c r="Z3006" s="52">
        <f t="shared" si="921"/>
        <v>0</v>
      </c>
      <c r="AA3006" s="52">
        <f t="shared" si="922"/>
        <v>0</v>
      </c>
      <c r="AB3006" s="52">
        <f>R3006+W3006</f>
        <v>0</v>
      </c>
      <c r="AC3006" s="53">
        <f>ROUND(X3006+Y3006+Z3006+AA3006+AB3006,1)</f>
        <v>348.5</v>
      </c>
      <c r="AD3006" s="58"/>
      <c r="AE3006" s="113"/>
      <c r="AF3006" s="60"/>
    </row>
    <row r="3007" spans="1:32">
      <c r="A3007" s="99" t="s">
        <v>791</v>
      </c>
      <c r="B3007" s="93">
        <v>10</v>
      </c>
      <c r="C3007" s="21" t="s">
        <v>323</v>
      </c>
      <c r="D3007" s="12">
        <v>101</v>
      </c>
      <c r="E3007" s="12">
        <v>0</v>
      </c>
      <c r="F3007" s="12">
        <v>0</v>
      </c>
      <c r="G3007" s="12">
        <v>0</v>
      </c>
      <c r="H3007" s="12">
        <v>0</v>
      </c>
      <c r="I3007" s="13">
        <v>47</v>
      </c>
      <c r="J3007" s="13">
        <v>86</v>
      </c>
      <c r="K3007" s="13">
        <v>0</v>
      </c>
      <c r="L3007" s="13">
        <v>0</v>
      </c>
      <c r="M3007" s="13">
        <v>0</v>
      </c>
      <c r="N3007" s="14">
        <f>D3007*$D$4</f>
        <v>107.06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284.77960000000002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3">N3007+S3007</f>
        <v>391.83960000000002</v>
      </c>
      <c r="Y3007" s="14">
        <f t="shared" ref="Y3007:Y3020" si="964">O3007+T3007</f>
        <v>0</v>
      </c>
      <c r="Z3007" s="14">
        <f t="shared" ref="Z3007:Z3020" si="965">P3007+U3007</f>
        <v>0</v>
      </c>
      <c r="AA3007" s="14">
        <f t="shared" ref="AA3007:AA3020" si="966">Q3007+V3007</f>
        <v>0</v>
      </c>
      <c r="AB3007" s="14">
        <f>R3007+W3007</f>
        <v>0</v>
      </c>
      <c r="AC3007" s="15">
        <f>ROUND(X3007+Y3007+Z3007+AA3007+AB3007,1)</f>
        <v>391.8</v>
      </c>
      <c r="AD3007" s="48">
        <f>(ROUND(AC3007-AC3006,1)/AC3006)</f>
        <v>0.12424677187948349</v>
      </c>
      <c r="AE3007" s="113"/>
      <c r="AF3007" s="60"/>
    </row>
    <row r="3008" spans="1:32">
      <c r="A3008" s="99" t="s">
        <v>792</v>
      </c>
      <c r="B3008" s="93">
        <v>18</v>
      </c>
      <c r="C3008" s="21" t="s">
        <v>825</v>
      </c>
      <c r="D3008" s="12">
        <v>101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70</v>
      </c>
      <c r="K3008" s="13">
        <v>0</v>
      </c>
      <c r="L3008" s="13">
        <v>0</v>
      </c>
      <c r="M3008" s="13">
        <v>0</v>
      </c>
      <c r="N3008" s="14">
        <f>D3008*$D$5</f>
        <v>116.14999999999999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232.29999999999998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3"/>
        <v>348.45</v>
      </c>
      <c r="Y3008" s="14">
        <f t="shared" si="964"/>
        <v>0</v>
      </c>
      <c r="Z3008" s="14">
        <f t="shared" si="965"/>
        <v>0</v>
      </c>
      <c r="AA3008" s="14">
        <f t="shared" si="966"/>
        <v>0</v>
      </c>
      <c r="AB3008" s="14">
        <f>R3008+W3008</f>
        <v>0</v>
      </c>
      <c r="AC3008" s="15">
        <f t="shared" ref="AC3008:AC3020" si="967">ROUND(X3008+Y3008+Z3008+AA3008+AB3008,1)</f>
        <v>348.5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3">
        <v>0</v>
      </c>
      <c r="C3009" s="21" t="s">
        <v>336</v>
      </c>
      <c r="D3009" s="12">
        <v>101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70</v>
      </c>
      <c r="K3009" s="13">
        <v>0</v>
      </c>
      <c r="L3009" s="13">
        <v>0</v>
      </c>
      <c r="M3009" s="13">
        <v>0</v>
      </c>
      <c r="N3009" s="14">
        <f>D3009*$D$6</f>
        <v>116.14999999999999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232.29999999999998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3"/>
        <v>348.45</v>
      </c>
      <c r="Y3009" s="14">
        <f t="shared" si="964"/>
        <v>0</v>
      </c>
      <c r="Z3009" s="14">
        <f t="shared" si="965"/>
        <v>0</v>
      </c>
      <c r="AA3009" s="14">
        <f t="shared" si="966"/>
        <v>0</v>
      </c>
      <c r="AB3009" s="14">
        <f t="shared" ref="AB3009:AB3020" si="968">R3009+W3009</f>
        <v>0</v>
      </c>
      <c r="AC3009" s="15">
        <f t="shared" si="967"/>
        <v>348.5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3">
        <v>0</v>
      </c>
      <c r="C3010" s="21" t="s">
        <v>337</v>
      </c>
      <c r="D3010" s="12">
        <v>101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70</v>
      </c>
      <c r="K3010" s="13">
        <v>0</v>
      </c>
      <c r="L3010" s="13">
        <v>0</v>
      </c>
      <c r="M3010" s="13">
        <v>0</v>
      </c>
      <c r="N3010" s="14">
        <f>D3010*$D$7</f>
        <v>116.14999999999999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232.29999999999998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3"/>
        <v>348.45</v>
      </c>
      <c r="Y3010" s="14">
        <f t="shared" si="964"/>
        <v>0</v>
      </c>
      <c r="Z3010" s="14">
        <f t="shared" si="965"/>
        <v>0</v>
      </c>
      <c r="AA3010" s="14">
        <f t="shared" si="966"/>
        <v>0</v>
      </c>
      <c r="AB3010" s="14">
        <f t="shared" si="968"/>
        <v>0</v>
      </c>
      <c r="AC3010" s="15">
        <f t="shared" si="967"/>
        <v>348.5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3"/>
      <c r="C3011" s="21" t="s">
        <v>338</v>
      </c>
      <c r="D3011" s="12">
        <v>101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70</v>
      </c>
      <c r="K3011" s="13">
        <v>0</v>
      </c>
      <c r="L3011" s="13">
        <v>0</v>
      </c>
      <c r="M3011" s="13">
        <v>0</v>
      </c>
      <c r="N3011" s="14">
        <f>D3011*$D$8</f>
        <v>116.14999999999999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232.29999999999998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3"/>
        <v>348.45</v>
      </c>
      <c r="Y3011" s="14">
        <f t="shared" si="964"/>
        <v>0</v>
      </c>
      <c r="Z3011" s="14">
        <f t="shared" si="965"/>
        <v>0</v>
      </c>
      <c r="AA3011" s="14">
        <f t="shared" si="966"/>
        <v>0</v>
      </c>
      <c r="AB3011" s="14">
        <f t="shared" si="968"/>
        <v>0</v>
      </c>
      <c r="AC3011" s="15">
        <f t="shared" si="967"/>
        <v>348.5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3"/>
      <c r="C3012" s="21" t="s">
        <v>1</v>
      </c>
      <c r="D3012" s="12">
        <v>50</v>
      </c>
      <c r="E3012" s="12">
        <v>110</v>
      </c>
      <c r="F3012" s="12">
        <v>0</v>
      </c>
      <c r="G3012" s="12">
        <v>0</v>
      </c>
      <c r="H3012" s="12">
        <v>0</v>
      </c>
      <c r="I3012" s="13">
        <v>30</v>
      </c>
      <c r="J3012" s="13">
        <v>70</v>
      </c>
      <c r="K3012" s="13">
        <v>105</v>
      </c>
      <c r="L3012" s="13">
        <v>0</v>
      </c>
      <c r="M3012" s="13">
        <v>0</v>
      </c>
      <c r="N3012" s="14">
        <f>D3012*$D$9</f>
        <v>53</v>
      </c>
      <c r="O3012" s="14">
        <f>E3012*$E$9</f>
        <v>116.60000000000001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53</v>
      </c>
      <c r="T3012" s="14">
        <f>(O3012/100)*(K3012*$K$9)</f>
        <v>171.40200000000002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3"/>
        <v>106</v>
      </c>
      <c r="Y3012" s="14">
        <f t="shared" si="964"/>
        <v>288.00200000000001</v>
      </c>
      <c r="Z3012" s="14">
        <f t="shared" si="965"/>
        <v>0</v>
      </c>
      <c r="AA3012" s="14">
        <f t="shared" si="966"/>
        <v>0</v>
      </c>
      <c r="AB3012" s="14">
        <f t="shared" si="968"/>
        <v>0</v>
      </c>
      <c r="AC3012" s="15">
        <f t="shared" si="967"/>
        <v>394</v>
      </c>
      <c r="AD3012" s="48">
        <f>(ROUND(AC3012-AC3006,1)/AC3006)</f>
        <v>0.13055954088952654</v>
      </c>
      <c r="AE3012" s="113"/>
      <c r="AF3012" s="60"/>
    </row>
    <row r="3013" spans="1:32">
      <c r="A3013" s="99" t="s">
        <v>820</v>
      </c>
      <c r="B3013" s="93"/>
      <c r="C3013" s="21" t="s">
        <v>2</v>
      </c>
      <c r="D3013" s="12">
        <v>50</v>
      </c>
      <c r="E3013" s="12">
        <v>0</v>
      </c>
      <c r="F3013" s="12">
        <v>110</v>
      </c>
      <c r="G3013" s="12">
        <v>0</v>
      </c>
      <c r="H3013" s="12">
        <v>0</v>
      </c>
      <c r="I3013" s="13">
        <v>30</v>
      </c>
      <c r="J3013" s="13">
        <v>70</v>
      </c>
      <c r="K3013" s="13">
        <v>52.5</v>
      </c>
      <c r="L3013" s="13">
        <v>52.5</v>
      </c>
      <c r="M3013" s="13">
        <v>0</v>
      </c>
      <c r="N3013" s="14">
        <f>D3013*$D$10</f>
        <v>53</v>
      </c>
      <c r="O3013" s="14">
        <f>E3013*$E$10</f>
        <v>0</v>
      </c>
      <c r="P3013" s="14">
        <f>F3013*$F$10</f>
        <v>116.60000000000001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53</v>
      </c>
      <c r="T3013" s="14">
        <f>(O3013/100)*(K3013*$J$10)</f>
        <v>0</v>
      </c>
      <c r="U3013" s="14">
        <f>(P3013/100)*(K3013*$K$10)+(P3013/100)*(L3013*$L$10)</f>
        <v>171.40200000000002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3"/>
        <v>106</v>
      </c>
      <c r="Y3013" s="14">
        <f t="shared" si="964"/>
        <v>0</v>
      </c>
      <c r="Z3013" s="14">
        <f t="shared" si="965"/>
        <v>288.00200000000001</v>
      </c>
      <c r="AA3013" s="14">
        <f t="shared" si="966"/>
        <v>0</v>
      </c>
      <c r="AB3013" s="14">
        <f t="shared" si="968"/>
        <v>0</v>
      </c>
      <c r="AC3013" s="15">
        <f t="shared" si="967"/>
        <v>394</v>
      </c>
      <c r="AD3013" s="48">
        <f>(ROUND(AC3013-AC3006,1)/AC3006)</f>
        <v>0.13055954088952654</v>
      </c>
      <c r="AE3013" s="113"/>
      <c r="AF3013" s="60"/>
    </row>
    <row r="3014" spans="1:32">
      <c r="A3014" s="99" t="s">
        <v>821</v>
      </c>
      <c r="B3014" s="93"/>
      <c r="C3014" s="21" t="s">
        <v>3</v>
      </c>
      <c r="D3014" s="12">
        <v>50</v>
      </c>
      <c r="E3014" s="12">
        <v>0</v>
      </c>
      <c r="F3014" s="12">
        <v>0</v>
      </c>
      <c r="G3014" s="12">
        <v>110</v>
      </c>
      <c r="H3014" s="12">
        <v>0</v>
      </c>
      <c r="I3014" s="13">
        <v>30</v>
      </c>
      <c r="J3014" s="13">
        <v>70</v>
      </c>
      <c r="K3014" s="13">
        <v>0</v>
      </c>
      <c r="L3014" s="13">
        <v>105</v>
      </c>
      <c r="M3014" s="13">
        <v>0</v>
      </c>
      <c r="N3014" s="14">
        <f>D3014*$D$11</f>
        <v>53</v>
      </c>
      <c r="O3014" s="14">
        <f>E3014*$E$11</f>
        <v>0</v>
      </c>
      <c r="P3014" s="14">
        <f>F3014*$F$11</f>
        <v>0</v>
      </c>
      <c r="Q3014" s="14">
        <f>G3014*$G$11</f>
        <v>116.60000000000001</v>
      </c>
      <c r="R3014" s="14">
        <f>H3014*$H$11</f>
        <v>0</v>
      </c>
      <c r="S3014" s="14">
        <f>(N3014/100)*(I3014*$I$11)+(N3014/100)*(J3014*$J$11)</f>
        <v>53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171.40200000000002</v>
      </c>
      <c r="W3014" s="14">
        <f>(R3014/100)*(K3014*$K$11)+(R3014/100)*(L3014*$L$11)</f>
        <v>0</v>
      </c>
      <c r="X3014" s="14">
        <f t="shared" si="963"/>
        <v>106</v>
      </c>
      <c r="Y3014" s="14">
        <f t="shared" si="964"/>
        <v>0</v>
      </c>
      <c r="Z3014" s="14">
        <f t="shared" si="965"/>
        <v>0</v>
      </c>
      <c r="AA3014" s="14">
        <f t="shared" si="966"/>
        <v>288.00200000000001</v>
      </c>
      <c r="AB3014" s="14">
        <f t="shared" si="968"/>
        <v>0</v>
      </c>
      <c r="AC3014" s="15">
        <f t="shared" si="967"/>
        <v>394</v>
      </c>
      <c r="AD3014" s="48">
        <f>(ROUND(AC3014-AC3006,1)/AC3006)</f>
        <v>0.13055954088952654</v>
      </c>
      <c r="AE3014" s="113"/>
      <c r="AF3014" s="60"/>
    </row>
    <row r="3015" spans="1:32">
      <c r="A3015" s="99" t="s">
        <v>822</v>
      </c>
      <c r="B3015" s="93"/>
      <c r="C3015" s="21" t="s">
        <v>4</v>
      </c>
      <c r="D3015" s="12">
        <v>50</v>
      </c>
      <c r="E3015" s="12">
        <v>0</v>
      </c>
      <c r="F3015" s="12">
        <v>0</v>
      </c>
      <c r="G3015" s="12">
        <v>0</v>
      </c>
      <c r="H3015" s="12">
        <v>110</v>
      </c>
      <c r="I3015" s="13">
        <v>30</v>
      </c>
      <c r="J3015" s="13">
        <v>70</v>
      </c>
      <c r="K3015" s="13">
        <v>52.5</v>
      </c>
      <c r="L3015" s="13">
        <v>52.5</v>
      </c>
      <c r="M3015" s="13">
        <v>0</v>
      </c>
      <c r="N3015" s="14">
        <f>D3015*$D$12</f>
        <v>53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116.60000000000001</v>
      </c>
      <c r="S3015" s="14">
        <f>(N3015/100)*(I3015*$I$12)+(N3015/100)*(J3015*$J$12)</f>
        <v>53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171.40200000000002</v>
      </c>
      <c r="X3015" s="14">
        <f t="shared" si="963"/>
        <v>106</v>
      </c>
      <c r="Y3015" s="14">
        <f t="shared" si="964"/>
        <v>0</v>
      </c>
      <c r="Z3015" s="14">
        <f t="shared" si="965"/>
        <v>0</v>
      </c>
      <c r="AA3015" s="14">
        <f t="shared" si="966"/>
        <v>0</v>
      </c>
      <c r="AB3015" s="14">
        <f t="shared" si="968"/>
        <v>288.00200000000001</v>
      </c>
      <c r="AC3015" s="15">
        <f t="shared" si="967"/>
        <v>394</v>
      </c>
      <c r="AD3015" s="48">
        <f>(ROUND(AC3015-AC3006,1)/AC3006)</f>
        <v>0.13055954088952654</v>
      </c>
      <c r="AE3015" s="113"/>
      <c r="AF3015" s="60"/>
    </row>
    <row r="3016" spans="1:32">
      <c r="A3016" s="99" t="s">
        <v>823</v>
      </c>
      <c r="B3016" s="93"/>
      <c r="C3016" s="21" t="s">
        <v>326</v>
      </c>
      <c r="D3016" s="12">
        <v>101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70</v>
      </c>
      <c r="K3016" s="13">
        <v>0</v>
      </c>
      <c r="L3016" s="13">
        <v>0</v>
      </c>
      <c r="M3016" s="13">
        <v>80</v>
      </c>
      <c r="N3016" s="14">
        <f>D3016*$D$13</f>
        <v>107.06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278.35599999999999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385.416</v>
      </c>
      <c r="Y3016" s="14">
        <f t="shared" si="964"/>
        <v>0</v>
      </c>
      <c r="Z3016" s="14">
        <f t="shared" si="965"/>
        <v>0</v>
      </c>
      <c r="AA3016" s="14">
        <f t="shared" si="966"/>
        <v>0</v>
      </c>
      <c r="AB3016" s="14">
        <f t="shared" si="968"/>
        <v>0</v>
      </c>
      <c r="AC3016" s="15">
        <f t="shared" si="967"/>
        <v>385.4</v>
      </c>
      <c r="AD3016" s="48">
        <f>(ROUND(AC3016-AC3006,1)/AC3006)</f>
        <v>0.10588235294117647</v>
      </c>
      <c r="AE3016" s="113"/>
      <c r="AF3016" s="60"/>
    </row>
    <row r="3017" spans="1:32">
      <c r="A3017" s="99" t="s">
        <v>824</v>
      </c>
      <c r="B3017" s="93"/>
      <c r="C3017" s="21" t="s">
        <v>327</v>
      </c>
      <c r="D3017" s="12">
        <v>101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70</v>
      </c>
      <c r="K3017" s="13">
        <v>80</v>
      </c>
      <c r="L3017" s="13">
        <v>0</v>
      </c>
      <c r="M3017" s="13">
        <v>0</v>
      </c>
      <c r="N3017" s="14">
        <f>D3017*$D$14</f>
        <v>107.06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278.35599999999999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3"/>
        <v>385.416</v>
      </c>
      <c r="Y3017" s="14">
        <f t="shared" si="964"/>
        <v>0</v>
      </c>
      <c r="Z3017" s="14">
        <f t="shared" si="965"/>
        <v>0</v>
      </c>
      <c r="AA3017" s="14">
        <f t="shared" si="966"/>
        <v>0</v>
      </c>
      <c r="AB3017" s="14">
        <f t="shared" si="968"/>
        <v>0</v>
      </c>
      <c r="AC3017" s="15">
        <f t="shared" si="967"/>
        <v>385.4</v>
      </c>
      <c r="AD3017" s="48">
        <f>(ROUND(AC3017-AC3006,1)/AC3006)</f>
        <v>0.10588235294117647</v>
      </c>
      <c r="AE3017" s="113"/>
      <c r="AF3017" s="63"/>
    </row>
    <row r="3018" spans="1:32">
      <c r="A3018" s="99"/>
      <c r="B3018" s="93"/>
      <c r="C3018" s="21" t="s">
        <v>328</v>
      </c>
      <c r="D3018" s="12">
        <v>101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70</v>
      </c>
      <c r="K3018" s="13">
        <v>0</v>
      </c>
      <c r="L3018" s="13">
        <v>80</v>
      </c>
      <c r="M3018" s="13">
        <v>0</v>
      </c>
      <c r="N3018" s="14">
        <f>D3018*$D$15</f>
        <v>107.06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278.35599999999999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3"/>
        <v>385.416</v>
      </c>
      <c r="Y3018" s="14">
        <f t="shared" si="964"/>
        <v>0</v>
      </c>
      <c r="Z3018" s="14">
        <f t="shared" si="965"/>
        <v>0</v>
      </c>
      <c r="AA3018" s="14">
        <f t="shared" si="966"/>
        <v>0</v>
      </c>
      <c r="AB3018" s="14">
        <f t="shared" si="968"/>
        <v>0</v>
      </c>
      <c r="AC3018" s="15">
        <f t="shared" si="967"/>
        <v>385.4</v>
      </c>
      <c r="AD3018" s="48">
        <f>(ROUND(AC3018-AC3006,1)/AC3006)</f>
        <v>0.10588235294117647</v>
      </c>
      <c r="AE3018" s="113"/>
      <c r="AF3018" s="60"/>
    </row>
    <row r="3019" spans="1:32">
      <c r="A3019" s="99"/>
      <c r="B3019" s="93"/>
      <c r="C3019" s="21" t="s">
        <v>324</v>
      </c>
      <c r="D3019" s="12">
        <v>101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100</v>
      </c>
      <c r="K3019" s="13">
        <v>0</v>
      </c>
      <c r="L3019" s="13">
        <v>0</v>
      </c>
      <c r="M3019" s="13">
        <v>0</v>
      </c>
      <c r="N3019" s="14">
        <f>D3019*$D$16</f>
        <v>107.06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299.76799999999997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3"/>
        <v>406.82799999999997</v>
      </c>
      <c r="Y3019" s="14">
        <f t="shared" si="964"/>
        <v>0</v>
      </c>
      <c r="Z3019" s="14">
        <f t="shared" si="965"/>
        <v>0</v>
      </c>
      <c r="AA3019" s="14">
        <f t="shared" si="966"/>
        <v>0</v>
      </c>
      <c r="AB3019" s="14">
        <f t="shared" si="968"/>
        <v>0</v>
      </c>
      <c r="AC3019" s="15">
        <f t="shared" si="967"/>
        <v>406.8</v>
      </c>
      <c r="AD3019" s="48">
        <f>(ROUND(AC3019-AC3006,1)/AC3006)</f>
        <v>0.16728837876614058</v>
      </c>
      <c r="AE3019" s="113" t="s">
        <v>790</v>
      </c>
      <c r="AF3019" s="60"/>
    </row>
    <row r="3020" spans="1:32">
      <c r="A3020" s="99"/>
      <c r="B3020" s="93"/>
      <c r="C3020" s="21" t="s">
        <v>325</v>
      </c>
      <c r="D3020" s="12">
        <v>101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D3020*$D$17</f>
        <v>107.06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262.29699999999997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3"/>
        <v>369.35699999999997</v>
      </c>
      <c r="Y3020" s="14">
        <f t="shared" si="964"/>
        <v>0</v>
      </c>
      <c r="Z3020" s="14">
        <f t="shared" si="965"/>
        <v>0</v>
      </c>
      <c r="AA3020" s="14">
        <f t="shared" si="966"/>
        <v>0</v>
      </c>
      <c r="AB3020" s="14">
        <f t="shared" si="968"/>
        <v>0</v>
      </c>
      <c r="AC3020" s="15">
        <f t="shared" si="967"/>
        <v>369.4</v>
      </c>
      <c r="AD3020" s="48">
        <f>(ROUND(AC3020-AC3006,1)/AC3006)</f>
        <v>5.9971305595408891E-2</v>
      </c>
      <c r="AE3020" s="113"/>
      <c r="AF3020" s="60"/>
    </row>
    <row r="3021" spans="1:32">
      <c r="A3021" s="106" t="s">
        <v>0</v>
      </c>
      <c r="B3021" s="90" t="s">
        <v>521</v>
      </c>
      <c r="C3021" s="50" t="s">
        <v>240</v>
      </c>
      <c r="D3021" s="11">
        <v>95</v>
      </c>
      <c r="E3021" s="11">
        <v>0</v>
      </c>
      <c r="F3021" s="11">
        <v>0</v>
      </c>
      <c r="G3021" s="11">
        <v>0</v>
      </c>
      <c r="H3021" s="11">
        <v>0</v>
      </c>
      <c r="I3021" s="51">
        <v>30</v>
      </c>
      <c r="J3021" s="51">
        <v>80</v>
      </c>
      <c r="K3021" s="51">
        <v>0</v>
      </c>
      <c r="L3021" s="51">
        <v>0</v>
      </c>
      <c r="M3021" s="51">
        <v>0</v>
      </c>
      <c r="N3021" s="52">
        <f>D3021*$D$3</f>
        <v>109.24999999999999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240.34999999999994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9"/>
        <v>349.59999999999991</v>
      </c>
      <c r="Y3021" s="52">
        <f t="shared" si="920"/>
        <v>0</v>
      </c>
      <c r="Z3021" s="52">
        <f t="shared" si="921"/>
        <v>0</v>
      </c>
      <c r="AA3021" s="52">
        <f t="shared" si="922"/>
        <v>0</v>
      </c>
      <c r="AB3021" s="52">
        <f>R3021+W3021</f>
        <v>0</v>
      </c>
      <c r="AC3021" s="53">
        <f>ROUND(X3021+Y3021+Z3021+AA3021+AB3021,1)</f>
        <v>349.6</v>
      </c>
      <c r="AD3021" s="58"/>
      <c r="AE3021" s="113"/>
      <c r="AF3021" s="60"/>
    </row>
    <row r="3022" spans="1:32">
      <c r="A3022" s="99" t="s">
        <v>791</v>
      </c>
      <c r="B3022" s="91">
        <v>10</v>
      </c>
      <c r="C3022" s="21" t="s">
        <v>323</v>
      </c>
      <c r="D3022" s="12">
        <v>95</v>
      </c>
      <c r="E3022" s="12">
        <v>0</v>
      </c>
      <c r="F3022" s="12">
        <v>0</v>
      </c>
      <c r="G3022" s="12">
        <v>0</v>
      </c>
      <c r="H3022" s="12">
        <v>0</v>
      </c>
      <c r="I3022" s="13">
        <v>40</v>
      </c>
      <c r="J3022" s="13">
        <v>90</v>
      </c>
      <c r="K3022" s="13">
        <v>0</v>
      </c>
      <c r="L3022" s="13">
        <v>0</v>
      </c>
      <c r="M3022" s="13">
        <v>0</v>
      </c>
      <c r="N3022" s="14">
        <f>D3022*$D$4</f>
        <v>100.7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261.82000000000005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19"/>
        <v>362.52000000000004</v>
      </c>
      <c r="Y3022" s="14">
        <f t="shared" si="920"/>
        <v>0</v>
      </c>
      <c r="Z3022" s="14">
        <f t="shared" si="921"/>
        <v>0</v>
      </c>
      <c r="AA3022" s="14">
        <f t="shared" si="922"/>
        <v>0</v>
      </c>
      <c r="AB3022" s="14">
        <f>R3022+W3022</f>
        <v>0</v>
      </c>
      <c r="AC3022" s="15">
        <f>ROUND(X3022+Y3022+Z3022+AA3022+AB3022,1)</f>
        <v>362.5</v>
      </c>
      <c r="AD3022" s="48">
        <f>(ROUND(AC3022-AC3021,1)/AC3021)</f>
        <v>3.6899313501144164E-2</v>
      </c>
      <c r="AE3022" s="113"/>
      <c r="AF3022" s="60"/>
    </row>
    <row r="3023" spans="1:32">
      <c r="A3023" s="99" t="s">
        <v>792</v>
      </c>
      <c r="B3023" s="91">
        <v>20</v>
      </c>
      <c r="C3023" s="21" t="s">
        <v>825</v>
      </c>
      <c r="D3023" s="12">
        <v>95</v>
      </c>
      <c r="E3023" s="12">
        <v>0</v>
      </c>
      <c r="F3023" s="12">
        <v>0</v>
      </c>
      <c r="G3023" s="12">
        <v>0</v>
      </c>
      <c r="H3023" s="12">
        <v>0</v>
      </c>
      <c r="I3023" s="13">
        <v>30</v>
      </c>
      <c r="J3023" s="13">
        <v>80</v>
      </c>
      <c r="K3023" s="13">
        <v>0</v>
      </c>
      <c r="L3023" s="13">
        <v>0</v>
      </c>
      <c r="M3023" s="13">
        <v>0</v>
      </c>
      <c r="N3023" s="14">
        <f>D3023*$D$5</f>
        <v>109.24999999999999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240.34999999999994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19"/>
        <v>349.59999999999991</v>
      </c>
      <c r="Y3023" s="14">
        <f t="shared" si="920"/>
        <v>0</v>
      </c>
      <c r="Z3023" s="14">
        <f t="shared" si="921"/>
        <v>0</v>
      </c>
      <c r="AA3023" s="14">
        <f t="shared" si="922"/>
        <v>0</v>
      </c>
      <c r="AB3023" s="14">
        <f>R3023+W3023</f>
        <v>0</v>
      </c>
      <c r="AC3023" s="15">
        <f t="shared" ref="AC3023:AC3035" si="969">ROUND(X3023+Y3023+Z3023+AA3023+AB3023,1)</f>
        <v>349.6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1">
        <v>0</v>
      </c>
      <c r="C3024" s="21" t="s">
        <v>336</v>
      </c>
      <c r="D3024" s="12">
        <v>95</v>
      </c>
      <c r="E3024" s="12">
        <v>0</v>
      </c>
      <c r="F3024" s="12">
        <v>0</v>
      </c>
      <c r="G3024" s="12">
        <v>0</v>
      </c>
      <c r="H3024" s="12">
        <v>0</v>
      </c>
      <c r="I3024" s="13">
        <v>30</v>
      </c>
      <c r="J3024" s="13">
        <v>80</v>
      </c>
      <c r="K3024" s="13">
        <v>0</v>
      </c>
      <c r="L3024" s="13">
        <v>0</v>
      </c>
      <c r="M3024" s="13">
        <v>0</v>
      </c>
      <c r="N3024" s="14">
        <f>D3024*$D$6</f>
        <v>109.24999999999999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240.34999999999994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19"/>
        <v>349.59999999999991</v>
      </c>
      <c r="Y3024" s="14">
        <f t="shared" si="920"/>
        <v>0</v>
      </c>
      <c r="Z3024" s="14">
        <f t="shared" si="921"/>
        <v>0</v>
      </c>
      <c r="AA3024" s="14">
        <f t="shared" si="922"/>
        <v>0</v>
      </c>
      <c r="AB3024" s="14">
        <f t="shared" ref="AB3024:AB3035" si="970">R3024+W3024</f>
        <v>0</v>
      </c>
      <c r="AC3024" s="15">
        <f t="shared" si="969"/>
        <v>349.6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1">
        <v>0</v>
      </c>
      <c r="C3025" s="21" t="s">
        <v>337</v>
      </c>
      <c r="D3025" s="12">
        <v>95</v>
      </c>
      <c r="E3025" s="12">
        <v>0</v>
      </c>
      <c r="F3025" s="12">
        <v>0</v>
      </c>
      <c r="G3025" s="12">
        <v>0</v>
      </c>
      <c r="H3025" s="12">
        <v>0</v>
      </c>
      <c r="I3025" s="13">
        <v>30</v>
      </c>
      <c r="J3025" s="13">
        <v>80</v>
      </c>
      <c r="K3025" s="13">
        <v>0</v>
      </c>
      <c r="L3025" s="13">
        <v>0</v>
      </c>
      <c r="M3025" s="13">
        <v>0</v>
      </c>
      <c r="N3025" s="14">
        <f>D3025*$D$7</f>
        <v>109.24999999999999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240.34999999999994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19"/>
        <v>349.59999999999991</v>
      </c>
      <c r="Y3025" s="14">
        <f t="shared" si="920"/>
        <v>0</v>
      </c>
      <c r="Z3025" s="14">
        <f t="shared" si="921"/>
        <v>0</v>
      </c>
      <c r="AA3025" s="14">
        <f t="shared" si="922"/>
        <v>0</v>
      </c>
      <c r="AB3025" s="14">
        <f t="shared" si="970"/>
        <v>0</v>
      </c>
      <c r="AC3025" s="15">
        <f t="shared" si="969"/>
        <v>349.6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1"/>
      <c r="C3026" s="21" t="s">
        <v>338</v>
      </c>
      <c r="D3026" s="12">
        <v>95</v>
      </c>
      <c r="E3026" s="12">
        <v>0</v>
      </c>
      <c r="F3026" s="12">
        <v>0</v>
      </c>
      <c r="G3026" s="12">
        <v>0</v>
      </c>
      <c r="H3026" s="12">
        <v>0</v>
      </c>
      <c r="I3026" s="13">
        <v>30</v>
      </c>
      <c r="J3026" s="13">
        <v>80</v>
      </c>
      <c r="K3026" s="13">
        <v>0</v>
      </c>
      <c r="L3026" s="13">
        <v>0</v>
      </c>
      <c r="M3026" s="13">
        <v>0</v>
      </c>
      <c r="N3026" s="14">
        <f>D3026*$D$8</f>
        <v>109.24999999999999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240.34999999999994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19"/>
        <v>349.59999999999991</v>
      </c>
      <c r="Y3026" s="14">
        <f t="shared" si="920"/>
        <v>0</v>
      </c>
      <c r="Z3026" s="14">
        <f t="shared" si="921"/>
        <v>0</v>
      </c>
      <c r="AA3026" s="14">
        <f t="shared" si="922"/>
        <v>0</v>
      </c>
      <c r="AB3026" s="14">
        <f t="shared" si="970"/>
        <v>0</v>
      </c>
      <c r="AC3026" s="15">
        <f t="shared" si="969"/>
        <v>349.6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1"/>
      <c r="C3027" s="21" t="s">
        <v>1</v>
      </c>
      <c r="D3027" s="12">
        <v>48</v>
      </c>
      <c r="E3027" s="12">
        <v>102</v>
      </c>
      <c r="F3027" s="12">
        <v>0</v>
      </c>
      <c r="G3027" s="12">
        <v>0</v>
      </c>
      <c r="H3027" s="12">
        <v>0</v>
      </c>
      <c r="I3027" s="13">
        <v>30</v>
      </c>
      <c r="J3027" s="13">
        <v>80</v>
      </c>
      <c r="K3027" s="13">
        <v>116</v>
      </c>
      <c r="L3027" s="13">
        <v>0</v>
      </c>
      <c r="M3027" s="13">
        <v>0</v>
      </c>
      <c r="N3027" s="14">
        <f>D3027*$D$9</f>
        <v>50.88</v>
      </c>
      <c r="O3027" s="14">
        <f>E3027*$E$9</f>
        <v>108.12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55.968000000000004</v>
      </c>
      <c r="T3027" s="14">
        <f>(O3027/100)*(K3027*$K$9)</f>
        <v>175.58687999999998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19"/>
        <v>106.84800000000001</v>
      </c>
      <c r="Y3027" s="14">
        <f t="shared" si="920"/>
        <v>283.70687999999996</v>
      </c>
      <c r="Z3027" s="14">
        <f t="shared" si="921"/>
        <v>0</v>
      </c>
      <c r="AA3027" s="14">
        <f t="shared" si="922"/>
        <v>0</v>
      </c>
      <c r="AB3027" s="14">
        <f t="shared" si="970"/>
        <v>0</v>
      </c>
      <c r="AC3027" s="15">
        <f t="shared" si="969"/>
        <v>390.6</v>
      </c>
      <c r="AD3027" s="48">
        <f>(ROUND(AC3027-AC3021,1)/AC3021)</f>
        <v>0.11727688787185354</v>
      </c>
      <c r="AE3027" s="113"/>
      <c r="AF3027" s="60"/>
    </row>
    <row r="3028" spans="1:32">
      <c r="A3028" s="99" t="s">
        <v>820</v>
      </c>
      <c r="B3028" s="91"/>
      <c r="C3028" s="21" t="s">
        <v>2</v>
      </c>
      <c r="D3028" s="12">
        <v>48</v>
      </c>
      <c r="E3028" s="12">
        <v>0</v>
      </c>
      <c r="F3028" s="12">
        <v>102</v>
      </c>
      <c r="G3028" s="12">
        <v>0</v>
      </c>
      <c r="H3028" s="12">
        <v>0</v>
      </c>
      <c r="I3028" s="13">
        <v>30</v>
      </c>
      <c r="J3028" s="13">
        <v>80</v>
      </c>
      <c r="K3028" s="13">
        <v>58</v>
      </c>
      <c r="L3028" s="13">
        <v>58</v>
      </c>
      <c r="M3028" s="13">
        <v>0</v>
      </c>
      <c r="N3028" s="14">
        <f>D3028*$D$10</f>
        <v>50.88</v>
      </c>
      <c r="O3028" s="14">
        <f>E3028*$E$10</f>
        <v>0</v>
      </c>
      <c r="P3028" s="14">
        <f>F3028*$F$10</f>
        <v>108.12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55.968000000000004</v>
      </c>
      <c r="T3028" s="14">
        <f>(O3028/100)*(K3028*$J$10)</f>
        <v>0</v>
      </c>
      <c r="U3028" s="14">
        <f>(P3028/100)*(K3028*$K$10)+(P3028/100)*(L3028*$L$10)</f>
        <v>175.58687999999998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19"/>
        <v>106.84800000000001</v>
      </c>
      <c r="Y3028" s="14">
        <f t="shared" si="920"/>
        <v>0</v>
      </c>
      <c r="Z3028" s="14">
        <f t="shared" si="921"/>
        <v>283.70687999999996</v>
      </c>
      <c r="AA3028" s="14">
        <f t="shared" si="922"/>
        <v>0</v>
      </c>
      <c r="AB3028" s="14">
        <f t="shared" si="970"/>
        <v>0</v>
      </c>
      <c r="AC3028" s="15">
        <f t="shared" si="969"/>
        <v>390.6</v>
      </c>
      <c r="AD3028" s="48">
        <f>(ROUND(AC3028-AC3021,1)/AC3021)</f>
        <v>0.11727688787185354</v>
      </c>
      <c r="AE3028" s="113"/>
      <c r="AF3028" s="60"/>
    </row>
    <row r="3029" spans="1:32">
      <c r="A3029" s="99" t="s">
        <v>821</v>
      </c>
      <c r="B3029" s="91"/>
      <c r="C3029" s="21" t="s">
        <v>3</v>
      </c>
      <c r="D3029" s="12">
        <v>48</v>
      </c>
      <c r="E3029" s="12">
        <v>0</v>
      </c>
      <c r="F3029" s="12">
        <v>0</v>
      </c>
      <c r="G3029" s="12">
        <v>102</v>
      </c>
      <c r="H3029" s="12">
        <v>0</v>
      </c>
      <c r="I3029" s="13">
        <v>30</v>
      </c>
      <c r="J3029" s="13">
        <v>80</v>
      </c>
      <c r="K3029" s="13">
        <v>0</v>
      </c>
      <c r="L3029" s="13">
        <v>116</v>
      </c>
      <c r="M3029" s="13">
        <v>0</v>
      </c>
      <c r="N3029" s="14">
        <f>D3029*$D$11</f>
        <v>50.88</v>
      </c>
      <c r="O3029" s="14">
        <f>E3029*$E$11</f>
        <v>0</v>
      </c>
      <c r="P3029" s="14">
        <f>F3029*$F$11</f>
        <v>0</v>
      </c>
      <c r="Q3029" s="14">
        <f>G3029*$G$11</f>
        <v>108.12</v>
      </c>
      <c r="R3029" s="14">
        <f>H3029*$H$11</f>
        <v>0</v>
      </c>
      <c r="S3029" s="14">
        <f>(N3029/100)*(I3029*$I$11)+(N3029/100)*(J3029*$J$11)</f>
        <v>55.968000000000004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175.58687999999998</v>
      </c>
      <c r="W3029" s="14">
        <f>(R3029/100)*(K3029*$K$11)+(R3029/100)*(L3029*$L$11)</f>
        <v>0</v>
      </c>
      <c r="X3029" s="14">
        <f t="shared" si="919"/>
        <v>106.84800000000001</v>
      </c>
      <c r="Y3029" s="14">
        <f t="shared" si="920"/>
        <v>0</v>
      </c>
      <c r="Z3029" s="14">
        <f t="shared" si="921"/>
        <v>0</v>
      </c>
      <c r="AA3029" s="14">
        <f t="shared" si="922"/>
        <v>283.70687999999996</v>
      </c>
      <c r="AB3029" s="14">
        <f t="shared" si="970"/>
        <v>0</v>
      </c>
      <c r="AC3029" s="15">
        <f t="shared" si="969"/>
        <v>390.6</v>
      </c>
      <c r="AD3029" s="48">
        <f>(ROUND(AC3029-AC3021,1)/AC3021)</f>
        <v>0.11727688787185354</v>
      </c>
      <c r="AE3029" s="113"/>
      <c r="AF3029" s="60"/>
    </row>
    <row r="3030" spans="1:32">
      <c r="A3030" s="99" t="s">
        <v>822</v>
      </c>
      <c r="B3030" s="91"/>
      <c r="C3030" s="21" t="s">
        <v>4</v>
      </c>
      <c r="D3030" s="12">
        <v>48</v>
      </c>
      <c r="E3030" s="12">
        <v>0</v>
      </c>
      <c r="F3030" s="12">
        <v>0</v>
      </c>
      <c r="G3030" s="12">
        <v>0</v>
      </c>
      <c r="H3030" s="12">
        <v>102</v>
      </c>
      <c r="I3030" s="13">
        <v>30</v>
      </c>
      <c r="J3030" s="13">
        <v>80</v>
      </c>
      <c r="K3030" s="13">
        <v>58</v>
      </c>
      <c r="L3030" s="13">
        <v>58</v>
      </c>
      <c r="M3030" s="13">
        <v>0</v>
      </c>
      <c r="N3030" s="14">
        <f>D3030*$D$12</f>
        <v>50.88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108.12</v>
      </c>
      <c r="S3030" s="14">
        <f>(N3030/100)*(I3030*$I$12)+(N3030/100)*(J3030*$J$12)</f>
        <v>55.968000000000004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175.58687999999998</v>
      </c>
      <c r="X3030" s="14">
        <f t="shared" si="919"/>
        <v>106.84800000000001</v>
      </c>
      <c r="Y3030" s="14">
        <f t="shared" si="920"/>
        <v>0</v>
      </c>
      <c r="Z3030" s="14">
        <f t="shared" si="921"/>
        <v>0</v>
      </c>
      <c r="AA3030" s="14">
        <f t="shared" si="922"/>
        <v>0</v>
      </c>
      <c r="AB3030" s="14">
        <f t="shared" si="970"/>
        <v>283.70687999999996</v>
      </c>
      <c r="AC3030" s="15">
        <f t="shared" si="969"/>
        <v>390.6</v>
      </c>
      <c r="AD3030" s="48">
        <f>(ROUND(AC3030-AC3021,1)/AC3021)</f>
        <v>0.11727688787185354</v>
      </c>
      <c r="AE3030" s="113"/>
      <c r="AF3030" s="60"/>
    </row>
    <row r="3031" spans="1:32">
      <c r="A3031" s="99" t="s">
        <v>823</v>
      </c>
      <c r="B3031" s="91"/>
      <c r="C3031" s="21" t="s">
        <v>326</v>
      </c>
      <c r="D3031" s="12">
        <v>95</v>
      </c>
      <c r="E3031" s="12">
        <v>0</v>
      </c>
      <c r="F3031" s="12">
        <v>0</v>
      </c>
      <c r="G3031" s="12">
        <v>0</v>
      </c>
      <c r="H3031" s="12">
        <v>0</v>
      </c>
      <c r="I3031" s="13">
        <v>30</v>
      </c>
      <c r="J3031" s="13">
        <v>80</v>
      </c>
      <c r="K3031" s="13">
        <v>0</v>
      </c>
      <c r="L3031" s="13">
        <v>0</v>
      </c>
      <c r="M3031" s="13">
        <v>85</v>
      </c>
      <c r="N3031" s="14">
        <f>D3031*$D$13</f>
        <v>100.7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281.96000000000004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382.66</v>
      </c>
      <c r="Y3031" s="14">
        <f t="shared" si="920"/>
        <v>0</v>
      </c>
      <c r="Z3031" s="14">
        <f t="shared" si="921"/>
        <v>0</v>
      </c>
      <c r="AA3031" s="14">
        <f t="shared" si="922"/>
        <v>0</v>
      </c>
      <c r="AB3031" s="14">
        <f t="shared" si="970"/>
        <v>0</v>
      </c>
      <c r="AC3031" s="15">
        <f t="shared" si="969"/>
        <v>382.7</v>
      </c>
      <c r="AD3031" s="48">
        <f>(ROUND(AC3031-AC3021,1)/AC3021)</f>
        <v>9.4679633867276888E-2</v>
      </c>
      <c r="AE3031" s="113"/>
      <c r="AF3031" s="60"/>
    </row>
    <row r="3032" spans="1:32">
      <c r="A3032" s="99" t="s">
        <v>824</v>
      </c>
      <c r="B3032" s="91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30</v>
      </c>
      <c r="J3032" s="13">
        <v>80</v>
      </c>
      <c r="K3032" s="13">
        <v>85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281.96000000000004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19"/>
        <v>382.66</v>
      </c>
      <c r="Y3032" s="14">
        <f t="shared" si="920"/>
        <v>0</v>
      </c>
      <c r="Z3032" s="14">
        <f t="shared" si="921"/>
        <v>0</v>
      </c>
      <c r="AA3032" s="14">
        <f t="shared" si="922"/>
        <v>0</v>
      </c>
      <c r="AB3032" s="14">
        <f t="shared" si="970"/>
        <v>0</v>
      </c>
      <c r="AC3032" s="15">
        <f t="shared" si="969"/>
        <v>382.7</v>
      </c>
      <c r="AD3032" s="48">
        <f>(ROUND(AC3032-AC3021,1)/AC3021)</f>
        <v>9.4679633867276888E-2</v>
      </c>
      <c r="AE3032" s="113"/>
      <c r="AF3032" s="60"/>
    </row>
    <row r="3033" spans="1:32">
      <c r="A3033" s="99"/>
      <c r="B3033" s="91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30</v>
      </c>
      <c r="J3033" s="13">
        <v>80</v>
      </c>
      <c r="K3033" s="13">
        <v>0</v>
      </c>
      <c r="L3033" s="13">
        <v>85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281.96000000000004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19"/>
        <v>382.66</v>
      </c>
      <c r="Y3033" s="14">
        <f t="shared" si="920"/>
        <v>0</v>
      </c>
      <c r="Z3033" s="14">
        <f t="shared" si="921"/>
        <v>0</v>
      </c>
      <c r="AA3033" s="14">
        <f t="shared" si="922"/>
        <v>0</v>
      </c>
      <c r="AB3033" s="14">
        <f t="shared" si="970"/>
        <v>0</v>
      </c>
      <c r="AC3033" s="15">
        <f t="shared" si="969"/>
        <v>382.7</v>
      </c>
      <c r="AD3033" s="48">
        <f>(ROUND(AC3033-AC3021,1)/AC3021)</f>
        <v>9.4679633867276888E-2</v>
      </c>
      <c r="AE3033" s="113"/>
      <c r="AF3033" s="60"/>
    </row>
    <row r="3034" spans="1:32">
      <c r="A3034" s="99"/>
      <c r="B3034" s="91"/>
      <c r="C3034" s="21" t="s">
        <v>324</v>
      </c>
      <c r="D3034" s="12">
        <v>95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110</v>
      </c>
      <c r="K3034" s="13">
        <v>0</v>
      </c>
      <c r="L3034" s="13">
        <v>0</v>
      </c>
      <c r="M3034" s="13">
        <v>0</v>
      </c>
      <c r="N3034" s="14">
        <f>D3034*$D$16</f>
        <v>100.7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307.13499999999999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19"/>
        <v>407.83499999999998</v>
      </c>
      <c r="Y3034" s="14">
        <f t="shared" si="920"/>
        <v>0</v>
      </c>
      <c r="Z3034" s="14">
        <f t="shared" si="921"/>
        <v>0</v>
      </c>
      <c r="AA3034" s="14">
        <f t="shared" si="922"/>
        <v>0</v>
      </c>
      <c r="AB3034" s="14">
        <f t="shared" si="970"/>
        <v>0</v>
      </c>
      <c r="AC3034" s="15">
        <f t="shared" si="969"/>
        <v>407.8</v>
      </c>
      <c r="AD3034" s="48">
        <f>(ROUND(AC3034-AC3021,1)/AC3021)</f>
        <v>0.16647597254004576</v>
      </c>
      <c r="AE3034" s="113" t="s">
        <v>790</v>
      </c>
      <c r="AF3034" s="60"/>
    </row>
    <row r="3035" spans="1:32">
      <c r="A3035" s="99"/>
      <c r="B3035" s="91"/>
      <c r="C3035" s="21" t="s">
        <v>325</v>
      </c>
      <c r="D3035" s="12">
        <v>95</v>
      </c>
      <c r="E3035" s="12">
        <v>0</v>
      </c>
      <c r="F3035" s="12">
        <v>0</v>
      </c>
      <c r="G3035" s="12">
        <v>0</v>
      </c>
      <c r="H3035" s="12">
        <v>0</v>
      </c>
      <c r="I3035" s="13">
        <v>75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D3035*$D$17</f>
        <v>100.7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269.37250000000006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19"/>
        <v>370.07250000000005</v>
      </c>
      <c r="Y3035" s="14">
        <f t="shared" si="920"/>
        <v>0</v>
      </c>
      <c r="Z3035" s="14">
        <f t="shared" si="921"/>
        <v>0</v>
      </c>
      <c r="AA3035" s="14">
        <f t="shared" si="922"/>
        <v>0</v>
      </c>
      <c r="AB3035" s="14">
        <f t="shared" si="970"/>
        <v>0</v>
      </c>
      <c r="AC3035" s="15">
        <f t="shared" si="969"/>
        <v>370.1</v>
      </c>
      <c r="AD3035" s="48">
        <f>(ROUND(AC3035-AC3021,1)/AC3021)</f>
        <v>5.8638443935926772E-2</v>
      </c>
      <c r="AE3035" s="113"/>
      <c r="AF3035" s="60"/>
    </row>
    <row r="3036" spans="1:32">
      <c r="A3036" s="106" t="s">
        <v>0</v>
      </c>
      <c r="B3036" s="92" t="s">
        <v>305</v>
      </c>
      <c r="C3036" s="50" t="s">
        <v>240</v>
      </c>
      <c r="D3036" s="11">
        <v>90</v>
      </c>
      <c r="E3036" s="11">
        <v>0</v>
      </c>
      <c r="F3036" s="11">
        <v>50</v>
      </c>
      <c r="G3036" s="11">
        <v>0</v>
      </c>
      <c r="H3036" s="11">
        <v>0</v>
      </c>
      <c r="I3036" s="51">
        <v>50</v>
      </c>
      <c r="J3036" s="51">
        <v>20</v>
      </c>
      <c r="K3036" s="51">
        <v>20</v>
      </c>
      <c r="L3036" s="51">
        <v>20</v>
      </c>
      <c r="M3036" s="51">
        <v>0</v>
      </c>
      <c r="N3036" s="52">
        <f>D3036*$D$3</f>
        <v>103.49999999999999</v>
      </c>
      <c r="O3036" s="52">
        <f>E3036*$E$3</f>
        <v>0</v>
      </c>
      <c r="P3036" s="52">
        <f>F3036*$F$3</f>
        <v>57.499999999999993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144.89999999999998</v>
      </c>
      <c r="T3036" s="52">
        <f>(O3036/100)*(K3036*$K$3)</f>
        <v>0</v>
      </c>
      <c r="U3036" s="52">
        <f>(P3036/100)*(K3036*$K$3)+(P3036/100)*(L3036*$L$3)</f>
        <v>46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9"/>
        <v>248.39999999999998</v>
      </c>
      <c r="Y3036" s="52">
        <f t="shared" si="920"/>
        <v>0</v>
      </c>
      <c r="Z3036" s="52">
        <f t="shared" si="921"/>
        <v>103.5</v>
      </c>
      <c r="AA3036" s="52">
        <f t="shared" si="922"/>
        <v>0</v>
      </c>
      <c r="AB3036" s="52">
        <f>R3036+W3036</f>
        <v>0</v>
      </c>
      <c r="AC3036" s="53">
        <f>ROUND(X3036+Y3036+Z3036+AA3036+AB3036,1)</f>
        <v>351.9</v>
      </c>
      <c r="AD3036" s="58"/>
      <c r="AE3036" s="113"/>
      <c r="AF3036" s="60"/>
    </row>
    <row r="3037" spans="1:32">
      <c r="A3037" s="99" t="s">
        <v>791</v>
      </c>
      <c r="B3037" s="93">
        <v>20</v>
      </c>
      <c r="C3037" s="21" t="s">
        <v>323</v>
      </c>
      <c r="D3037" s="12">
        <v>90</v>
      </c>
      <c r="E3037" s="12">
        <v>0</v>
      </c>
      <c r="F3037" s="12">
        <v>50</v>
      </c>
      <c r="G3037" s="12">
        <v>0</v>
      </c>
      <c r="H3037" s="12">
        <v>0</v>
      </c>
      <c r="I3037" s="13">
        <v>75</v>
      </c>
      <c r="J3037" s="13">
        <v>40</v>
      </c>
      <c r="K3037" s="13">
        <v>20</v>
      </c>
      <c r="L3037" s="13">
        <v>20</v>
      </c>
      <c r="M3037" s="13">
        <v>0</v>
      </c>
      <c r="N3037" s="14">
        <f>D3037*$D$4</f>
        <v>95.4</v>
      </c>
      <c r="O3037" s="14">
        <f>E3037*$E$4</f>
        <v>0</v>
      </c>
      <c r="P3037" s="14">
        <f>F3037*$F$4</f>
        <v>53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219.42000000000002</v>
      </c>
      <c r="T3037" s="14">
        <f>(O3037/100)*(K3037*$K$4)</f>
        <v>0</v>
      </c>
      <c r="U3037" s="14">
        <f>(P3037/100)*(K3037*$K$4)+(P3037/100)*(L3037*$L$4)</f>
        <v>42.400000000000006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1">N3037+S3037</f>
        <v>314.82000000000005</v>
      </c>
      <c r="Y3037" s="14">
        <f t="shared" ref="Y3037:Y3050" si="972">O3037+T3037</f>
        <v>0</v>
      </c>
      <c r="Z3037" s="14">
        <f t="shared" ref="Z3037:Z3050" si="973">P3037+U3037</f>
        <v>95.4</v>
      </c>
      <c r="AA3037" s="14">
        <f t="shared" ref="AA3037:AA3050" si="974">Q3037+V3037</f>
        <v>0</v>
      </c>
      <c r="AB3037" s="14">
        <f>R3037+W3037</f>
        <v>0</v>
      </c>
      <c r="AC3037" s="15">
        <f>ROUND(X3037+Y3037+Z3037+AA3037+AB3037,1)</f>
        <v>410.2</v>
      </c>
      <c r="AD3037" s="48">
        <f>(ROUND(AC3037-AC3036,1)/AC3036)</f>
        <v>0.16567206592782041</v>
      </c>
      <c r="AE3037" s="113"/>
      <c r="AF3037" s="60"/>
    </row>
    <row r="3038" spans="1:32">
      <c r="A3038" s="99" t="s">
        <v>792</v>
      </c>
      <c r="B3038" s="93">
        <v>10</v>
      </c>
      <c r="C3038" s="21" t="s">
        <v>825</v>
      </c>
      <c r="D3038" s="12">
        <v>90</v>
      </c>
      <c r="E3038" s="12">
        <v>0</v>
      </c>
      <c r="F3038" s="12">
        <v>50</v>
      </c>
      <c r="G3038" s="12">
        <v>0</v>
      </c>
      <c r="H3038" s="12">
        <v>0</v>
      </c>
      <c r="I3038" s="13">
        <v>50</v>
      </c>
      <c r="J3038" s="13">
        <v>20</v>
      </c>
      <c r="K3038" s="13">
        <v>20</v>
      </c>
      <c r="L3038" s="13">
        <v>20</v>
      </c>
      <c r="M3038" s="13">
        <v>0</v>
      </c>
      <c r="N3038" s="14">
        <f>D3038*$D$5</f>
        <v>103.49999999999999</v>
      </c>
      <c r="O3038" s="14">
        <f>E3038*$E$5</f>
        <v>0</v>
      </c>
      <c r="P3038" s="14">
        <f>F3038*$F$5</f>
        <v>57.499999999999993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144.89999999999998</v>
      </c>
      <c r="T3038" s="14">
        <f>(O3038/100)*(K3038*$K$5)</f>
        <v>0</v>
      </c>
      <c r="U3038" s="14">
        <f>(P3038/100)*(K3038*$K$5)+(P3038/100)*(L3038*$L$5)</f>
        <v>46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1"/>
        <v>248.39999999999998</v>
      </c>
      <c r="Y3038" s="14">
        <f t="shared" si="972"/>
        <v>0</v>
      </c>
      <c r="Z3038" s="14">
        <f t="shared" si="973"/>
        <v>103.5</v>
      </c>
      <c r="AA3038" s="14">
        <f t="shared" si="974"/>
        <v>0</v>
      </c>
      <c r="AB3038" s="14">
        <f>R3038+W3038</f>
        <v>0</v>
      </c>
      <c r="AC3038" s="15">
        <f t="shared" ref="AC3038:AC3050" si="975">ROUND(X3038+Y3038+Z3038+AA3038+AB3038,1)</f>
        <v>351.9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3">
        <v>16</v>
      </c>
      <c r="C3039" s="21" t="s">
        <v>336</v>
      </c>
      <c r="D3039" s="12">
        <v>90</v>
      </c>
      <c r="E3039" s="12">
        <v>0</v>
      </c>
      <c r="F3039" s="12">
        <v>50</v>
      </c>
      <c r="G3039" s="12">
        <v>0</v>
      </c>
      <c r="H3039" s="12">
        <v>0</v>
      </c>
      <c r="I3039" s="13">
        <v>50</v>
      </c>
      <c r="J3039" s="13">
        <v>20</v>
      </c>
      <c r="K3039" s="13">
        <v>20</v>
      </c>
      <c r="L3039" s="13">
        <v>20</v>
      </c>
      <c r="M3039" s="13">
        <v>0</v>
      </c>
      <c r="N3039" s="14">
        <f>D3039*$D$6</f>
        <v>103.49999999999999</v>
      </c>
      <c r="O3039" s="14">
        <f>E3039*$E$6</f>
        <v>0</v>
      </c>
      <c r="P3039" s="14">
        <f>F3039*$F$6</f>
        <v>57.499999999999993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144.89999999999998</v>
      </c>
      <c r="T3039" s="14">
        <f>(O3039/100)*(K3039*$K$6)</f>
        <v>0</v>
      </c>
      <c r="U3039" s="14">
        <f>(P3039/100)*(K3039*$K$6)+(P3039/100)*(L3039*$L$6)</f>
        <v>46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1"/>
        <v>248.39999999999998</v>
      </c>
      <c r="Y3039" s="14">
        <f t="shared" si="972"/>
        <v>0</v>
      </c>
      <c r="Z3039" s="14">
        <f t="shared" si="973"/>
        <v>103.5</v>
      </c>
      <c r="AA3039" s="14">
        <f t="shared" si="974"/>
        <v>0</v>
      </c>
      <c r="AB3039" s="14">
        <f t="shared" ref="AB3039:AB3050" si="976">R3039+W3039</f>
        <v>0</v>
      </c>
      <c r="AC3039" s="15">
        <f t="shared" si="975"/>
        <v>351.9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3">
        <v>16</v>
      </c>
      <c r="C3040" s="21" t="s">
        <v>337</v>
      </c>
      <c r="D3040" s="12">
        <v>90</v>
      </c>
      <c r="E3040" s="12">
        <v>0</v>
      </c>
      <c r="F3040" s="12">
        <v>50</v>
      </c>
      <c r="G3040" s="12">
        <v>0</v>
      </c>
      <c r="H3040" s="12">
        <v>0</v>
      </c>
      <c r="I3040" s="13">
        <v>50</v>
      </c>
      <c r="J3040" s="13">
        <v>20</v>
      </c>
      <c r="K3040" s="13">
        <v>20</v>
      </c>
      <c r="L3040" s="13">
        <v>20</v>
      </c>
      <c r="M3040" s="13">
        <v>0</v>
      </c>
      <c r="N3040" s="14">
        <f>D3040*$D$7</f>
        <v>103.49999999999999</v>
      </c>
      <c r="O3040" s="14">
        <f>E3040*$E$7</f>
        <v>0</v>
      </c>
      <c r="P3040" s="14">
        <f>F3040*$F$7</f>
        <v>57.499999999999993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144.89999999999998</v>
      </c>
      <c r="T3040" s="14">
        <f>(O3040/100)*(K3040*$K$7)</f>
        <v>0</v>
      </c>
      <c r="U3040" s="14">
        <f>(P3040/100)*(K3040*$K$7)+(P3040/100)*(L3040*$L$7)</f>
        <v>46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1"/>
        <v>248.39999999999998</v>
      </c>
      <c r="Y3040" s="14">
        <f t="shared" si="972"/>
        <v>0</v>
      </c>
      <c r="Z3040" s="14">
        <f t="shared" si="973"/>
        <v>103.5</v>
      </c>
      <c r="AA3040" s="14">
        <f t="shared" si="974"/>
        <v>0</v>
      </c>
      <c r="AB3040" s="14">
        <f t="shared" si="976"/>
        <v>0</v>
      </c>
      <c r="AC3040" s="15">
        <f t="shared" si="975"/>
        <v>351.9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3"/>
      <c r="C3041" s="21" t="s">
        <v>338</v>
      </c>
      <c r="D3041" s="12">
        <v>90</v>
      </c>
      <c r="E3041" s="12">
        <v>0</v>
      </c>
      <c r="F3041" s="12">
        <v>50</v>
      </c>
      <c r="G3041" s="12">
        <v>0</v>
      </c>
      <c r="H3041" s="12">
        <v>0</v>
      </c>
      <c r="I3041" s="13">
        <v>50</v>
      </c>
      <c r="J3041" s="13">
        <v>20</v>
      </c>
      <c r="K3041" s="13">
        <v>20</v>
      </c>
      <c r="L3041" s="13">
        <v>20</v>
      </c>
      <c r="M3041" s="13">
        <v>0</v>
      </c>
      <c r="N3041" s="14">
        <f>D3041*$D$8</f>
        <v>103.49999999999999</v>
      </c>
      <c r="O3041" s="14">
        <f>E3041*$E$8</f>
        <v>0</v>
      </c>
      <c r="P3041" s="14">
        <f>F3041*$F$8</f>
        <v>57.499999999999993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144.89999999999998</v>
      </c>
      <c r="T3041" s="14">
        <f>(O3041/100)*(K3041*$K$8)</f>
        <v>0</v>
      </c>
      <c r="U3041" s="14">
        <f>(P3041/100)*(K3041*$K$8)+(P3041/100)*(L3041*$L$8)</f>
        <v>46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1"/>
        <v>248.39999999999998</v>
      </c>
      <c r="Y3041" s="14">
        <f t="shared" si="972"/>
        <v>0</v>
      </c>
      <c r="Z3041" s="14">
        <f t="shared" si="973"/>
        <v>103.5</v>
      </c>
      <c r="AA3041" s="14">
        <f t="shared" si="974"/>
        <v>0</v>
      </c>
      <c r="AB3041" s="14">
        <f t="shared" si="976"/>
        <v>0</v>
      </c>
      <c r="AC3041" s="15">
        <f t="shared" si="975"/>
        <v>351.9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3"/>
      <c r="C3042" s="21" t="s">
        <v>1</v>
      </c>
      <c r="D3042" s="12">
        <v>50</v>
      </c>
      <c r="E3042" s="12">
        <v>120</v>
      </c>
      <c r="F3042" s="12">
        <v>0</v>
      </c>
      <c r="G3042" s="12">
        <v>0</v>
      </c>
      <c r="H3042" s="12">
        <v>0</v>
      </c>
      <c r="I3042" s="13">
        <v>50</v>
      </c>
      <c r="J3042" s="13">
        <v>20</v>
      </c>
      <c r="K3042" s="13">
        <v>110</v>
      </c>
      <c r="L3042" s="13">
        <v>0</v>
      </c>
      <c r="M3042" s="13">
        <v>0</v>
      </c>
      <c r="N3042" s="14">
        <f>D3042*$D$9</f>
        <v>53</v>
      </c>
      <c r="O3042" s="14">
        <f>E3042*$E$9</f>
        <v>127.2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37.1</v>
      </c>
      <c r="T3042" s="14">
        <f>(O3042/100)*(K3042*$K$9)</f>
        <v>195.88800000000001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1"/>
        <v>90.1</v>
      </c>
      <c r="Y3042" s="14">
        <f t="shared" si="972"/>
        <v>323.08800000000002</v>
      </c>
      <c r="Z3042" s="14">
        <f t="shared" si="973"/>
        <v>0</v>
      </c>
      <c r="AA3042" s="14">
        <f t="shared" si="974"/>
        <v>0</v>
      </c>
      <c r="AB3042" s="14">
        <f t="shared" si="976"/>
        <v>0</v>
      </c>
      <c r="AC3042" s="15">
        <f t="shared" si="975"/>
        <v>413.2</v>
      </c>
      <c r="AD3042" s="48">
        <f>(ROUND(AC3042-AC3036,1)/AC3036)</f>
        <v>0.17419721511793124</v>
      </c>
      <c r="AE3042" s="113"/>
      <c r="AF3042" s="60"/>
    </row>
    <row r="3043" spans="1:32">
      <c r="A3043" s="99" t="s">
        <v>820</v>
      </c>
      <c r="B3043" s="93"/>
      <c r="C3043" s="21" t="s">
        <v>2</v>
      </c>
      <c r="D3043" s="12">
        <v>50</v>
      </c>
      <c r="E3043" s="12">
        <v>0</v>
      </c>
      <c r="F3043" s="12">
        <v>120</v>
      </c>
      <c r="G3043" s="12">
        <v>0</v>
      </c>
      <c r="H3043" s="12">
        <v>0</v>
      </c>
      <c r="I3043" s="13">
        <v>50</v>
      </c>
      <c r="J3043" s="13">
        <v>20</v>
      </c>
      <c r="K3043" s="13">
        <v>60</v>
      </c>
      <c r="L3043" s="13">
        <v>60</v>
      </c>
      <c r="M3043" s="13">
        <v>0</v>
      </c>
      <c r="N3043" s="14">
        <f>D3043*$D$10</f>
        <v>53</v>
      </c>
      <c r="O3043" s="14">
        <f>E3043*$E$10</f>
        <v>0</v>
      </c>
      <c r="P3043" s="14">
        <f>F3043*$F$10</f>
        <v>127.2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37.1</v>
      </c>
      <c r="T3043" s="14">
        <f>(O3043/100)*(K3043*$J$10)</f>
        <v>0</v>
      </c>
      <c r="U3043" s="14">
        <f>(P3043/100)*(K3043*$K$10)+(P3043/100)*(L3043*$L$10)</f>
        <v>213.696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1"/>
        <v>90.1</v>
      </c>
      <c r="Y3043" s="14">
        <f t="shared" si="972"/>
        <v>0</v>
      </c>
      <c r="Z3043" s="14">
        <f t="shared" si="973"/>
        <v>340.89600000000002</v>
      </c>
      <c r="AA3043" s="14">
        <f t="shared" si="974"/>
        <v>0</v>
      </c>
      <c r="AB3043" s="14">
        <f t="shared" si="976"/>
        <v>0</v>
      </c>
      <c r="AC3043" s="15">
        <f t="shared" si="975"/>
        <v>431</v>
      </c>
      <c r="AD3043" s="48">
        <f>(ROUND(AC3043-AC3036,1)/AC3036)</f>
        <v>0.22477976697925547</v>
      </c>
      <c r="AE3043" s="113"/>
      <c r="AF3043" s="60"/>
    </row>
    <row r="3044" spans="1:32">
      <c r="A3044" s="99" t="s">
        <v>821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120</v>
      </c>
      <c r="H3044" s="12">
        <v>0</v>
      </c>
      <c r="I3044" s="13">
        <v>50</v>
      </c>
      <c r="J3044" s="13">
        <v>20</v>
      </c>
      <c r="K3044" s="13">
        <v>0</v>
      </c>
      <c r="L3044" s="13">
        <v>110</v>
      </c>
      <c r="M3044" s="13">
        <v>0</v>
      </c>
      <c r="N3044" s="14">
        <f>D3044*$D$11</f>
        <v>53</v>
      </c>
      <c r="O3044" s="14">
        <f>E3044*$E$11</f>
        <v>0</v>
      </c>
      <c r="P3044" s="14">
        <f>F3044*$F$11</f>
        <v>0</v>
      </c>
      <c r="Q3044" s="14">
        <f>G3044*$G$11</f>
        <v>127.2</v>
      </c>
      <c r="R3044" s="14">
        <f>H3044*$H$11</f>
        <v>0</v>
      </c>
      <c r="S3044" s="14">
        <f>(N3044/100)*(I3044*$I$11)+(N3044/100)*(J3044*$J$11)</f>
        <v>37.1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195.88800000000001</v>
      </c>
      <c r="W3044" s="14">
        <f>(R3044/100)*(K3044*$K$11)+(R3044/100)*(L3044*$L$11)</f>
        <v>0</v>
      </c>
      <c r="X3044" s="14">
        <f t="shared" si="971"/>
        <v>90.1</v>
      </c>
      <c r="Y3044" s="14">
        <f t="shared" si="972"/>
        <v>0</v>
      </c>
      <c r="Z3044" s="14">
        <f t="shared" si="973"/>
        <v>0</v>
      </c>
      <c r="AA3044" s="14">
        <f t="shared" si="974"/>
        <v>323.08800000000002</v>
      </c>
      <c r="AB3044" s="14">
        <f t="shared" si="976"/>
        <v>0</v>
      </c>
      <c r="AC3044" s="15">
        <f t="shared" si="975"/>
        <v>413.2</v>
      </c>
      <c r="AD3044" s="48">
        <f>(ROUND(AC3044-AC3036,1)/AC3036)</f>
        <v>0.17419721511793124</v>
      </c>
      <c r="AE3044" s="113"/>
      <c r="AF3044" s="60"/>
    </row>
    <row r="3045" spans="1:32">
      <c r="A3045" s="99" t="s">
        <v>822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120</v>
      </c>
      <c r="I3045" s="13">
        <v>50</v>
      </c>
      <c r="J3045" s="13">
        <v>20</v>
      </c>
      <c r="K3045" s="13">
        <v>55</v>
      </c>
      <c r="L3045" s="13">
        <v>55</v>
      </c>
      <c r="M3045" s="13">
        <v>0</v>
      </c>
      <c r="N3045" s="14">
        <f>D3045*$D$12</f>
        <v>53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127.2</v>
      </c>
      <c r="S3045" s="14">
        <f>(N3045/100)*(I3045*$I$12)+(N3045/100)*(J3045*$J$12)</f>
        <v>37.1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195.88800000000001</v>
      </c>
      <c r="X3045" s="14">
        <f t="shared" si="971"/>
        <v>90.1</v>
      </c>
      <c r="Y3045" s="14">
        <f t="shared" si="972"/>
        <v>0</v>
      </c>
      <c r="Z3045" s="14">
        <f t="shared" si="973"/>
        <v>0</v>
      </c>
      <c r="AA3045" s="14">
        <f t="shared" si="974"/>
        <v>0</v>
      </c>
      <c r="AB3045" s="14">
        <f t="shared" si="976"/>
        <v>323.08800000000002</v>
      </c>
      <c r="AC3045" s="15">
        <f t="shared" si="975"/>
        <v>413.2</v>
      </c>
      <c r="AD3045" s="48">
        <f>(ROUND(AC3045-AC3036,1)/AC3036)</f>
        <v>0.17419721511793124</v>
      </c>
      <c r="AE3045" s="113"/>
      <c r="AF3045" s="60"/>
    </row>
    <row r="3046" spans="1:32">
      <c r="A3046" s="99" t="s">
        <v>823</v>
      </c>
      <c r="B3046" s="93"/>
      <c r="C3046" s="21" t="s">
        <v>326</v>
      </c>
      <c r="D3046" s="12">
        <v>90</v>
      </c>
      <c r="E3046" s="12">
        <v>0</v>
      </c>
      <c r="F3046" s="12">
        <v>50</v>
      </c>
      <c r="G3046" s="12">
        <v>0</v>
      </c>
      <c r="H3046" s="12">
        <v>0</v>
      </c>
      <c r="I3046" s="13">
        <v>50</v>
      </c>
      <c r="J3046" s="13">
        <v>20</v>
      </c>
      <c r="K3046" s="13">
        <v>20</v>
      </c>
      <c r="L3046" s="13">
        <v>20</v>
      </c>
      <c r="M3046" s="13">
        <v>50</v>
      </c>
      <c r="N3046" s="14">
        <f>D3046*$D$13</f>
        <v>95.4</v>
      </c>
      <c r="O3046" s="14">
        <f>E3046*$E$13</f>
        <v>0</v>
      </c>
      <c r="P3046" s="14">
        <f>F3046*$F$13</f>
        <v>53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162.18</v>
      </c>
      <c r="T3046" s="14">
        <f>(O3046/100)*(K3046*$K$13)+(O3046/100)*(M3046*$M$13)</f>
        <v>0</v>
      </c>
      <c r="U3046" s="14">
        <f>(P3046/100)*(K3046*$K$13)+(P3046/100)*(L3046*$L$13)+(P3046/100)*(M3046*$M$13)</f>
        <v>74.2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257.58000000000004</v>
      </c>
      <c r="Y3046" s="14">
        <f t="shared" si="972"/>
        <v>0</v>
      </c>
      <c r="Z3046" s="14">
        <f t="shared" si="973"/>
        <v>127.2</v>
      </c>
      <c r="AA3046" s="14">
        <f t="shared" si="974"/>
        <v>0</v>
      </c>
      <c r="AB3046" s="14">
        <f t="shared" si="976"/>
        <v>0</v>
      </c>
      <c r="AC3046" s="15">
        <f t="shared" si="975"/>
        <v>384.8</v>
      </c>
      <c r="AD3046" s="48">
        <f>(ROUND(AC3046-AC3036,1)/AC3036)</f>
        <v>9.3492469451548738E-2</v>
      </c>
      <c r="AE3046" s="113"/>
      <c r="AF3046" s="60"/>
    </row>
    <row r="3047" spans="1:32">
      <c r="A3047" s="99" t="s">
        <v>824</v>
      </c>
      <c r="B3047" s="93"/>
      <c r="C3047" s="21" t="s">
        <v>327</v>
      </c>
      <c r="D3047" s="12">
        <v>95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20</v>
      </c>
      <c r="K3047" s="13">
        <v>110</v>
      </c>
      <c r="L3047" s="13">
        <v>0</v>
      </c>
      <c r="M3047" s="13">
        <v>0</v>
      </c>
      <c r="N3047" s="14">
        <f>D3047*$D$14</f>
        <v>100.7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292.03000000000003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1"/>
        <v>392.73</v>
      </c>
      <c r="Y3047" s="14">
        <f t="shared" si="972"/>
        <v>0</v>
      </c>
      <c r="Z3047" s="14">
        <f t="shared" si="973"/>
        <v>0</v>
      </c>
      <c r="AA3047" s="14">
        <f t="shared" si="974"/>
        <v>0</v>
      </c>
      <c r="AB3047" s="14">
        <f t="shared" si="976"/>
        <v>0</v>
      </c>
      <c r="AC3047" s="15">
        <f t="shared" si="975"/>
        <v>392.7</v>
      </c>
      <c r="AD3047" s="48">
        <f>(ROUND(AC3047-AC3036,1)/AC3036)</f>
        <v>0.11594202898550725</v>
      </c>
      <c r="AE3047" s="113"/>
      <c r="AF3047" s="60"/>
    </row>
    <row r="3048" spans="1:32">
      <c r="A3048" s="99"/>
      <c r="B3048" s="93"/>
      <c r="C3048" s="21" t="s">
        <v>328</v>
      </c>
      <c r="D3048" s="12">
        <v>95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20</v>
      </c>
      <c r="K3048" s="13">
        <v>0</v>
      </c>
      <c r="L3048" s="13">
        <v>110</v>
      </c>
      <c r="M3048" s="13">
        <v>0</v>
      </c>
      <c r="N3048" s="14">
        <f>D3048*$D$15</f>
        <v>100.7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292.03000000000003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1"/>
        <v>392.73</v>
      </c>
      <c r="Y3048" s="14">
        <f t="shared" si="972"/>
        <v>0</v>
      </c>
      <c r="Z3048" s="14">
        <f t="shared" si="973"/>
        <v>0</v>
      </c>
      <c r="AA3048" s="14">
        <f t="shared" si="974"/>
        <v>0</v>
      </c>
      <c r="AB3048" s="14">
        <f t="shared" si="976"/>
        <v>0</v>
      </c>
      <c r="AC3048" s="15">
        <f t="shared" si="975"/>
        <v>392.7</v>
      </c>
      <c r="AD3048" s="48">
        <f>(ROUND(AC3048-AC3036,1)/AC3036)</f>
        <v>0.11594202898550725</v>
      </c>
      <c r="AE3048" s="113"/>
      <c r="AF3048" s="60"/>
    </row>
    <row r="3049" spans="1:32">
      <c r="A3049" s="99"/>
      <c r="B3049" s="93"/>
      <c r="C3049" s="21" t="s">
        <v>324</v>
      </c>
      <c r="D3049" s="12">
        <v>90</v>
      </c>
      <c r="E3049" s="12">
        <v>0</v>
      </c>
      <c r="F3049" s="12">
        <v>50</v>
      </c>
      <c r="G3049" s="12">
        <v>0</v>
      </c>
      <c r="H3049" s="12">
        <v>0</v>
      </c>
      <c r="I3049" s="13">
        <v>50</v>
      </c>
      <c r="J3049" s="13">
        <v>65</v>
      </c>
      <c r="K3049" s="13">
        <v>20</v>
      </c>
      <c r="L3049" s="13">
        <v>20</v>
      </c>
      <c r="M3049" s="13">
        <v>0</v>
      </c>
      <c r="N3049" s="14">
        <f>D3049*$D$16</f>
        <v>95.4</v>
      </c>
      <c r="O3049" s="14">
        <f>E3049*$E$16</f>
        <v>0</v>
      </c>
      <c r="P3049" s="14">
        <f>F3049*$F$16</f>
        <v>53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202.72500000000002</v>
      </c>
      <c r="T3049" s="14">
        <f>(O3049/100)*(K3049*$K$16)</f>
        <v>0</v>
      </c>
      <c r="U3049" s="14">
        <f>(P3049/100)*(K3049*$K$16)+(P3049/100)*(L3049*$L$16)</f>
        <v>21.200000000000003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1"/>
        <v>298.125</v>
      </c>
      <c r="Y3049" s="14">
        <f t="shared" si="972"/>
        <v>0</v>
      </c>
      <c r="Z3049" s="14">
        <f t="shared" si="973"/>
        <v>74.2</v>
      </c>
      <c r="AA3049" s="14">
        <f t="shared" si="974"/>
        <v>0</v>
      </c>
      <c r="AB3049" s="14">
        <f t="shared" si="976"/>
        <v>0</v>
      </c>
      <c r="AC3049" s="15">
        <f t="shared" si="975"/>
        <v>372.3</v>
      </c>
      <c r="AD3049" s="48">
        <f>(ROUND(AC3049-AC3036,1)/AC3036)</f>
        <v>5.7971014492753624E-2</v>
      </c>
      <c r="AE3049" s="113" t="s">
        <v>790</v>
      </c>
      <c r="AF3049" s="60"/>
    </row>
    <row r="3050" spans="1:32">
      <c r="A3050" s="99"/>
      <c r="B3050" s="93"/>
      <c r="C3050" s="21" t="s">
        <v>325</v>
      </c>
      <c r="D3050" s="12">
        <v>90</v>
      </c>
      <c r="E3050" s="12">
        <v>0</v>
      </c>
      <c r="F3050" s="12">
        <v>50</v>
      </c>
      <c r="G3050" s="12">
        <v>0</v>
      </c>
      <c r="H3050" s="12">
        <v>0</v>
      </c>
      <c r="I3050" s="13">
        <v>90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D3050*$D$17</f>
        <v>95.4</v>
      </c>
      <c r="O3050" s="14">
        <f>E3050*$E$17</f>
        <v>0</v>
      </c>
      <c r="P3050" s="14">
        <f>F3050*$F$17</f>
        <v>53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233.73000000000002</v>
      </c>
      <c r="T3050" s="14">
        <f>(O3050/100)*(K3050*$K$17)</f>
        <v>0</v>
      </c>
      <c r="U3050" s="14">
        <f>(P3050/100)*(K3050*$K$17)+(P3050/100)*(L3050*$L$17)</f>
        <v>21.200000000000003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1"/>
        <v>329.13</v>
      </c>
      <c r="Y3050" s="14">
        <f t="shared" si="972"/>
        <v>0</v>
      </c>
      <c r="Z3050" s="14">
        <f t="shared" si="973"/>
        <v>74.2</v>
      </c>
      <c r="AA3050" s="14">
        <f t="shared" si="974"/>
        <v>0</v>
      </c>
      <c r="AB3050" s="14">
        <f t="shared" si="976"/>
        <v>0</v>
      </c>
      <c r="AC3050" s="15">
        <f t="shared" si="975"/>
        <v>403.3</v>
      </c>
      <c r="AD3050" s="48">
        <f>(ROUND(AC3050-AC3036,1)/AC3036)</f>
        <v>0.1460642227905655</v>
      </c>
      <c r="AE3050" s="113"/>
      <c r="AF3050" s="60"/>
    </row>
    <row r="3051" spans="1:32">
      <c r="A3051" s="106" t="s">
        <v>0</v>
      </c>
      <c r="B3051" s="90" t="s">
        <v>520</v>
      </c>
      <c r="C3051" s="50" t="s">
        <v>240</v>
      </c>
      <c r="D3051" s="11">
        <v>103</v>
      </c>
      <c r="E3051" s="11">
        <v>0</v>
      </c>
      <c r="F3051" s="11">
        <v>0</v>
      </c>
      <c r="G3051" s="11">
        <v>0</v>
      </c>
      <c r="H3051" s="11">
        <v>0</v>
      </c>
      <c r="I3051" s="51">
        <v>50</v>
      </c>
      <c r="J3051" s="51">
        <v>50</v>
      </c>
      <c r="K3051" s="51">
        <v>0</v>
      </c>
      <c r="L3051" s="51">
        <v>0</v>
      </c>
      <c r="M3051" s="51">
        <v>0</v>
      </c>
      <c r="N3051" s="52">
        <f>D3051*$D$3</f>
        <v>118.44999999999999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236.89999999999998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19"/>
        <v>355.34999999999997</v>
      </c>
      <c r="Y3051" s="52">
        <f t="shared" si="920"/>
        <v>0</v>
      </c>
      <c r="Z3051" s="52">
        <f t="shared" si="921"/>
        <v>0</v>
      </c>
      <c r="AA3051" s="52">
        <f t="shared" si="922"/>
        <v>0</v>
      </c>
      <c r="AB3051" s="52">
        <f>R3051+W3051</f>
        <v>0</v>
      </c>
      <c r="AC3051" s="53">
        <f>ROUND(X3051+Y3051+Z3051+AA3051+AB3051,1)</f>
        <v>355.4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103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75</v>
      </c>
      <c r="K3052" s="13">
        <v>0</v>
      </c>
      <c r="L3052" s="13">
        <v>0</v>
      </c>
      <c r="M3052" s="13">
        <v>0</v>
      </c>
      <c r="N3052" s="14">
        <f>D3052*$D$4</f>
        <v>109.18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327.54000000000002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ref="X3052:X3065" si="977">N3052+S3052</f>
        <v>436.72</v>
      </c>
      <c r="Y3052" s="14">
        <f t="shared" ref="Y3052:Y3065" si="978">O3052+T3052</f>
        <v>0</v>
      </c>
      <c r="Z3052" s="14">
        <f t="shared" ref="Z3052:Z3065" si="979">P3052+U3052</f>
        <v>0</v>
      </c>
      <c r="AA3052" s="14">
        <f t="shared" ref="AA3052:AA3065" si="980">Q3052+V3052</f>
        <v>0</v>
      </c>
      <c r="AB3052" s="14">
        <f>R3052+W3052</f>
        <v>0</v>
      </c>
      <c r="AC3052" s="15">
        <f>ROUND(X3052+Y3052+Z3052+AA3052+AB3052,1)</f>
        <v>436.7</v>
      </c>
      <c r="AD3052" s="48">
        <f>(ROUND(AC3052-AC3051,1)/AC3051)</f>
        <v>0.22875633089476646</v>
      </c>
      <c r="AE3052" s="113"/>
      <c r="AF3052" s="60"/>
    </row>
    <row r="3053" spans="1:32">
      <c r="A3053" s="99" t="s">
        <v>792</v>
      </c>
      <c r="B3053" s="91">
        <v>20</v>
      </c>
      <c r="C3053" s="21" t="s">
        <v>825</v>
      </c>
      <c r="D3053" s="12">
        <v>103</v>
      </c>
      <c r="E3053" s="12">
        <v>0</v>
      </c>
      <c r="F3053" s="12">
        <v>0</v>
      </c>
      <c r="G3053" s="12">
        <v>0</v>
      </c>
      <c r="H3053" s="12">
        <v>0</v>
      </c>
      <c r="I3053" s="13">
        <v>50</v>
      </c>
      <c r="J3053" s="13">
        <v>50</v>
      </c>
      <c r="K3053" s="13">
        <v>0</v>
      </c>
      <c r="L3053" s="13">
        <v>0</v>
      </c>
      <c r="M3053" s="13">
        <v>0</v>
      </c>
      <c r="N3053" s="14">
        <f>D3053*$D$5</f>
        <v>118.44999999999999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236.89999999999998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77"/>
        <v>355.34999999999997</v>
      </c>
      <c r="Y3053" s="14">
        <f t="shared" si="978"/>
        <v>0</v>
      </c>
      <c r="Z3053" s="14">
        <f t="shared" si="979"/>
        <v>0</v>
      </c>
      <c r="AA3053" s="14">
        <f t="shared" si="980"/>
        <v>0</v>
      </c>
      <c r="AB3053" s="14">
        <f>R3053+W3053</f>
        <v>0</v>
      </c>
      <c r="AC3053" s="15">
        <f t="shared" ref="AC3053:AC3065" si="981">ROUND(X3053+Y3053+Z3053+AA3053+AB3053,1)</f>
        <v>355.4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103</v>
      </c>
      <c r="E3054" s="12">
        <v>0</v>
      </c>
      <c r="F3054" s="12">
        <v>0</v>
      </c>
      <c r="G3054" s="12">
        <v>0</v>
      </c>
      <c r="H3054" s="12">
        <v>0</v>
      </c>
      <c r="I3054" s="13">
        <v>50</v>
      </c>
      <c r="J3054" s="13">
        <v>50</v>
      </c>
      <c r="K3054" s="13">
        <v>0</v>
      </c>
      <c r="L3054" s="13">
        <v>0</v>
      </c>
      <c r="M3054" s="13">
        <v>0</v>
      </c>
      <c r="N3054" s="14">
        <f>D3054*$D$6</f>
        <v>118.44999999999999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236.89999999999998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77"/>
        <v>355.34999999999997</v>
      </c>
      <c r="Y3054" s="14">
        <f t="shared" si="978"/>
        <v>0</v>
      </c>
      <c r="Z3054" s="14">
        <f t="shared" si="979"/>
        <v>0</v>
      </c>
      <c r="AA3054" s="14">
        <f t="shared" si="980"/>
        <v>0</v>
      </c>
      <c r="AB3054" s="14">
        <f t="shared" ref="AB3054:AB3065" si="982">R3054+W3054</f>
        <v>0</v>
      </c>
      <c r="AC3054" s="15">
        <f t="shared" si="981"/>
        <v>355.4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103</v>
      </c>
      <c r="E3055" s="12">
        <v>0</v>
      </c>
      <c r="F3055" s="12">
        <v>0</v>
      </c>
      <c r="G3055" s="12">
        <v>0</v>
      </c>
      <c r="H3055" s="12">
        <v>0</v>
      </c>
      <c r="I3055" s="13">
        <v>50</v>
      </c>
      <c r="J3055" s="13">
        <v>50</v>
      </c>
      <c r="K3055" s="13">
        <v>0</v>
      </c>
      <c r="L3055" s="13">
        <v>0</v>
      </c>
      <c r="M3055" s="13">
        <v>0</v>
      </c>
      <c r="N3055" s="14">
        <f>D3055*$D$7</f>
        <v>118.44999999999999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236.89999999999998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77"/>
        <v>355.34999999999997</v>
      </c>
      <c r="Y3055" s="14">
        <f t="shared" si="978"/>
        <v>0</v>
      </c>
      <c r="Z3055" s="14">
        <f t="shared" si="979"/>
        <v>0</v>
      </c>
      <c r="AA3055" s="14">
        <f t="shared" si="980"/>
        <v>0</v>
      </c>
      <c r="AB3055" s="14">
        <f t="shared" si="982"/>
        <v>0</v>
      </c>
      <c r="AC3055" s="15">
        <f t="shared" si="981"/>
        <v>355.4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103</v>
      </c>
      <c r="E3056" s="12">
        <v>0</v>
      </c>
      <c r="F3056" s="12">
        <v>0</v>
      </c>
      <c r="G3056" s="12">
        <v>0</v>
      </c>
      <c r="H3056" s="12">
        <v>0</v>
      </c>
      <c r="I3056" s="13">
        <v>50</v>
      </c>
      <c r="J3056" s="13">
        <v>50</v>
      </c>
      <c r="K3056" s="13">
        <v>0</v>
      </c>
      <c r="L3056" s="13">
        <v>0</v>
      </c>
      <c r="M3056" s="13">
        <v>0</v>
      </c>
      <c r="N3056" s="14">
        <f>D3056*$D$8</f>
        <v>118.44999999999999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236.89999999999998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77"/>
        <v>355.34999999999997</v>
      </c>
      <c r="Y3056" s="14">
        <f t="shared" si="978"/>
        <v>0</v>
      </c>
      <c r="Z3056" s="14">
        <f t="shared" si="979"/>
        <v>0</v>
      </c>
      <c r="AA3056" s="14">
        <f t="shared" si="980"/>
        <v>0</v>
      </c>
      <c r="AB3056" s="14">
        <f t="shared" si="982"/>
        <v>0</v>
      </c>
      <c r="AC3056" s="15">
        <f t="shared" si="981"/>
        <v>355.4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52</v>
      </c>
      <c r="E3057" s="12">
        <v>112</v>
      </c>
      <c r="F3057" s="12">
        <v>0</v>
      </c>
      <c r="G3057" s="12">
        <v>0</v>
      </c>
      <c r="H3057" s="12">
        <v>0</v>
      </c>
      <c r="I3057" s="13">
        <v>50</v>
      </c>
      <c r="J3057" s="13">
        <v>50</v>
      </c>
      <c r="K3057" s="13">
        <v>105</v>
      </c>
      <c r="L3057" s="13">
        <v>0</v>
      </c>
      <c r="M3057" s="13">
        <v>0</v>
      </c>
      <c r="N3057" s="14">
        <f>D3057*$D$9</f>
        <v>55.120000000000005</v>
      </c>
      <c r="O3057" s="14">
        <f>E3057*$E$9</f>
        <v>118.72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55.120000000000005</v>
      </c>
      <c r="T3057" s="14">
        <f>(O3057/100)*(K3057*$K$9)</f>
        <v>174.51840000000001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77"/>
        <v>110.24000000000001</v>
      </c>
      <c r="Y3057" s="14">
        <f t="shared" si="978"/>
        <v>293.23840000000001</v>
      </c>
      <c r="Z3057" s="14">
        <f t="shared" si="979"/>
        <v>0</v>
      </c>
      <c r="AA3057" s="14">
        <f t="shared" si="980"/>
        <v>0</v>
      </c>
      <c r="AB3057" s="14">
        <f t="shared" si="982"/>
        <v>0</v>
      </c>
      <c r="AC3057" s="15">
        <f t="shared" si="981"/>
        <v>403.5</v>
      </c>
      <c r="AD3057" s="48">
        <f>(ROUND(AC3057-AC3051,1)/AC3051)</f>
        <v>0.13534046145188522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52</v>
      </c>
      <c r="E3058" s="12">
        <v>0</v>
      </c>
      <c r="F3058" s="12">
        <v>112</v>
      </c>
      <c r="G3058" s="12">
        <v>0</v>
      </c>
      <c r="H3058" s="12">
        <v>0</v>
      </c>
      <c r="I3058" s="13">
        <v>50</v>
      </c>
      <c r="J3058" s="13">
        <v>50</v>
      </c>
      <c r="K3058" s="13">
        <v>52.5</v>
      </c>
      <c r="L3058" s="13">
        <v>52.5</v>
      </c>
      <c r="M3058" s="13">
        <v>0</v>
      </c>
      <c r="N3058" s="14">
        <f>D3058*$D$10</f>
        <v>55.120000000000005</v>
      </c>
      <c r="O3058" s="14">
        <f>E3058*$E$10</f>
        <v>0</v>
      </c>
      <c r="P3058" s="14">
        <f>F3058*$F$10</f>
        <v>118.72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55.120000000000005</v>
      </c>
      <c r="T3058" s="14">
        <f>(O3058/100)*(K3058*$J$10)</f>
        <v>0</v>
      </c>
      <c r="U3058" s="14">
        <f>(P3058/100)*(K3058*$K$10)+(P3058/100)*(L3058*$L$10)</f>
        <v>174.51840000000001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77"/>
        <v>110.24000000000001</v>
      </c>
      <c r="Y3058" s="14">
        <f t="shared" si="978"/>
        <v>0</v>
      </c>
      <c r="Z3058" s="14">
        <f t="shared" si="979"/>
        <v>293.23840000000001</v>
      </c>
      <c r="AA3058" s="14">
        <f t="shared" si="980"/>
        <v>0</v>
      </c>
      <c r="AB3058" s="14">
        <f t="shared" si="982"/>
        <v>0</v>
      </c>
      <c r="AC3058" s="15">
        <f t="shared" si="981"/>
        <v>403.5</v>
      </c>
      <c r="AD3058" s="48">
        <f>(ROUND(AC3058-AC3051,1)/AC3051)</f>
        <v>0.13534046145188522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52</v>
      </c>
      <c r="E3059" s="12">
        <v>0</v>
      </c>
      <c r="F3059" s="12">
        <v>0</v>
      </c>
      <c r="G3059" s="12">
        <v>112</v>
      </c>
      <c r="H3059" s="12">
        <v>0</v>
      </c>
      <c r="I3059" s="13">
        <v>50</v>
      </c>
      <c r="J3059" s="13">
        <v>50</v>
      </c>
      <c r="K3059" s="13">
        <v>0</v>
      </c>
      <c r="L3059" s="13">
        <v>105</v>
      </c>
      <c r="M3059" s="13">
        <v>0</v>
      </c>
      <c r="N3059" s="14">
        <f>D3059*$D$11</f>
        <v>55.120000000000005</v>
      </c>
      <c r="O3059" s="14">
        <f>E3059*$E$11</f>
        <v>0</v>
      </c>
      <c r="P3059" s="14">
        <f>F3059*$F$11</f>
        <v>0</v>
      </c>
      <c r="Q3059" s="14">
        <f>G3059*$G$11</f>
        <v>118.72</v>
      </c>
      <c r="R3059" s="14">
        <f>H3059*$H$11</f>
        <v>0</v>
      </c>
      <c r="S3059" s="14">
        <f>(N3059/100)*(I3059*$I$11)+(N3059/100)*(J3059*$J$11)</f>
        <v>55.120000000000005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174.51840000000001</v>
      </c>
      <c r="W3059" s="14">
        <f>(R3059/100)*(K3059*$K$11)+(R3059/100)*(L3059*$L$11)</f>
        <v>0</v>
      </c>
      <c r="X3059" s="14">
        <f t="shared" si="977"/>
        <v>110.24000000000001</v>
      </c>
      <c r="Y3059" s="14">
        <f t="shared" si="978"/>
        <v>0</v>
      </c>
      <c r="Z3059" s="14">
        <f t="shared" si="979"/>
        <v>0</v>
      </c>
      <c r="AA3059" s="14">
        <f t="shared" si="980"/>
        <v>293.23840000000001</v>
      </c>
      <c r="AB3059" s="14">
        <f t="shared" si="982"/>
        <v>0</v>
      </c>
      <c r="AC3059" s="15">
        <f t="shared" si="981"/>
        <v>403.5</v>
      </c>
      <c r="AD3059" s="48">
        <f>(ROUND(AC3059-AC3051,1)/AC3051)</f>
        <v>0.13534046145188522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52</v>
      </c>
      <c r="E3060" s="12">
        <v>0</v>
      </c>
      <c r="F3060" s="12">
        <v>0</v>
      </c>
      <c r="G3060" s="12">
        <v>0</v>
      </c>
      <c r="H3060" s="12">
        <v>112</v>
      </c>
      <c r="I3060" s="13">
        <v>50</v>
      </c>
      <c r="J3060" s="13">
        <v>50</v>
      </c>
      <c r="K3060" s="13">
        <v>52.5</v>
      </c>
      <c r="L3060" s="13">
        <v>52.5</v>
      </c>
      <c r="M3060" s="13">
        <v>0</v>
      </c>
      <c r="N3060" s="14">
        <f>D3060*$D$12</f>
        <v>55.120000000000005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118.72</v>
      </c>
      <c r="S3060" s="14">
        <f>(N3060/100)*(I3060*$I$12)+(N3060/100)*(J3060*$J$12)</f>
        <v>55.120000000000005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174.51840000000001</v>
      </c>
      <c r="X3060" s="14">
        <f t="shared" si="977"/>
        <v>110.24000000000001</v>
      </c>
      <c r="Y3060" s="14">
        <f t="shared" si="978"/>
        <v>0</v>
      </c>
      <c r="Z3060" s="14">
        <f t="shared" si="979"/>
        <v>0</v>
      </c>
      <c r="AA3060" s="14">
        <f t="shared" si="980"/>
        <v>0</v>
      </c>
      <c r="AB3060" s="14">
        <f t="shared" si="982"/>
        <v>293.23840000000001</v>
      </c>
      <c r="AC3060" s="15">
        <f t="shared" si="981"/>
        <v>403.5</v>
      </c>
      <c r="AD3060" s="48">
        <f>(ROUND(AC3060-AC3051,1)/AC3051)</f>
        <v>0.13534046145188522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103</v>
      </c>
      <c r="E3061" s="12">
        <v>0</v>
      </c>
      <c r="F3061" s="12">
        <v>0</v>
      </c>
      <c r="G3061" s="12">
        <v>0</v>
      </c>
      <c r="H3061" s="12">
        <v>0</v>
      </c>
      <c r="I3061" s="13">
        <v>50</v>
      </c>
      <c r="J3061" s="13">
        <v>50</v>
      </c>
      <c r="K3061" s="13">
        <v>0</v>
      </c>
      <c r="L3061" s="13">
        <v>0</v>
      </c>
      <c r="M3061" s="13">
        <v>80</v>
      </c>
      <c r="N3061" s="14">
        <f>D3061*$D$13</f>
        <v>109.18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283.86800000000005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393.04800000000006</v>
      </c>
      <c r="Y3061" s="14">
        <f t="shared" si="978"/>
        <v>0</v>
      </c>
      <c r="Z3061" s="14">
        <f t="shared" si="979"/>
        <v>0</v>
      </c>
      <c r="AA3061" s="14">
        <f t="shared" si="980"/>
        <v>0</v>
      </c>
      <c r="AB3061" s="14">
        <f t="shared" si="982"/>
        <v>0</v>
      </c>
      <c r="AC3061" s="15">
        <f t="shared" si="981"/>
        <v>393</v>
      </c>
      <c r="AD3061" s="48">
        <f>(ROUND(AC3061-AC3051,1)/AC3051)</f>
        <v>0.10579628587507035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103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50</v>
      </c>
      <c r="K3062" s="13">
        <v>80</v>
      </c>
      <c r="L3062" s="13">
        <v>0</v>
      </c>
      <c r="M3062" s="13">
        <v>0</v>
      </c>
      <c r="N3062" s="14">
        <f>D3062*$D$14</f>
        <v>109.18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283.86800000000005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77"/>
        <v>393.04800000000006</v>
      </c>
      <c r="Y3062" s="14">
        <f t="shared" si="978"/>
        <v>0</v>
      </c>
      <c r="Z3062" s="14">
        <f t="shared" si="979"/>
        <v>0</v>
      </c>
      <c r="AA3062" s="14">
        <f t="shared" si="980"/>
        <v>0</v>
      </c>
      <c r="AB3062" s="14">
        <f t="shared" si="982"/>
        <v>0</v>
      </c>
      <c r="AC3062" s="15">
        <f t="shared" si="981"/>
        <v>393</v>
      </c>
      <c r="AD3062" s="48">
        <f>(ROUND(AC3062-AC3051,1)/AC3051)</f>
        <v>0.10579628587507035</v>
      </c>
      <c r="AE3062" s="113"/>
      <c r="AF3062" s="60"/>
    </row>
    <row r="3063" spans="1:32">
      <c r="A3063" s="99"/>
      <c r="B3063" s="91"/>
      <c r="C3063" s="21" t="s">
        <v>328</v>
      </c>
      <c r="D3063" s="12">
        <v>103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50</v>
      </c>
      <c r="K3063" s="13">
        <v>0</v>
      </c>
      <c r="L3063" s="13">
        <v>80</v>
      </c>
      <c r="M3063" s="13">
        <v>0</v>
      </c>
      <c r="N3063" s="14">
        <f>D3063*$D$15</f>
        <v>109.18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283.86800000000005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77"/>
        <v>393.04800000000006</v>
      </c>
      <c r="Y3063" s="14">
        <f t="shared" si="978"/>
        <v>0</v>
      </c>
      <c r="Z3063" s="14">
        <f t="shared" si="979"/>
        <v>0</v>
      </c>
      <c r="AA3063" s="14">
        <f t="shared" si="980"/>
        <v>0</v>
      </c>
      <c r="AB3063" s="14">
        <f t="shared" si="982"/>
        <v>0</v>
      </c>
      <c r="AC3063" s="15">
        <f t="shared" si="981"/>
        <v>393</v>
      </c>
      <c r="AD3063" s="48">
        <f>(ROUND(AC3063-AC3051,1)/AC3051)</f>
        <v>0.10579628587507035</v>
      </c>
      <c r="AE3063" s="113"/>
      <c r="AF3063" s="60"/>
    </row>
    <row r="3064" spans="1:32">
      <c r="A3064" s="99"/>
      <c r="B3064" s="91"/>
      <c r="C3064" s="21" t="s">
        <v>324</v>
      </c>
      <c r="D3064" s="12">
        <v>103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82</v>
      </c>
      <c r="K3064" s="13">
        <v>0</v>
      </c>
      <c r="L3064" s="13">
        <v>0</v>
      </c>
      <c r="M3064" s="13">
        <v>0</v>
      </c>
      <c r="N3064" s="14">
        <f>D3064*$D$16</f>
        <v>109.18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278.40899999999999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77"/>
        <v>387.589</v>
      </c>
      <c r="Y3064" s="14">
        <f t="shared" si="978"/>
        <v>0</v>
      </c>
      <c r="Z3064" s="14">
        <f t="shared" si="979"/>
        <v>0</v>
      </c>
      <c r="AA3064" s="14">
        <f t="shared" si="980"/>
        <v>0</v>
      </c>
      <c r="AB3064" s="14">
        <f t="shared" si="982"/>
        <v>0</v>
      </c>
      <c r="AC3064" s="15">
        <f t="shared" si="981"/>
        <v>387.6</v>
      </c>
      <c r="AD3064" s="48">
        <f>(ROUND(AC3064-AC3051,1)/AC3051)</f>
        <v>9.0602138435565568E-2</v>
      </c>
      <c r="AE3064" s="113"/>
      <c r="AF3064" s="60"/>
    </row>
    <row r="3065" spans="1:32">
      <c r="A3065" s="99"/>
      <c r="B3065" s="91"/>
      <c r="C3065" s="21" t="s">
        <v>325</v>
      </c>
      <c r="D3065" s="12">
        <v>103</v>
      </c>
      <c r="E3065" s="12">
        <v>0</v>
      </c>
      <c r="F3065" s="12">
        <v>0</v>
      </c>
      <c r="G3065" s="12">
        <v>0</v>
      </c>
      <c r="H3065" s="12">
        <v>0</v>
      </c>
      <c r="I3065" s="13">
        <v>82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D3065*$D$17</f>
        <v>109.18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278.40899999999999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77"/>
        <v>387.589</v>
      </c>
      <c r="Y3065" s="14">
        <f t="shared" si="978"/>
        <v>0</v>
      </c>
      <c r="Z3065" s="14">
        <f t="shared" si="979"/>
        <v>0</v>
      </c>
      <c r="AA3065" s="14">
        <f t="shared" si="980"/>
        <v>0</v>
      </c>
      <c r="AB3065" s="14">
        <f t="shared" si="982"/>
        <v>0</v>
      </c>
      <c r="AC3065" s="15">
        <f t="shared" si="981"/>
        <v>387.6</v>
      </c>
      <c r="AD3065" s="48">
        <f>(ROUND(AC3065-AC3051,1)/AC3051)</f>
        <v>9.0602138435565568E-2</v>
      </c>
      <c r="AE3065" s="113" t="s">
        <v>790</v>
      </c>
      <c r="AF3065" s="60"/>
    </row>
    <row r="3066" spans="1:32">
      <c r="A3066" s="106" t="s">
        <v>0</v>
      </c>
      <c r="B3066" s="90" t="s">
        <v>134</v>
      </c>
      <c r="C3066" s="50" t="s">
        <v>340</v>
      </c>
      <c r="D3066" s="11">
        <v>128</v>
      </c>
      <c r="E3066" s="11">
        <v>0</v>
      </c>
      <c r="F3066" s="11">
        <v>0</v>
      </c>
      <c r="G3066" s="11">
        <v>0</v>
      </c>
      <c r="H3066" s="11">
        <v>0</v>
      </c>
      <c r="I3066" s="51">
        <v>60</v>
      </c>
      <c r="J3066" s="51">
        <v>10</v>
      </c>
      <c r="K3066" s="51">
        <v>0</v>
      </c>
      <c r="L3066" s="51">
        <v>0</v>
      </c>
      <c r="M3066" s="51">
        <v>0</v>
      </c>
      <c r="N3066" s="52">
        <f>D3066*$D$3</f>
        <v>147.19999999999999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206.07999999999998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ref="X3066:X3080" si="983">N3066+S3066</f>
        <v>353.28</v>
      </c>
      <c r="Y3066" s="52">
        <f t="shared" ref="Y3066:Y3080" si="984">O3066+T3066</f>
        <v>0</v>
      </c>
      <c r="Z3066" s="52">
        <f t="shared" ref="Z3066:Z3080" si="985">P3066+U3066</f>
        <v>0</v>
      </c>
      <c r="AA3066" s="52">
        <f t="shared" ref="AA3066:AA3080" si="986">Q3066+V3066</f>
        <v>0</v>
      </c>
      <c r="AB3066" s="52">
        <f>R3066+W3066</f>
        <v>0</v>
      </c>
      <c r="AC3066" s="53">
        <f>ROUND(X3066+Y3066+Z3066+AA3066+AB3066,1)</f>
        <v>353.3</v>
      </c>
      <c r="AD3066" s="58"/>
      <c r="AE3066" s="113"/>
      <c r="AF3066" s="60"/>
    </row>
    <row r="3067" spans="1:32">
      <c r="A3067" s="99" t="s">
        <v>791</v>
      </c>
      <c r="B3067" s="91">
        <v>20</v>
      </c>
      <c r="C3067" s="21" t="s">
        <v>323</v>
      </c>
      <c r="D3067" s="12">
        <v>128</v>
      </c>
      <c r="E3067" s="12">
        <v>0</v>
      </c>
      <c r="F3067" s="12">
        <v>0</v>
      </c>
      <c r="G3067" s="12">
        <v>0</v>
      </c>
      <c r="H3067" s="12">
        <v>0</v>
      </c>
      <c r="I3067" s="13">
        <v>75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D3067*$D$4</f>
        <v>135.68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257.79200000000003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si="983"/>
        <v>393.47200000000004</v>
      </c>
      <c r="Y3067" s="14">
        <f t="shared" si="984"/>
        <v>0</v>
      </c>
      <c r="Z3067" s="14">
        <f t="shared" si="985"/>
        <v>0</v>
      </c>
      <c r="AA3067" s="14">
        <f t="shared" si="986"/>
        <v>0</v>
      </c>
      <c r="AB3067" s="14">
        <f>R3067+W3067</f>
        <v>0</v>
      </c>
      <c r="AC3067" s="15">
        <f>ROUND(X3067+Y3067+Z3067+AA3067+AB3067,1)</f>
        <v>393.5</v>
      </c>
      <c r="AD3067" s="48">
        <f>(ROUND(AC3067-AC3066,1)/AC3066)</f>
        <v>0.11378431927540335</v>
      </c>
      <c r="AE3067" s="113"/>
      <c r="AF3067" s="60"/>
    </row>
    <row r="3068" spans="1:32">
      <c r="A3068" s="99" t="s">
        <v>792</v>
      </c>
      <c r="B3068" s="91">
        <v>0</v>
      </c>
      <c r="C3068" s="21" t="s">
        <v>825</v>
      </c>
      <c r="D3068" s="12">
        <v>128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D3068*$D$5</f>
        <v>147.19999999999999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206.07999999999998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3"/>
        <v>353.28</v>
      </c>
      <c r="Y3068" s="14">
        <f t="shared" si="984"/>
        <v>0</v>
      </c>
      <c r="Z3068" s="14">
        <f t="shared" si="985"/>
        <v>0</v>
      </c>
      <c r="AA3068" s="14">
        <f t="shared" si="986"/>
        <v>0</v>
      </c>
      <c r="AB3068" s="14">
        <f>R3068+W3068</f>
        <v>0</v>
      </c>
      <c r="AC3068" s="15">
        <f t="shared" ref="AC3068:AC3080" si="987">ROUND(X3068+Y3068+Z3068+AA3068+AB3068,1)</f>
        <v>353.3</v>
      </c>
      <c r="AD3068" s="48">
        <f>(ROUND(AC3068-AC3066,1)/AC3066)</f>
        <v>0</v>
      </c>
      <c r="AE3068" s="113"/>
      <c r="AF3068" s="60"/>
    </row>
    <row r="3069" spans="1:32">
      <c r="A3069" s="99" t="s">
        <v>793</v>
      </c>
      <c r="B3069" s="91">
        <v>0</v>
      </c>
      <c r="C3069" s="21" t="s">
        <v>336</v>
      </c>
      <c r="D3069" s="12">
        <v>128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D3069*$D$6</f>
        <v>147.19999999999999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206.07999999999998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3"/>
        <v>353.28</v>
      </c>
      <c r="Y3069" s="14">
        <f t="shared" si="984"/>
        <v>0</v>
      </c>
      <c r="Z3069" s="14">
        <f t="shared" si="985"/>
        <v>0</v>
      </c>
      <c r="AA3069" s="14">
        <f t="shared" si="986"/>
        <v>0</v>
      </c>
      <c r="AB3069" s="14">
        <f t="shared" ref="AB3069:AB3080" si="988">R3069+W3069</f>
        <v>0</v>
      </c>
      <c r="AC3069" s="15">
        <f t="shared" si="987"/>
        <v>353.3</v>
      </c>
      <c r="AD3069" s="48">
        <f>(ROUND(AC3069-AC3066,1)/AC3066)</f>
        <v>0</v>
      </c>
      <c r="AE3069" s="113"/>
      <c r="AF3069" s="60"/>
    </row>
    <row r="3070" spans="1:32">
      <c r="A3070" s="99" t="s">
        <v>794</v>
      </c>
      <c r="B3070" s="91">
        <v>0</v>
      </c>
      <c r="C3070" s="21" t="s">
        <v>337</v>
      </c>
      <c r="D3070" s="12">
        <v>128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D3070*$D$7</f>
        <v>147.19999999999999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206.07999999999998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3"/>
        <v>353.28</v>
      </c>
      <c r="Y3070" s="14">
        <f t="shared" si="984"/>
        <v>0</v>
      </c>
      <c r="Z3070" s="14">
        <f t="shared" si="985"/>
        <v>0</v>
      </c>
      <c r="AA3070" s="14">
        <f t="shared" si="986"/>
        <v>0</v>
      </c>
      <c r="AB3070" s="14">
        <f t="shared" si="988"/>
        <v>0</v>
      </c>
      <c r="AC3070" s="15">
        <f t="shared" si="987"/>
        <v>353.3</v>
      </c>
      <c r="AD3070" s="48">
        <f>(ROUND(AC3070-AC3066,1)/AC3066)</f>
        <v>0</v>
      </c>
      <c r="AE3070" s="113"/>
      <c r="AF3070" s="60"/>
    </row>
    <row r="3071" spans="1:32">
      <c r="A3071" s="99" t="s">
        <v>644</v>
      </c>
      <c r="B3071" s="91"/>
      <c r="C3071" s="21" t="s">
        <v>338</v>
      </c>
      <c r="D3071" s="12">
        <v>128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D3071*$D$8</f>
        <v>147.19999999999999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206.07999999999998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3"/>
        <v>353.28</v>
      </c>
      <c r="Y3071" s="14">
        <f t="shared" si="984"/>
        <v>0</v>
      </c>
      <c r="Z3071" s="14">
        <f t="shared" si="985"/>
        <v>0</v>
      </c>
      <c r="AA3071" s="14">
        <f t="shared" si="986"/>
        <v>0</v>
      </c>
      <c r="AB3071" s="14">
        <f t="shared" si="988"/>
        <v>0</v>
      </c>
      <c r="AC3071" s="15">
        <f t="shared" si="987"/>
        <v>353.3</v>
      </c>
      <c r="AD3071" s="48">
        <f>(ROUND(AC3071-AC3066,1)/AC3066)</f>
        <v>0</v>
      </c>
      <c r="AE3071" s="113"/>
      <c r="AF3071" s="60"/>
    </row>
    <row r="3072" spans="1:32">
      <c r="A3072" s="99" t="s">
        <v>585</v>
      </c>
      <c r="B3072" s="91"/>
      <c r="C3072" s="21" t="s">
        <v>1</v>
      </c>
      <c r="D3072" s="12">
        <v>64</v>
      </c>
      <c r="E3072" s="12">
        <v>140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75</v>
      </c>
      <c r="L3072" s="13">
        <v>0</v>
      </c>
      <c r="M3072" s="13">
        <v>0</v>
      </c>
      <c r="N3072" s="14">
        <f>D3072*$D$9</f>
        <v>67.84</v>
      </c>
      <c r="O3072" s="14">
        <f>E3072*$E$9</f>
        <v>148.4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47.488</v>
      </c>
      <c r="T3072" s="14">
        <f>(O3072/100)*(K3072*$K$9)</f>
        <v>155.82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3"/>
        <v>115.328</v>
      </c>
      <c r="Y3072" s="14">
        <f t="shared" si="984"/>
        <v>304.22000000000003</v>
      </c>
      <c r="Z3072" s="14">
        <f t="shared" si="985"/>
        <v>0</v>
      </c>
      <c r="AA3072" s="14">
        <f t="shared" si="986"/>
        <v>0</v>
      </c>
      <c r="AB3072" s="14">
        <f t="shared" si="988"/>
        <v>0</v>
      </c>
      <c r="AC3072" s="15">
        <f t="shared" si="987"/>
        <v>419.5</v>
      </c>
      <c r="AD3072" s="48">
        <f>(ROUND(AC3072-AC3066,1)/AC3066)</f>
        <v>0.18737616756297765</v>
      </c>
      <c r="AE3072" s="113"/>
      <c r="AF3072" s="60"/>
    </row>
    <row r="3073" spans="1:32">
      <c r="A3073" s="99" t="s">
        <v>820</v>
      </c>
      <c r="B3073" s="91"/>
      <c r="C3073" s="21" t="s">
        <v>2</v>
      </c>
      <c r="D3073" s="12">
        <v>64</v>
      </c>
      <c r="E3073" s="12">
        <v>0</v>
      </c>
      <c r="F3073" s="12">
        <v>140</v>
      </c>
      <c r="G3073" s="12">
        <v>0</v>
      </c>
      <c r="H3073" s="12">
        <v>0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D3073*$D$10</f>
        <v>67.84</v>
      </c>
      <c r="O3073" s="14">
        <f>E3073*$E$10</f>
        <v>0</v>
      </c>
      <c r="P3073" s="14">
        <f>F3073*$F$10</f>
        <v>148.4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47.488</v>
      </c>
      <c r="T3073" s="14">
        <f>(O3073/100)*(K3073*$J$10)</f>
        <v>0</v>
      </c>
      <c r="U3073" s="14">
        <f>(P3073/100)*(K3073*$K$10)+(P3073/100)*(L3073*$L$10)</f>
        <v>155.82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3"/>
        <v>115.328</v>
      </c>
      <c r="Y3073" s="14">
        <f t="shared" si="984"/>
        <v>0</v>
      </c>
      <c r="Z3073" s="14">
        <f t="shared" si="985"/>
        <v>304.22000000000003</v>
      </c>
      <c r="AA3073" s="14">
        <f t="shared" si="986"/>
        <v>0</v>
      </c>
      <c r="AB3073" s="14">
        <f t="shared" si="988"/>
        <v>0</v>
      </c>
      <c r="AC3073" s="15">
        <f t="shared" si="987"/>
        <v>419.5</v>
      </c>
      <c r="AD3073" s="48">
        <f>(ROUND(AC3073-AC3066,1)/AC3066)</f>
        <v>0.18737616756297765</v>
      </c>
      <c r="AE3073" s="113"/>
      <c r="AF3073" s="60"/>
    </row>
    <row r="3074" spans="1:32">
      <c r="A3074" s="99" t="s">
        <v>821</v>
      </c>
      <c r="B3074" s="91"/>
      <c r="C3074" s="21" t="s">
        <v>3</v>
      </c>
      <c r="D3074" s="12">
        <v>64</v>
      </c>
      <c r="E3074" s="12">
        <v>0</v>
      </c>
      <c r="F3074" s="12">
        <v>0</v>
      </c>
      <c r="G3074" s="12">
        <v>140</v>
      </c>
      <c r="H3074" s="12">
        <v>0</v>
      </c>
      <c r="I3074" s="13">
        <v>60</v>
      </c>
      <c r="J3074" s="13">
        <v>10</v>
      </c>
      <c r="K3074" s="13">
        <v>0</v>
      </c>
      <c r="L3074" s="13">
        <v>75</v>
      </c>
      <c r="M3074" s="13">
        <v>0</v>
      </c>
      <c r="N3074" s="14">
        <f>D3074*$D$11</f>
        <v>67.84</v>
      </c>
      <c r="O3074" s="14">
        <f>E3074*$E$11</f>
        <v>0</v>
      </c>
      <c r="P3074" s="14">
        <f>F3074*$F$11</f>
        <v>0</v>
      </c>
      <c r="Q3074" s="14">
        <f>G3074*$G$11</f>
        <v>148.4</v>
      </c>
      <c r="R3074" s="14">
        <f>H3074*$H$11</f>
        <v>0</v>
      </c>
      <c r="S3074" s="14">
        <f>(N3074/100)*(I3074*$I$11)+(N3074/100)*(J3074*$J$11)</f>
        <v>47.488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155.82</v>
      </c>
      <c r="W3074" s="14">
        <f>(R3074/100)*(K3074*$K$11)+(R3074/100)*(L3074*$L$11)</f>
        <v>0</v>
      </c>
      <c r="X3074" s="14">
        <f t="shared" si="983"/>
        <v>115.328</v>
      </c>
      <c r="Y3074" s="14">
        <f t="shared" si="984"/>
        <v>0</v>
      </c>
      <c r="Z3074" s="14">
        <f t="shared" si="985"/>
        <v>0</v>
      </c>
      <c r="AA3074" s="14">
        <f t="shared" si="986"/>
        <v>304.22000000000003</v>
      </c>
      <c r="AB3074" s="14">
        <f t="shared" si="988"/>
        <v>0</v>
      </c>
      <c r="AC3074" s="15">
        <f t="shared" si="987"/>
        <v>419.5</v>
      </c>
      <c r="AD3074" s="48">
        <f>(ROUND(AC3074-AC3066,1)/AC3066)</f>
        <v>0.18737616756297765</v>
      </c>
      <c r="AE3074" s="113"/>
      <c r="AF3074" s="60"/>
    </row>
    <row r="3075" spans="1:32">
      <c r="A3075" s="99" t="s">
        <v>822</v>
      </c>
      <c r="B3075" s="91"/>
      <c r="C3075" s="21" t="s">
        <v>4</v>
      </c>
      <c r="D3075" s="12">
        <v>64</v>
      </c>
      <c r="E3075" s="12">
        <v>0</v>
      </c>
      <c r="F3075" s="12">
        <v>0</v>
      </c>
      <c r="G3075" s="12">
        <v>0</v>
      </c>
      <c r="H3075" s="12">
        <v>140</v>
      </c>
      <c r="I3075" s="13">
        <v>60</v>
      </c>
      <c r="J3075" s="13">
        <v>10</v>
      </c>
      <c r="K3075" s="13">
        <v>37.5</v>
      </c>
      <c r="L3075" s="13">
        <v>37.5</v>
      </c>
      <c r="M3075" s="13">
        <v>0</v>
      </c>
      <c r="N3075" s="14">
        <f>D3075*$D$12</f>
        <v>67.84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148.4</v>
      </c>
      <c r="S3075" s="14">
        <f>(N3075/100)*(I3075*$I$12)+(N3075/100)*(J3075*$J$12)</f>
        <v>47.488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155.82</v>
      </c>
      <c r="X3075" s="14">
        <f t="shared" si="983"/>
        <v>115.328</v>
      </c>
      <c r="Y3075" s="14">
        <f t="shared" si="984"/>
        <v>0</v>
      </c>
      <c r="Z3075" s="14">
        <f t="shared" si="985"/>
        <v>0</v>
      </c>
      <c r="AA3075" s="14">
        <f t="shared" si="986"/>
        <v>0</v>
      </c>
      <c r="AB3075" s="14">
        <f t="shared" si="988"/>
        <v>304.22000000000003</v>
      </c>
      <c r="AC3075" s="15">
        <f t="shared" si="987"/>
        <v>419.5</v>
      </c>
      <c r="AD3075" s="48">
        <f>(ROUND(AC3075-AC3066,1)/AC3066)</f>
        <v>0.18737616756297765</v>
      </c>
      <c r="AE3075" s="113"/>
      <c r="AF3075" s="60"/>
    </row>
    <row r="3076" spans="1:32">
      <c r="A3076" s="99" t="s">
        <v>823</v>
      </c>
      <c r="B3076" s="91"/>
      <c r="C3076" s="21" t="s">
        <v>326</v>
      </c>
      <c r="D3076" s="12">
        <v>128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0</v>
      </c>
      <c r="M3076" s="13">
        <v>65</v>
      </c>
      <c r="N3076" s="14">
        <f>D3076*$D$13</f>
        <v>135.68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271.36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407.04</v>
      </c>
      <c r="Y3076" s="14">
        <f t="shared" si="984"/>
        <v>0</v>
      </c>
      <c r="Z3076" s="14">
        <f t="shared" si="985"/>
        <v>0</v>
      </c>
      <c r="AA3076" s="14">
        <f t="shared" si="986"/>
        <v>0</v>
      </c>
      <c r="AB3076" s="14">
        <f t="shared" si="988"/>
        <v>0</v>
      </c>
      <c r="AC3076" s="15">
        <f t="shared" si="987"/>
        <v>407</v>
      </c>
      <c r="AD3076" s="48">
        <f>(ROUND(AC3076-AC3066,1)/AC3066)</f>
        <v>0.15199547127087462</v>
      </c>
      <c r="AE3076" s="113"/>
      <c r="AF3076" s="60"/>
    </row>
    <row r="3077" spans="1:32">
      <c r="A3077" s="99" t="s">
        <v>824</v>
      </c>
      <c r="B3077" s="91"/>
      <c r="C3077" s="21" t="s">
        <v>327</v>
      </c>
      <c r="D3077" s="12">
        <v>128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65</v>
      </c>
      <c r="L3077" s="13">
        <v>0</v>
      </c>
      <c r="M3077" s="13">
        <v>0</v>
      </c>
      <c r="N3077" s="14">
        <f>D3077*$D$14</f>
        <v>135.68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271.36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3"/>
        <v>407.04</v>
      </c>
      <c r="Y3077" s="14">
        <f t="shared" si="984"/>
        <v>0</v>
      </c>
      <c r="Z3077" s="14">
        <f t="shared" si="985"/>
        <v>0</v>
      </c>
      <c r="AA3077" s="14">
        <f t="shared" si="986"/>
        <v>0</v>
      </c>
      <c r="AB3077" s="14">
        <f t="shared" si="988"/>
        <v>0</v>
      </c>
      <c r="AC3077" s="15">
        <f t="shared" si="987"/>
        <v>407</v>
      </c>
      <c r="AD3077" s="48">
        <f>(ROUND(AC3077-AC3066,1)/AC3066)</f>
        <v>0.15199547127087462</v>
      </c>
      <c r="AE3077" s="113"/>
      <c r="AF3077" s="60"/>
    </row>
    <row r="3078" spans="1:32">
      <c r="A3078" s="99"/>
      <c r="B3078" s="91"/>
      <c r="C3078" s="21" t="s">
        <v>328</v>
      </c>
      <c r="D3078" s="12">
        <v>128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0</v>
      </c>
      <c r="L3078" s="13">
        <v>65</v>
      </c>
      <c r="M3078" s="13">
        <v>0</v>
      </c>
      <c r="N3078" s="14">
        <f>D3078*$D$15</f>
        <v>135.68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271.36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3"/>
        <v>407.04</v>
      </c>
      <c r="Y3078" s="14">
        <f t="shared" si="984"/>
        <v>0</v>
      </c>
      <c r="Z3078" s="14">
        <f t="shared" si="985"/>
        <v>0</v>
      </c>
      <c r="AA3078" s="14">
        <f t="shared" si="986"/>
        <v>0</v>
      </c>
      <c r="AB3078" s="14">
        <f t="shared" si="988"/>
        <v>0</v>
      </c>
      <c r="AC3078" s="15">
        <f t="shared" si="987"/>
        <v>407</v>
      </c>
      <c r="AD3078" s="48">
        <f>(ROUND(AC3078-AC3066,1)/AC3066)</f>
        <v>0.15199547127087462</v>
      </c>
      <c r="AE3078" s="113"/>
      <c r="AF3078" s="60"/>
    </row>
    <row r="3079" spans="1:32">
      <c r="A3079" s="99"/>
      <c r="B3079" s="91"/>
      <c r="C3079" s="21" t="s">
        <v>324</v>
      </c>
      <c r="D3079" s="12">
        <v>128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46</v>
      </c>
      <c r="K3079" s="13">
        <v>0</v>
      </c>
      <c r="L3079" s="13">
        <v>0</v>
      </c>
      <c r="M3079" s="13">
        <v>0</v>
      </c>
      <c r="N3079" s="14">
        <f>D3079*$D$16</f>
        <v>135.68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237.44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3"/>
        <v>373.12</v>
      </c>
      <c r="Y3079" s="14">
        <f t="shared" si="984"/>
        <v>0</v>
      </c>
      <c r="Z3079" s="14">
        <f t="shared" si="985"/>
        <v>0</v>
      </c>
      <c r="AA3079" s="14">
        <f t="shared" si="986"/>
        <v>0</v>
      </c>
      <c r="AB3079" s="14">
        <f t="shared" si="988"/>
        <v>0</v>
      </c>
      <c r="AC3079" s="15">
        <f t="shared" si="987"/>
        <v>373.1</v>
      </c>
      <c r="AD3079" s="48">
        <f>(ROUND(AC3079-AC3066,1)/AC3066)</f>
        <v>5.6043022926691201E-2</v>
      </c>
      <c r="AE3079" s="113"/>
      <c r="AF3079" s="60"/>
    </row>
    <row r="3080" spans="1:32">
      <c r="A3080" s="99"/>
      <c r="B3080" s="91"/>
      <c r="C3080" s="21" t="s">
        <v>325</v>
      </c>
      <c r="D3080" s="12">
        <v>128</v>
      </c>
      <c r="E3080" s="12">
        <v>0</v>
      </c>
      <c r="F3080" s="12">
        <v>0</v>
      </c>
      <c r="G3080" s="12">
        <v>0</v>
      </c>
      <c r="H3080" s="12">
        <v>0</v>
      </c>
      <c r="I3080" s="13">
        <v>80</v>
      </c>
      <c r="J3080" s="13">
        <v>10</v>
      </c>
      <c r="K3080" s="13">
        <v>0</v>
      </c>
      <c r="L3080" s="13">
        <v>0</v>
      </c>
      <c r="M3080" s="13">
        <v>0</v>
      </c>
      <c r="N3080" s="14">
        <f>D3080*$D$17</f>
        <v>135.68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284.928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3"/>
        <v>420.608</v>
      </c>
      <c r="Y3080" s="14">
        <f t="shared" si="984"/>
        <v>0</v>
      </c>
      <c r="Z3080" s="14">
        <f t="shared" si="985"/>
        <v>0</v>
      </c>
      <c r="AA3080" s="14">
        <f t="shared" si="986"/>
        <v>0</v>
      </c>
      <c r="AB3080" s="14">
        <f t="shared" si="988"/>
        <v>0</v>
      </c>
      <c r="AC3080" s="15">
        <f t="shared" si="987"/>
        <v>420.6</v>
      </c>
      <c r="AD3080" s="48">
        <f>(ROUND(AC3080-AC3066,1)/AC3066)</f>
        <v>0.1904896688366827</v>
      </c>
      <c r="AE3080" s="113" t="s">
        <v>790</v>
      </c>
      <c r="AF3080" s="60"/>
    </row>
    <row r="3081" spans="1:32">
      <c r="A3081" s="107"/>
      <c r="B3081" s="152" t="s">
        <v>415</v>
      </c>
      <c r="C3081" s="152"/>
      <c r="D3081" s="152"/>
      <c r="E3081" s="152"/>
      <c r="F3081" s="152"/>
      <c r="G3081" s="152"/>
      <c r="H3081" s="152"/>
      <c r="I3081" s="152"/>
      <c r="J3081" s="152"/>
      <c r="K3081" s="152"/>
      <c r="L3081" s="152"/>
      <c r="M3081" s="152"/>
      <c r="N3081" s="152"/>
      <c r="O3081" s="152"/>
      <c r="P3081" s="152"/>
      <c r="Q3081" s="152"/>
      <c r="R3081" s="152"/>
      <c r="S3081" s="152"/>
      <c r="T3081" s="152"/>
      <c r="U3081" s="152"/>
      <c r="V3081" s="152"/>
      <c r="W3081" s="152"/>
      <c r="X3081" s="152"/>
      <c r="Y3081" s="152"/>
      <c r="Z3081" s="152"/>
      <c r="AA3081" s="152"/>
      <c r="AB3081" s="152"/>
      <c r="AC3081" s="18">
        <v>500</v>
      </c>
      <c r="AD3081" s="18"/>
      <c r="AE3081" s="113"/>
      <c r="AF3081" s="60"/>
    </row>
    <row r="3082" spans="1:32">
      <c r="A3082" s="106" t="s">
        <v>0</v>
      </c>
      <c r="B3082" s="87" t="s">
        <v>137</v>
      </c>
      <c r="C3082" s="21" t="s">
        <v>242</v>
      </c>
      <c r="D3082" s="12">
        <v>106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10</v>
      </c>
      <c r="K3082" s="13">
        <v>0</v>
      </c>
      <c r="L3082" s="13">
        <v>0</v>
      </c>
      <c r="M3082" s="13">
        <v>0</v>
      </c>
      <c r="N3082" s="14">
        <f>D3082*$D$3</f>
        <v>121.89999999999999</v>
      </c>
      <c r="O3082" s="14">
        <f>E3082*$E$3</f>
        <v>0</v>
      </c>
      <c r="P3082" s="14">
        <f>F3082*$F$3</f>
        <v>0</v>
      </c>
      <c r="Q3082" s="14">
        <f>G3082*$G$3</f>
        <v>0</v>
      </c>
      <c r="R3082" s="14">
        <f>H3082*$H$3</f>
        <v>0</v>
      </c>
      <c r="S3082" s="14">
        <f>(N3082/100)*(I3082*$I$3)+(N3082/100)*(J3082*$J$3)</f>
        <v>170.65999999999997</v>
      </c>
      <c r="T3082" s="14">
        <f>(O3082/100)*(K3082*$K$3)</f>
        <v>0</v>
      </c>
      <c r="U3082" s="14">
        <f>(P3082/100)*(K3082*$K$3)+(P3082/100)*(L3082*$L$3)</f>
        <v>0</v>
      </c>
      <c r="V3082" s="14">
        <f>(Q3082/100)*(L3082*$L$3)</f>
        <v>0</v>
      </c>
      <c r="W3082" s="14">
        <f>(R3082/100)*(K3082*$K$3)+(R3082/100)*(L3082*$L$3)</f>
        <v>0</v>
      </c>
      <c r="X3082" s="14">
        <f t="shared" ref="X3082:X3096" si="989">N3082+S3082</f>
        <v>292.55999999999995</v>
      </c>
      <c r="Y3082" s="14">
        <f t="shared" ref="Y3082:Y3096" si="990">O3082+T3082</f>
        <v>0</v>
      </c>
      <c r="Z3082" s="14">
        <f t="shared" ref="Z3082:Z3096" si="991">P3082+U3082</f>
        <v>0</v>
      </c>
      <c r="AA3082" s="14">
        <f t="shared" ref="AA3082:AA3096" si="992">Q3082+V3082</f>
        <v>0</v>
      </c>
      <c r="AB3082" s="14">
        <f>R3082+W3082</f>
        <v>0</v>
      </c>
      <c r="AC3082" s="15">
        <f>ROUND(X3082+Y3082+Z3082+AA3082+AB3082,1)</f>
        <v>292.60000000000002</v>
      </c>
      <c r="AD3082" s="48">
        <v>0</v>
      </c>
      <c r="AE3082" s="113"/>
      <c r="AF3082" s="60"/>
    </row>
    <row r="3083" spans="1:32">
      <c r="A3083" s="99" t="s">
        <v>791</v>
      </c>
      <c r="B3083" s="87">
        <v>18</v>
      </c>
      <c r="C3083" s="21" t="s">
        <v>323</v>
      </c>
      <c r="D3083" s="12">
        <v>106</v>
      </c>
      <c r="E3083" s="12">
        <v>0</v>
      </c>
      <c r="F3083" s="12">
        <v>0</v>
      </c>
      <c r="G3083" s="12">
        <v>0</v>
      </c>
      <c r="H3083" s="12">
        <v>0</v>
      </c>
      <c r="I3083" s="13">
        <v>75</v>
      </c>
      <c r="J3083" s="13">
        <v>25</v>
      </c>
      <c r="K3083" s="13">
        <v>0</v>
      </c>
      <c r="L3083" s="13">
        <v>0</v>
      </c>
      <c r="M3083" s="13">
        <v>0</v>
      </c>
      <c r="N3083" s="14">
        <f>D3083*$D$4</f>
        <v>112.36</v>
      </c>
      <c r="O3083" s="14">
        <f>E3083*$E$4</f>
        <v>0</v>
      </c>
      <c r="P3083" s="14">
        <f>F3083*$F$4</f>
        <v>0</v>
      </c>
      <c r="Q3083" s="14">
        <f>G3083*$G$4</f>
        <v>0</v>
      </c>
      <c r="R3083" s="14">
        <f>H3083*$H$4</f>
        <v>0</v>
      </c>
      <c r="S3083" s="14">
        <f>(N3083/100)*(I3083*$I$4)+(N3083/100)*(J3083*$J$4)</f>
        <v>224.72</v>
      </c>
      <c r="T3083" s="14">
        <f>(O3083/100)*(K3083*$K$4)</f>
        <v>0</v>
      </c>
      <c r="U3083" s="14">
        <f>(P3083/100)*(K3083*$K$4)+(P3083/100)*(L3083*$L$4)</f>
        <v>0</v>
      </c>
      <c r="V3083" s="14">
        <f>(Q3083/100)*(L3083*$L$4)</f>
        <v>0</v>
      </c>
      <c r="W3083" s="14">
        <f>(R3083/100)*(K3083*$K$4)+(R3083/100)*(L3083*$L$4)</f>
        <v>0</v>
      </c>
      <c r="X3083" s="14">
        <f t="shared" si="989"/>
        <v>337.08</v>
      </c>
      <c r="Y3083" s="14">
        <f t="shared" si="990"/>
        <v>0</v>
      </c>
      <c r="Z3083" s="14">
        <f t="shared" si="991"/>
        <v>0</v>
      </c>
      <c r="AA3083" s="14">
        <f t="shared" si="992"/>
        <v>0</v>
      </c>
      <c r="AB3083" s="14">
        <f>R3083+W3083</f>
        <v>0</v>
      </c>
      <c r="AC3083" s="15">
        <f>ROUND(X3083+Y3083+Z3083+AA3083+AB3083,1)</f>
        <v>337.1</v>
      </c>
      <c r="AD3083" s="48">
        <f>(ROUND(AC3083-AC3082,1)/AC3082)</f>
        <v>0.15208475734791524</v>
      </c>
      <c r="AE3083" s="113"/>
      <c r="AF3083" s="60"/>
    </row>
    <row r="3084" spans="1:32">
      <c r="A3084" s="99" t="s">
        <v>792</v>
      </c>
      <c r="B3084" s="87">
        <v>10</v>
      </c>
      <c r="C3084" s="21" t="s">
        <v>825</v>
      </c>
      <c r="D3084" s="12">
        <v>106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10</v>
      </c>
      <c r="K3084" s="13">
        <v>0</v>
      </c>
      <c r="L3084" s="13">
        <v>0</v>
      </c>
      <c r="M3084" s="13">
        <v>0</v>
      </c>
      <c r="N3084" s="14">
        <f>D3084*$D$5</f>
        <v>121.89999999999999</v>
      </c>
      <c r="O3084" s="14">
        <f>E3084*$E$5</f>
        <v>0</v>
      </c>
      <c r="P3084" s="14">
        <f>F3084*$F$5</f>
        <v>0</v>
      </c>
      <c r="Q3084" s="14">
        <f>G3084*$G$5</f>
        <v>0</v>
      </c>
      <c r="R3084" s="14">
        <f>H3084*$H$5</f>
        <v>0</v>
      </c>
      <c r="S3084" s="14">
        <f>(N3084/100)*(I3084*$I$5)+(N3084/100)*(J3084*$J$5)</f>
        <v>170.65999999999997</v>
      </c>
      <c r="T3084" s="14">
        <f>(O3084/100)*(K3084*$K$5)</f>
        <v>0</v>
      </c>
      <c r="U3084" s="14">
        <f>(P3084/100)*(K3084*$K$5)+(P3084/100)*(L3084*$L$5)</f>
        <v>0</v>
      </c>
      <c r="V3084" s="14">
        <f>(Q3084/100)*(L3084*$L$5)</f>
        <v>0</v>
      </c>
      <c r="W3084" s="14">
        <f>(R3084/100)*(K3084*$K$5)+(R3084/100)*(L3084*$L$5)</f>
        <v>0</v>
      </c>
      <c r="X3084" s="14">
        <f t="shared" si="989"/>
        <v>292.55999999999995</v>
      </c>
      <c r="Y3084" s="14">
        <f t="shared" si="990"/>
        <v>0</v>
      </c>
      <c r="Z3084" s="14">
        <f t="shared" si="991"/>
        <v>0</v>
      </c>
      <c r="AA3084" s="14">
        <f t="shared" si="992"/>
        <v>0</v>
      </c>
      <c r="AB3084" s="14">
        <f>R3084+W3084</f>
        <v>0</v>
      </c>
      <c r="AC3084" s="15">
        <f t="shared" ref="AC3084:AC3096" si="993">ROUND(X3084+Y3084+Z3084+AA3084+AB3084,1)</f>
        <v>292.60000000000002</v>
      </c>
      <c r="AD3084" s="48">
        <f>(ROUND(AC3084-AC3082,1)/AC3082)</f>
        <v>0</v>
      </c>
      <c r="AE3084" s="113"/>
      <c r="AF3084" s="60"/>
    </row>
    <row r="3085" spans="1:32">
      <c r="A3085" s="99" t="s">
        <v>793</v>
      </c>
      <c r="B3085" s="87">
        <v>0</v>
      </c>
      <c r="C3085" s="21" t="s">
        <v>336</v>
      </c>
      <c r="D3085" s="12">
        <v>106</v>
      </c>
      <c r="E3085" s="12">
        <v>0</v>
      </c>
      <c r="F3085" s="12">
        <v>0</v>
      </c>
      <c r="G3085" s="12">
        <v>0</v>
      </c>
      <c r="H3085" s="12">
        <v>0</v>
      </c>
      <c r="I3085" s="13">
        <v>60</v>
      </c>
      <c r="J3085" s="13">
        <v>10</v>
      </c>
      <c r="K3085" s="13">
        <v>0</v>
      </c>
      <c r="L3085" s="13">
        <v>0</v>
      </c>
      <c r="M3085" s="13">
        <v>0</v>
      </c>
      <c r="N3085" s="14">
        <f>D3085*$D$6</f>
        <v>121.89999999999999</v>
      </c>
      <c r="O3085" s="14">
        <f>E3085*$E$6</f>
        <v>0</v>
      </c>
      <c r="P3085" s="14">
        <f>F3085*$F$6</f>
        <v>0</v>
      </c>
      <c r="Q3085" s="14">
        <f>G3085*$G$6</f>
        <v>0</v>
      </c>
      <c r="R3085" s="14">
        <f>H3085*$H$6</f>
        <v>0</v>
      </c>
      <c r="S3085" s="14">
        <f>(N3085/100)*(I3085*$I$6)+(N3085/100)*(J3085*$J$6)</f>
        <v>170.65999999999997</v>
      </c>
      <c r="T3085" s="14">
        <f>(O3085/100)*(K3085*$K$6)</f>
        <v>0</v>
      </c>
      <c r="U3085" s="14">
        <f>(P3085/100)*(K3085*$K$6)+(P3085/100)*(L3085*$L$6)</f>
        <v>0</v>
      </c>
      <c r="V3085" s="14">
        <f>(Q3085/100)*(L3085*$L$6)</f>
        <v>0</v>
      </c>
      <c r="W3085" s="14">
        <f>(R3085/100)*(K3085*$K$6)+(R3085/100)*(L3085*$L$6)</f>
        <v>0</v>
      </c>
      <c r="X3085" s="14">
        <f t="shared" si="989"/>
        <v>292.55999999999995</v>
      </c>
      <c r="Y3085" s="14">
        <f t="shared" si="990"/>
        <v>0</v>
      </c>
      <c r="Z3085" s="14">
        <f t="shared" si="991"/>
        <v>0</v>
      </c>
      <c r="AA3085" s="14">
        <f t="shared" si="992"/>
        <v>0</v>
      </c>
      <c r="AB3085" s="14">
        <f t="shared" ref="AB3085:AB3096" si="994">R3085+W3085</f>
        <v>0</v>
      </c>
      <c r="AC3085" s="15">
        <f t="shared" si="993"/>
        <v>292.60000000000002</v>
      </c>
      <c r="AD3085" s="48">
        <f>(ROUND(AC3085-AC3082,1)/AC3082)</f>
        <v>0</v>
      </c>
      <c r="AE3085" s="113"/>
      <c r="AF3085" s="60"/>
    </row>
    <row r="3086" spans="1:32">
      <c r="A3086" s="99" t="s">
        <v>794</v>
      </c>
      <c r="B3086" s="87">
        <v>0</v>
      </c>
      <c r="C3086" s="21" t="s">
        <v>337</v>
      </c>
      <c r="D3086" s="12">
        <v>106</v>
      </c>
      <c r="E3086" s="12">
        <v>0</v>
      </c>
      <c r="F3086" s="12">
        <v>0</v>
      </c>
      <c r="G3086" s="12">
        <v>0</v>
      </c>
      <c r="H3086" s="12">
        <v>0</v>
      </c>
      <c r="I3086" s="13">
        <v>60</v>
      </c>
      <c r="J3086" s="13">
        <v>10</v>
      </c>
      <c r="K3086" s="13">
        <v>0</v>
      </c>
      <c r="L3086" s="13">
        <v>0</v>
      </c>
      <c r="M3086" s="13">
        <v>0</v>
      </c>
      <c r="N3086" s="14">
        <f>D3086*$D$7</f>
        <v>121.89999999999999</v>
      </c>
      <c r="O3086" s="14">
        <f>E3086*$E$7</f>
        <v>0</v>
      </c>
      <c r="P3086" s="14">
        <f>F3086*$F$7</f>
        <v>0</v>
      </c>
      <c r="Q3086" s="14">
        <f>G3086*$G$7</f>
        <v>0</v>
      </c>
      <c r="R3086" s="14">
        <f>H3086*$H$7</f>
        <v>0</v>
      </c>
      <c r="S3086" s="14">
        <f>(N3086/100)*(I3086*$I$7)+(N3086/100)*(J3086*$J$7)</f>
        <v>170.65999999999997</v>
      </c>
      <c r="T3086" s="14">
        <f>(O3086/100)*(K3086*$K$7)</f>
        <v>0</v>
      </c>
      <c r="U3086" s="14">
        <f>(P3086/100)*(K3086*$K$7)+(P3086/100)*(L3086*$L$7)</f>
        <v>0</v>
      </c>
      <c r="V3086" s="14">
        <f>(Q3086/100)*(L3086*$L$7)</f>
        <v>0</v>
      </c>
      <c r="W3086" s="14">
        <f>(R3086/100)*(K3086*$K$7)+(R3086/100)*(L3086*$L$7)</f>
        <v>0</v>
      </c>
      <c r="X3086" s="14">
        <f t="shared" si="989"/>
        <v>292.55999999999995</v>
      </c>
      <c r="Y3086" s="14">
        <f t="shared" si="990"/>
        <v>0</v>
      </c>
      <c r="Z3086" s="14">
        <f t="shared" si="991"/>
        <v>0</v>
      </c>
      <c r="AA3086" s="14">
        <f t="shared" si="992"/>
        <v>0</v>
      </c>
      <c r="AB3086" s="14">
        <f t="shared" si="994"/>
        <v>0</v>
      </c>
      <c r="AC3086" s="15">
        <f t="shared" si="993"/>
        <v>292.60000000000002</v>
      </c>
      <c r="AD3086" s="48">
        <f>(ROUND(AC3086-AC3082,1)/AC3082)</f>
        <v>0</v>
      </c>
      <c r="AE3086" s="113"/>
      <c r="AF3086" s="60"/>
    </row>
    <row r="3087" spans="1:32">
      <c r="A3087" s="99" t="s">
        <v>644</v>
      </c>
      <c r="B3087" s="87"/>
      <c r="C3087" s="21" t="s">
        <v>338</v>
      </c>
      <c r="D3087" s="12">
        <v>106</v>
      </c>
      <c r="E3087" s="12">
        <v>0</v>
      </c>
      <c r="F3087" s="12">
        <v>0</v>
      </c>
      <c r="G3087" s="12">
        <v>0</v>
      </c>
      <c r="H3087" s="12">
        <v>0</v>
      </c>
      <c r="I3087" s="13">
        <v>60</v>
      </c>
      <c r="J3087" s="13">
        <v>10</v>
      </c>
      <c r="K3087" s="13">
        <v>0</v>
      </c>
      <c r="L3087" s="13">
        <v>0</v>
      </c>
      <c r="M3087" s="13">
        <v>0</v>
      </c>
      <c r="N3087" s="14">
        <f>D3087*$D$8</f>
        <v>121.89999999999999</v>
      </c>
      <c r="O3087" s="14">
        <f>E3087*$E$8</f>
        <v>0</v>
      </c>
      <c r="P3087" s="14">
        <f>F3087*$F$8</f>
        <v>0</v>
      </c>
      <c r="Q3087" s="14">
        <f>G3087*$G$8</f>
        <v>0</v>
      </c>
      <c r="R3087" s="14">
        <f>H3087*$H$8</f>
        <v>0</v>
      </c>
      <c r="S3087" s="14">
        <f>(N3087/100)*(I3087*$I$8)+(N3087/100)*(J3087*$J$8)</f>
        <v>170.65999999999997</v>
      </c>
      <c r="T3087" s="14">
        <f>(O3087/100)*(K3087*$K$8)</f>
        <v>0</v>
      </c>
      <c r="U3087" s="14">
        <f>(P3087/100)*(K3087*$K$8)+(P3087/100)*(L3087*$L$8)</f>
        <v>0</v>
      </c>
      <c r="V3087" s="14">
        <f>(Q3087/100)*(L3087*$L$8)</f>
        <v>0</v>
      </c>
      <c r="W3087" s="14">
        <f>(R3087/100)*(K3087*$K$8)+(R3087/100)*(L3087*$L$8)</f>
        <v>0</v>
      </c>
      <c r="X3087" s="14">
        <f t="shared" si="989"/>
        <v>292.55999999999995</v>
      </c>
      <c r="Y3087" s="14">
        <f t="shared" si="990"/>
        <v>0</v>
      </c>
      <c r="Z3087" s="14">
        <f t="shared" si="991"/>
        <v>0</v>
      </c>
      <c r="AA3087" s="14">
        <f t="shared" si="992"/>
        <v>0</v>
      </c>
      <c r="AB3087" s="14">
        <f t="shared" si="994"/>
        <v>0</v>
      </c>
      <c r="AC3087" s="15">
        <f t="shared" si="993"/>
        <v>292.60000000000002</v>
      </c>
      <c r="AD3087" s="48">
        <f>(ROUND(AC3087-AC3082,1)/AC3082)</f>
        <v>0</v>
      </c>
      <c r="AE3087" s="113"/>
      <c r="AF3087" s="60"/>
    </row>
    <row r="3088" spans="1:32">
      <c r="A3088" s="99" t="s">
        <v>585</v>
      </c>
      <c r="B3088" s="87"/>
      <c r="C3088" s="21" t="s">
        <v>1</v>
      </c>
      <c r="D3088" s="12">
        <v>53</v>
      </c>
      <c r="E3088" s="12">
        <v>115</v>
      </c>
      <c r="F3088" s="12">
        <v>0</v>
      </c>
      <c r="G3088" s="12">
        <v>0</v>
      </c>
      <c r="H3088" s="12">
        <v>0</v>
      </c>
      <c r="I3088" s="13">
        <v>60</v>
      </c>
      <c r="J3088" s="13">
        <v>10</v>
      </c>
      <c r="K3088" s="13">
        <v>75</v>
      </c>
      <c r="L3088" s="13">
        <v>0</v>
      </c>
      <c r="M3088" s="13">
        <v>0</v>
      </c>
      <c r="N3088" s="14">
        <f>D3088*$D$9</f>
        <v>56.18</v>
      </c>
      <c r="O3088" s="14">
        <f>E3088*$E$9</f>
        <v>121.9</v>
      </c>
      <c r="P3088" s="14">
        <f>F3088*$F$9</f>
        <v>0</v>
      </c>
      <c r="Q3088" s="14">
        <f>G3088*$G$9</f>
        <v>0</v>
      </c>
      <c r="R3088" s="14">
        <f>H3088*$H$9</f>
        <v>0</v>
      </c>
      <c r="S3088" s="14">
        <f>(N3088/100)*(I3088*$I$9)+(N3088/100)*(J3088*$J$9)</f>
        <v>39.326000000000001</v>
      </c>
      <c r="T3088" s="14">
        <f>(O3088/100)*(K3088*$K$9)</f>
        <v>127.995</v>
      </c>
      <c r="U3088" s="14">
        <f>(P3088/100)*(K3088*$K$9)+(P3088/100)*(L3088*$L$9)</f>
        <v>0</v>
      </c>
      <c r="V3088" s="14">
        <f>(Q3088/100)*(L3088*$L$9)</f>
        <v>0</v>
      </c>
      <c r="W3088" s="14">
        <f>(R3088/100)*(K3088*$K$9)+(R3088/100)*(L3088*$L$9)</f>
        <v>0</v>
      </c>
      <c r="X3088" s="14">
        <f t="shared" si="989"/>
        <v>95.506</v>
      </c>
      <c r="Y3088" s="14">
        <f t="shared" si="990"/>
        <v>249.89500000000001</v>
      </c>
      <c r="Z3088" s="14">
        <f t="shared" si="991"/>
        <v>0</v>
      </c>
      <c r="AA3088" s="14">
        <f t="shared" si="992"/>
        <v>0</v>
      </c>
      <c r="AB3088" s="14">
        <f t="shared" si="994"/>
        <v>0</v>
      </c>
      <c r="AC3088" s="15">
        <f t="shared" si="993"/>
        <v>345.4</v>
      </c>
      <c r="AD3088" s="48">
        <f>(ROUND(AC3088-AC3082,1)/AC3082)</f>
        <v>0.18045112781954886</v>
      </c>
      <c r="AE3088" s="113"/>
      <c r="AF3088" s="60"/>
    </row>
    <row r="3089" spans="1:32">
      <c r="A3089" s="99" t="s">
        <v>820</v>
      </c>
      <c r="B3089" s="87"/>
      <c r="C3089" s="21" t="s">
        <v>2</v>
      </c>
      <c r="D3089" s="12">
        <v>53</v>
      </c>
      <c r="E3089" s="12">
        <v>0</v>
      </c>
      <c r="F3089" s="12">
        <v>115</v>
      </c>
      <c r="G3089" s="12">
        <v>0</v>
      </c>
      <c r="H3089" s="12">
        <v>0</v>
      </c>
      <c r="I3089" s="13">
        <v>60</v>
      </c>
      <c r="J3089" s="13">
        <v>10</v>
      </c>
      <c r="K3089" s="13">
        <v>37.5</v>
      </c>
      <c r="L3089" s="13">
        <v>37.5</v>
      </c>
      <c r="M3089" s="13">
        <v>0</v>
      </c>
      <c r="N3089" s="14">
        <f>D3089*$D$10</f>
        <v>56.18</v>
      </c>
      <c r="O3089" s="14">
        <f>E3089*$E$10</f>
        <v>0</v>
      </c>
      <c r="P3089" s="14">
        <f>F3089*$F$10</f>
        <v>121.9</v>
      </c>
      <c r="Q3089" s="14">
        <f>G3089*$G$10</f>
        <v>0</v>
      </c>
      <c r="R3089" s="14">
        <f>H3089*$H$10</f>
        <v>0</v>
      </c>
      <c r="S3089" s="14">
        <f>(N3089/100)*(I3089*$I$10)+(N3089/100)*(J3089*$J$10)</f>
        <v>39.326000000000001</v>
      </c>
      <c r="T3089" s="14">
        <f>(O3089/100)*(K3089*$J$10)</f>
        <v>0</v>
      </c>
      <c r="U3089" s="14">
        <f>(P3089/100)*(K3089*$K$10)+(P3089/100)*(L3089*$L$10)</f>
        <v>127.995</v>
      </c>
      <c r="V3089" s="14">
        <f>(Q3089/100)*(L3089*$L$10)</f>
        <v>0</v>
      </c>
      <c r="W3089" s="14">
        <f>(R3089/100)*(K3089*$K$10)+(R3089/100)*(L3089*$L$10)</f>
        <v>0</v>
      </c>
      <c r="X3089" s="14">
        <f t="shared" si="989"/>
        <v>95.506</v>
      </c>
      <c r="Y3089" s="14">
        <f t="shared" si="990"/>
        <v>0</v>
      </c>
      <c r="Z3089" s="14">
        <f t="shared" si="991"/>
        <v>249.89500000000001</v>
      </c>
      <c r="AA3089" s="14">
        <f t="shared" si="992"/>
        <v>0</v>
      </c>
      <c r="AB3089" s="14">
        <f t="shared" si="994"/>
        <v>0</v>
      </c>
      <c r="AC3089" s="15">
        <f t="shared" si="993"/>
        <v>345.4</v>
      </c>
      <c r="AD3089" s="48">
        <f>(ROUND(AC3089-AC3082,1)/AC3082)</f>
        <v>0.18045112781954886</v>
      </c>
      <c r="AE3089" s="113"/>
      <c r="AF3089" s="60"/>
    </row>
    <row r="3090" spans="1:32">
      <c r="A3090" s="99" t="s">
        <v>821</v>
      </c>
      <c r="B3090" s="87"/>
      <c r="C3090" s="21" t="s">
        <v>3</v>
      </c>
      <c r="D3090" s="12">
        <v>53</v>
      </c>
      <c r="E3090" s="12">
        <v>0</v>
      </c>
      <c r="F3090" s="12">
        <v>0</v>
      </c>
      <c r="G3090" s="12">
        <v>115</v>
      </c>
      <c r="H3090" s="12">
        <v>0</v>
      </c>
      <c r="I3090" s="13">
        <v>60</v>
      </c>
      <c r="J3090" s="13">
        <v>10</v>
      </c>
      <c r="K3090" s="13">
        <v>0</v>
      </c>
      <c r="L3090" s="13">
        <v>75</v>
      </c>
      <c r="M3090" s="13">
        <v>0</v>
      </c>
      <c r="N3090" s="14">
        <f>D3090*$D$11</f>
        <v>56.18</v>
      </c>
      <c r="O3090" s="14">
        <f>E3090*$E$11</f>
        <v>0</v>
      </c>
      <c r="P3090" s="14">
        <f>F3090*$F$11</f>
        <v>0</v>
      </c>
      <c r="Q3090" s="14">
        <f>G3090*$G$11</f>
        <v>121.9</v>
      </c>
      <c r="R3090" s="14">
        <f>H3090*$H$11</f>
        <v>0</v>
      </c>
      <c r="S3090" s="14">
        <f>(N3090/100)*(I3090*$I$11)+(N3090/100)*(J3090*$J$11)</f>
        <v>39.326000000000001</v>
      </c>
      <c r="T3090" s="14">
        <f>(O3090/100)*(K3090*$K$11)</f>
        <v>0</v>
      </c>
      <c r="U3090" s="14">
        <f>(P3090/100)*(K3090*$K$11)+(P3090/100)*(L3090*$L$11)</f>
        <v>0</v>
      </c>
      <c r="V3090" s="14">
        <f>(Q3090/100)*(L3090*$L$11)</f>
        <v>127.995</v>
      </c>
      <c r="W3090" s="14">
        <f>(R3090/100)*(K3090*$K$11)+(R3090/100)*(L3090*$L$11)</f>
        <v>0</v>
      </c>
      <c r="X3090" s="14">
        <f t="shared" si="989"/>
        <v>95.506</v>
      </c>
      <c r="Y3090" s="14">
        <f t="shared" si="990"/>
        <v>0</v>
      </c>
      <c r="Z3090" s="14">
        <f t="shared" si="991"/>
        <v>0</v>
      </c>
      <c r="AA3090" s="14">
        <f t="shared" si="992"/>
        <v>249.89500000000001</v>
      </c>
      <c r="AB3090" s="14">
        <f t="shared" si="994"/>
        <v>0</v>
      </c>
      <c r="AC3090" s="15">
        <f t="shared" si="993"/>
        <v>345.4</v>
      </c>
      <c r="AD3090" s="48">
        <f>(ROUND(AC3090-AC3082,1)/AC3082)</f>
        <v>0.18045112781954886</v>
      </c>
      <c r="AE3090" s="113"/>
      <c r="AF3090" s="60"/>
    </row>
    <row r="3091" spans="1:32">
      <c r="A3091" s="99" t="s">
        <v>822</v>
      </c>
      <c r="B3091" s="87"/>
      <c r="C3091" s="21" t="s">
        <v>4</v>
      </c>
      <c r="D3091" s="12">
        <v>53</v>
      </c>
      <c r="E3091" s="12">
        <v>0</v>
      </c>
      <c r="F3091" s="12">
        <v>0</v>
      </c>
      <c r="G3091" s="12">
        <v>0</v>
      </c>
      <c r="H3091" s="12">
        <v>115</v>
      </c>
      <c r="I3091" s="13">
        <v>60</v>
      </c>
      <c r="J3091" s="13">
        <v>10</v>
      </c>
      <c r="K3091" s="13">
        <v>37.5</v>
      </c>
      <c r="L3091" s="13">
        <v>37.5</v>
      </c>
      <c r="M3091" s="13">
        <v>0</v>
      </c>
      <c r="N3091" s="14">
        <f>D3091*$D$12</f>
        <v>56.18</v>
      </c>
      <c r="O3091" s="14">
        <f>E3091*$E$12</f>
        <v>0</v>
      </c>
      <c r="P3091" s="14">
        <f>F3091*$F$12</f>
        <v>0</v>
      </c>
      <c r="Q3091" s="14">
        <f>G3091*$G$12</f>
        <v>0</v>
      </c>
      <c r="R3091" s="14">
        <f>H3091*$H$12</f>
        <v>121.9</v>
      </c>
      <c r="S3091" s="14">
        <f>(N3091/100)*(I3091*$I$12)+(N3091/100)*(J3091*$J$12)</f>
        <v>39.326000000000001</v>
      </c>
      <c r="T3091" s="14">
        <f>(O3091/100)*(K3091*$K$12)</f>
        <v>0</v>
      </c>
      <c r="U3091" s="14">
        <f>(P3091/100)*(K3091*$K$12)+(P3091/100)*(L3091*$L$12)</f>
        <v>0</v>
      </c>
      <c r="V3091" s="14">
        <f>(Q3091/100)*(L3091*$L$12)</f>
        <v>0</v>
      </c>
      <c r="W3091" s="14">
        <f>(R3091/100)*(K3091*$K$12)+(R3091/100)*(L3091*$L$12)</f>
        <v>127.995</v>
      </c>
      <c r="X3091" s="14">
        <f t="shared" si="989"/>
        <v>95.506</v>
      </c>
      <c r="Y3091" s="14">
        <f t="shared" si="990"/>
        <v>0</v>
      </c>
      <c r="Z3091" s="14">
        <f t="shared" si="991"/>
        <v>0</v>
      </c>
      <c r="AA3091" s="14">
        <f t="shared" si="992"/>
        <v>0</v>
      </c>
      <c r="AB3091" s="14">
        <f t="shared" si="994"/>
        <v>249.89500000000001</v>
      </c>
      <c r="AC3091" s="15">
        <f t="shared" si="993"/>
        <v>345.4</v>
      </c>
      <c r="AD3091" s="48">
        <f>(ROUND(AC3091-AC3082,1)/AC3082)</f>
        <v>0.18045112781954886</v>
      </c>
      <c r="AE3091" s="113"/>
      <c r="AF3091" s="60"/>
    </row>
    <row r="3092" spans="1:32">
      <c r="A3092" s="99" t="s">
        <v>823</v>
      </c>
      <c r="B3092" s="87"/>
      <c r="C3092" s="21" t="s">
        <v>326</v>
      </c>
      <c r="D3092" s="12">
        <v>106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10</v>
      </c>
      <c r="K3092" s="13">
        <v>0</v>
      </c>
      <c r="L3092" s="13">
        <v>0</v>
      </c>
      <c r="M3092" s="13">
        <v>65</v>
      </c>
      <c r="N3092" s="14">
        <f>D3092*$D$13</f>
        <v>112.36</v>
      </c>
      <c r="O3092" s="14">
        <f>E3092*$E$13</f>
        <v>0</v>
      </c>
      <c r="P3092" s="14">
        <f>F3092*$F$13</f>
        <v>0</v>
      </c>
      <c r="Q3092" s="14">
        <f>G3092*$G$13</f>
        <v>0</v>
      </c>
      <c r="R3092" s="14">
        <f>H3092*$H$13</f>
        <v>0</v>
      </c>
      <c r="S3092" s="14">
        <f>(N3092/100)*(I3092*$I$13)+(N3092/100)*(J3092*$J$13)+(N3092/100)*(M3092*$M$13)</f>
        <v>224.71999999999997</v>
      </c>
      <c r="T3092" s="14">
        <f>(O3092/100)*(K3092*$K$13)+(O3092/100)*(M3092*$M$13)</f>
        <v>0</v>
      </c>
      <c r="U3092" s="14">
        <f>(P3092/100)*(K3092*$K$13)+(P3092/100)*(L3092*$L$13)+(P3092/100)*(M3092*$M$13)</f>
        <v>0</v>
      </c>
      <c r="V3092" s="14">
        <f>(Q3092/100)*(L3092*$L$13)+(Q3092/100)*(M3092*$M$13)</f>
        <v>0</v>
      </c>
      <c r="W3092" s="14">
        <f>(R3092/100)*(K3092*$K$13)+(R3092/100)*(L3092*$L$13)+(R3092/100)*(M3092*$M$13)</f>
        <v>0</v>
      </c>
      <c r="X3092" s="14">
        <f>N3092+S3092</f>
        <v>337.08</v>
      </c>
      <c r="Y3092" s="14">
        <f t="shared" si="990"/>
        <v>0</v>
      </c>
      <c r="Z3092" s="14">
        <f t="shared" si="991"/>
        <v>0</v>
      </c>
      <c r="AA3092" s="14">
        <f t="shared" si="992"/>
        <v>0</v>
      </c>
      <c r="AB3092" s="14">
        <f t="shared" si="994"/>
        <v>0</v>
      </c>
      <c r="AC3092" s="15">
        <f t="shared" si="993"/>
        <v>337.1</v>
      </c>
      <c r="AD3092" s="48">
        <f>(ROUND(AC3092-AC3082,1)/AC3082)</f>
        <v>0.15208475734791524</v>
      </c>
      <c r="AE3092" s="113"/>
      <c r="AF3092" s="60"/>
    </row>
    <row r="3093" spans="1:32">
      <c r="A3093" s="99" t="s">
        <v>824</v>
      </c>
      <c r="B3093" s="87"/>
      <c r="C3093" s="21" t="s">
        <v>327</v>
      </c>
      <c r="D3093" s="12">
        <v>106</v>
      </c>
      <c r="E3093" s="12">
        <v>0</v>
      </c>
      <c r="F3093" s="12">
        <v>0</v>
      </c>
      <c r="G3093" s="12">
        <v>0</v>
      </c>
      <c r="H3093" s="12">
        <v>0</v>
      </c>
      <c r="I3093" s="13">
        <v>60</v>
      </c>
      <c r="J3093" s="13">
        <v>10</v>
      </c>
      <c r="K3093" s="13">
        <v>65</v>
      </c>
      <c r="L3093" s="13">
        <v>0</v>
      </c>
      <c r="M3093" s="13">
        <v>0</v>
      </c>
      <c r="N3093" s="14">
        <f>D3093*$D$14</f>
        <v>112.36</v>
      </c>
      <c r="O3093" s="14">
        <f>E3093*$E$14</f>
        <v>0</v>
      </c>
      <c r="P3093" s="14">
        <f>F3093*$F$14</f>
        <v>0</v>
      </c>
      <c r="Q3093" s="14">
        <f>G3093*$G$14</f>
        <v>0</v>
      </c>
      <c r="R3093" s="14">
        <f>H3093*$H$14</f>
        <v>0</v>
      </c>
      <c r="S3093" s="14">
        <f>(N3093/100)*(I3093*$I$14)+(N3093/100)*(J3093*$J$14)+(N3093/100)*(K3093*$K$14)</f>
        <v>224.71999999999997</v>
      </c>
      <c r="T3093" s="14">
        <f>(O3093/100)*(K3093*$K$14)</f>
        <v>0</v>
      </c>
      <c r="U3093" s="14">
        <f>(P3093/100)*(K3093*$K$14)+(P3093/100)*(L3093*$L$14)</f>
        <v>0</v>
      </c>
      <c r="V3093" s="14">
        <f>(Q3093/100)*(L3093*$L$14)</f>
        <v>0</v>
      </c>
      <c r="W3093" s="14">
        <f>(R3093/100)*(K3093*$L$14)+(R3093/100)*(L3093*$M$14)</f>
        <v>0</v>
      </c>
      <c r="X3093" s="14">
        <f t="shared" si="989"/>
        <v>337.08</v>
      </c>
      <c r="Y3093" s="14">
        <f t="shared" si="990"/>
        <v>0</v>
      </c>
      <c r="Z3093" s="14">
        <f t="shared" si="991"/>
        <v>0</v>
      </c>
      <c r="AA3093" s="14">
        <f t="shared" si="992"/>
        <v>0</v>
      </c>
      <c r="AB3093" s="14">
        <f t="shared" si="994"/>
        <v>0</v>
      </c>
      <c r="AC3093" s="15">
        <f t="shared" si="993"/>
        <v>337.1</v>
      </c>
      <c r="AD3093" s="48">
        <f>(ROUND(AC3093-AC3082,1)/AC3082)</f>
        <v>0.15208475734791524</v>
      </c>
      <c r="AE3093" s="113"/>
      <c r="AF3093" s="60"/>
    </row>
    <row r="3094" spans="1:32">
      <c r="A3094" s="99"/>
      <c r="B3094" s="87"/>
      <c r="C3094" s="21" t="s">
        <v>328</v>
      </c>
      <c r="D3094" s="12">
        <v>106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65</v>
      </c>
      <c r="M3094" s="13">
        <v>0</v>
      </c>
      <c r="N3094" s="14">
        <f>D3094*$D$15</f>
        <v>112.36</v>
      </c>
      <c r="O3094" s="14">
        <f>E3094*$E$15</f>
        <v>0</v>
      </c>
      <c r="P3094" s="14">
        <f>F3094*$F$15</f>
        <v>0</v>
      </c>
      <c r="Q3094" s="14">
        <f>G3094*$G$15</f>
        <v>0</v>
      </c>
      <c r="R3094" s="14">
        <f>H3094*$H$15</f>
        <v>0</v>
      </c>
      <c r="S3094" s="14">
        <f>(N3094/100)*(I3094*$I$15)+(N3094/100)*(J3094*$J$15)+(N3094/100)*(L3094*$L$15)</f>
        <v>224.71999999999997</v>
      </c>
      <c r="T3094" s="14">
        <f>(O3094/100)*(K3094*$K$15)</f>
        <v>0</v>
      </c>
      <c r="U3094" s="14">
        <f>(P3094/100)*(K3094*$K$15)+(P3094/100)*(L3094*$L$15)</f>
        <v>0</v>
      </c>
      <c r="V3094" s="14">
        <f>(Q3094/100)*(L3094*$L$15)</f>
        <v>0</v>
      </c>
      <c r="W3094" s="14">
        <f>(R3094/100)*(K3094*$K$15)+(R3094/100)*(L3094*$L$15)</f>
        <v>0</v>
      </c>
      <c r="X3094" s="14">
        <f t="shared" si="989"/>
        <v>337.08</v>
      </c>
      <c r="Y3094" s="14">
        <f t="shared" si="990"/>
        <v>0</v>
      </c>
      <c r="Z3094" s="14">
        <f t="shared" si="991"/>
        <v>0</v>
      </c>
      <c r="AA3094" s="14">
        <f t="shared" si="992"/>
        <v>0</v>
      </c>
      <c r="AB3094" s="14">
        <f t="shared" si="994"/>
        <v>0</v>
      </c>
      <c r="AC3094" s="15">
        <f t="shared" si="993"/>
        <v>337.1</v>
      </c>
      <c r="AD3094" s="48">
        <f>(ROUND(AC3094-AC3082,1)/AC3082)</f>
        <v>0.15208475734791524</v>
      </c>
      <c r="AE3094" s="113"/>
      <c r="AF3094" s="60"/>
    </row>
    <row r="3095" spans="1:32">
      <c r="A3095" s="99"/>
      <c r="B3095" s="87"/>
      <c r="C3095" s="21" t="s">
        <v>324</v>
      </c>
      <c r="D3095" s="12">
        <v>106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45</v>
      </c>
      <c r="K3095" s="13">
        <v>0</v>
      </c>
      <c r="L3095" s="13">
        <v>0</v>
      </c>
      <c r="M3095" s="13">
        <v>0</v>
      </c>
      <c r="N3095" s="14">
        <f>D3095*$D$16</f>
        <v>112.36</v>
      </c>
      <c r="O3095" s="14">
        <f>E3095*$E$16</f>
        <v>0</v>
      </c>
      <c r="P3095" s="14">
        <f>F3095*$F$16</f>
        <v>0</v>
      </c>
      <c r="Q3095" s="14">
        <f>G3095*$G$16</f>
        <v>0</v>
      </c>
      <c r="R3095" s="14">
        <f>H3095*$H$16</f>
        <v>0</v>
      </c>
      <c r="S3095" s="14">
        <f>(N3095/100)*(I3095*$I$16)+(N3095/100)*(J3095*$J$16)</f>
        <v>193.82099999999997</v>
      </c>
      <c r="T3095" s="14">
        <f>(O3095/100)*(K3095*$K$16)</f>
        <v>0</v>
      </c>
      <c r="U3095" s="14">
        <f>(P3095/100)*(K3095*$K$16)+(P3095/100)*(L3095*$L$16)</f>
        <v>0</v>
      </c>
      <c r="V3095" s="14">
        <f>(Q3095/100)*(L3095*$L$16)</f>
        <v>0</v>
      </c>
      <c r="W3095" s="14">
        <f>(R3095/100)*(K3095*$K$16)+(R3095/100)*(L3095*$L$16)</f>
        <v>0</v>
      </c>
      <c r="X3095" s="14">
        <f t="shared" si="989"/>
        <v>306.18099999999998</v>
      </c>
      <c r="Y3095" s="14">
        <f t="shared" si="990"/>
        <v>0</v>
      </c>
      <c r="Z3095" s="14">
        <f t="shared" si="991"/>
        <v>0</v>
      </c>
      <c r="AA3095" s="14">
        <f t="shared" si="992"/>
        <v>0</v>
      </c>
      <c r="AB3095" s="14">
        <f t="shared" si="994"/>
        <v>0</v>
      </c>
      <c r="AC3095" s="15">
        <f t="shared" si="993"/>
        <v>306.2</v>
      </c>
      <c r="AD3095" s="48">
        <f>(ROUND(AC3095-AC3082,1)/AC3082)</f>
        <v>4.6479835953520156E-2</v>
      </c>
      <c r="AE3095" s="113" t="s">
        <v>790</v>
      </c>
      <c r="AF3095" s="60"/>
    </row>
    <row r="3096" spans="1:32">
      <c r="A3096" s="99"/>
      <c r="B3096" s="87"/>
      <c r="C3096" s="21" t="s">
        <v>325</v>
      </c>
      <c r="D3096" s="12">
        <v>106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D3096*$D$17</f>
        <v>112.36</v>
      </c>
      <c r="O3096" s="14">
        <f>E3096*$E$17</f>
        <v>0</v>
      </c>
      <c r="P3096" s="14">
        <f>F3096*$F$17</f>
        <v>0</v>
      </c>
      <c r="Q3096" s="14">
        <f>G3096*$G$17</f>
        <v>0</v>
      </c>
      <c r="R3096" s="14">
        <f>H3096*$H$17</f>
        <v>0</v>
      </c>
      <c r="S3096" s="14">
        <f>(N3096/100)*(I3096*$I$17)+(N3096/100)*(J3096*$J$17)</f>
        <v>235.95599999999999</v>
      </c>
      <c r="T3096" s="14">
        <f>(O3096/100)*(K3096*$K$17)</f>
        <v>0</v>
      </c>
      <c r="U3096" s="14">
        <f>(P3096/100)*(K3096*$K$17)+(P3096/100)*(L3096*$L$17)</f>
        <v>0</v>
      </c>
      <c r="V3096" s="14">
        <f>(Q3096/100)*(L3096*$L$17)</f>
        <v>0</v>
      </c>
      <c r="W3096" s="14">
        <f>(R3096/100)*(K3096*$K$17)+(R3096/100)*(L3096*$L$17)</f>
        <v>0</v>
      </c>
      <c r="X3096" s="14">
        <f t="shared" si="989"/>
        <v>348.31599999999997</v>
      </c>
      <c r="Y3096" s="14">
        <f t="shared" si="990"/>
        <v>0</v>
      </c>
      <c r="Z3096" s="14">
        <f t="shared" si="991"/>
        <v>0</v>
      </c>
      <c r="AA3096" s="14">
        <f t="shared" si="992"/>
        <v>0</v>
      </c>
      <c r="AB3096" s="14">
        <f t="shared" si="994"/>
        <v>0</v>
      </c>
      <c r="AC3096" s="15">
        <f t="shared" si="993"/>
        <v>348.3</v>
      </c>
      <c r="AD3096" s="48">
        <f>(ROUND(AC3096-AC3082,1)/AC3082)</f>
        <v>0.19036226930963773</v>
      </c>
      <c r="AE3096" s="113"/>
      <c r="AF3096" s="60"/>
    </row>
    <row r="3097" spans="1:32">
      <c r="A3097" s="107"/>
      <c r="B3097" s="152" t="s">
        <v>138</v>
      </c>
      <c r="C3097" s="152"/>
      <c r="D3097" s="152"/>
      <c r="E3097" s="152"/>
      <c r="F3097" s="152"/>
      <c r="G3097" s="152"/>
      <c r="H3097" s="152"/>
      <c r="I3097" s="152"/>
      <c r="J3097" s="152"/>
      <c r="K3097" s="152"/>
      <c r="L3097" s="152"/>
      <c r="M3097" s="152"/>
      <c r="N3097" s="152"/>
      <c r="O3097" s="152"/>
      <c r="P3097" s="152"/>
      <c r="Q3097" s="152"/>
      <c r="R3097" s="152"/>
      <c r="S3097" s="152"/>
      <c r="T3097" s="152"/>
      <c r="U3097" s="152"/>
      <c r="V3097" s="152"/>
      <c r="W3097" s="152"/>
      <c r="X3097" s="152"/>
      <c r="Y3097" s="152"/>
      <c r="Z3097" s="152"/>
      <c r="AA3097" s="152"/>
      <c r="AB3097" s="152"/>
      <c r="AC3097" s="18">
        <v>600</v>
      </c>
      <c r="AD3097" s="18"/>
      <c r="AE3097" s="113"/>
      <c r="AF3097" s="60"/>
    </row>
    <row r="3098" spans="1:32">
      <c r="A3098" s="106" t="s">
        <v>0</v>
      </c>
      <c r="B3098" s="87" t="s">
        <v>140</v>
      </c>
      <c r="C3098" s="21" t="s">
        <v>242</v>
      </c>
      <c r="D3098" s="12">
        <v>154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D3098*$D$3</f>
        <v>177.1</v>
      </c>
      <c r="O3098" s="14">
        <f>E3098*$E$3</f>
        <v>0</v>
      </c>
      <c r="P3098" s="14">
        <f>F3098*$F$3</f>
        <v>0</v>
      </c>
      <c r="Q3098" s="14">
        <f>G3098*$G$3</f>
        <v>0</v>
      </c>
      <c r="R3098" s="14">
        <f>H3098*$H$3</f>
        <v>0</v>
      </c>
      <c r="S3098" s="14">
        <f>(N3098/100)*(I3098*$I$3)+(N3098/100)*(J3098*$J$3)</f>
        <v>283.36</v>
      </c>
      <c r="T3098" s="14">
        <f>(O3098/100)*(K3098*$K$3)</f>
        <v>0</v>
      </c>
      <c r="U3098" s="14">
        <f>(P3098/100)*(K3098*$K$3)+(P3098/100)*(L3098*$L$3)</f>
        <v>0</v>
      </c>
      <c r="V3098" s="14">
        <f>(Q3098/100)*(L3098*$L$3)</f>
        <v>0</v>
      </c>
      <c r="W3098" s="14">
        <f>(R3098/100)*(K3098*$K$3)+(R3098/100)*(L3098*$L$3)</f>
        <v>0</v>
      </c>
      <c r="X3098" s="14">
        <f t="shared" ref="X3098:X3161" si="995">N3098+S3098</f>
        <v>460.46000000000004</v>
      </c>
      <c r="Y3098" s="14">
        <f t="shared" ref="Y3098:Y3161" si="996">O3098+T3098</f>
        <v>0</v>
      </c>
      <c r="Z3098" s="14">
        <f t="shared" ref="Z3098:Z3161" si="997">P3098+U3098</f>
        <v>0</v>
      </c>
      <c r="AA3098" s="14">
        <f t="shared" ref="AA3098:AA3161" si="998">Q3098+V3098</f>
        <v>0</v>
      </c>
      <c r="AB3098" s="14">
        <f>R3098+W3098</f>
        <v>0</v>
      </c>
      <c r="AC3098" s="15">
        <f>ROUND(X3098+Y3098+Z3098+AA3098+AB3098,1)</f>
        <v>460.5</v>
      </c>
      <c r="AD3098" s="48">
        <v>0</v>
      </c>
      <c r="AE3098" s="113"/>
      <c r="AF3098" s="60"/>
    </row>
    <row r="3099" spans="1:32">
      <c r="A3099" s="99" t="s">
        <v>791</v>
      </c>
      <c r="B3099" s="87">
        <v>25</v>
      </c>
      <c r="C3099" s="21" t="s">
        <v>323</v>
      </c>
      <c r="D3099" s="12">
        <v>154</v>
      </c>
      <c r="E3099" s="12">
        <v>0</v>
      </c>
      <c r="F3099" s="12">
        <v>0</v>
      </c>
      <c r="G3099" s="12">
        <v>0</v>
      </c>
      <c r="H3099" s="12">
        <v>0</v>
      </c>
      <c r="I3099" s="13">
        <v>90</v>
      </c>
      <c r="J3099" s="13">
        <v>15</v>
      </c>
      <c r="K3099" s="13">
        <v>0</v>
      </c>
      <c r="L3099" s="13">
        <v>0</v>
      </c>
      <c r="M3099" s="13">
        <v>0</v>
      </c>
      <c r="N3099" s="14">
        <f>D3099*$D$4</f>
        <v>163.24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342.80399999999997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5"/>
        <v>506.04399999999998</v>
      </c>
      <c r="Y3099" s="14">
        <f t="shared" si="996"/>
        <v>0</v>
      </c>
      <c r="Z3099" s="14">
        <f t="shared" si="997"/>
        <v>0</v>
      </c>
      <c r="AA3099" s="14">
        <f t="shared" si="998"/>
        <v>0</v>
      </c>
      <c r="AB3099" s="14">
        <f>R3099+W3099</f>
        <v>0</v>
      </c>
      <c r="AC3099" s="15">
        <f>ROUND(X3099+Y3099+Z3099+AA3099+AB3099,1)</f>
        <v>506</v>
      </c>
      <c r="AD3099" s="48">
        <f>(ROUND(AC3099-AC3098,1)/AC3098)</f>
        <v>9.8805646036916397E-2</v>
      </c>
      <c r="AE3099" s="113"/>
      <c r="AF3099" s="60"/>
    </row>
    <row r="3100" spans="1:32">
      <c r="A3100" s="99" t="s">
        <v>792</v>
      </c>
      <c r="B3100" s="87">
        <v>0</v>
      </c>
      <c r="C3100" s="21" t="s">
        <v>825</v>
      </c>
      <c r="D3100" s="12">
        <v>154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177.1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283.36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5"/>
        <v>460.46000000000004</v>
      </c>
      <c r="Y3100" s="14">
        <f t="shared" si="996"/>
        <v>0</v>
      </c>
      <c r="Z3100" s="14">
        <f t="shared" si="997"/>
        <v>0</v>
      </c>
      <c r="AA3100" s="14">
        <f t="shared" si="998"/>
        <v>0</v>
      </c>
      <c r="AB3100" s="14">
        <f>R3100+W3100</f>
        <v>0</v>
      </c>
      <c r="AC3100" s="15">
        <f t="shared" ref="AC3100:AC3112" si="999">ROUND(X3100+Y3100+Z3100+AA3100+AB3100,1)</f>
        <v>460.5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7">
        <v>0</v>
      </c>
      <c r="C3101" s="21" t="s">
        <v>336</v>
      </c>
      <c r="D3101" s="12">
        <v>154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177.1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283.36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5"/>
        <v>460.46000000000004</v>
      </c>
      <c r="Y3101" s="14">
        <f t="shared" si="996"/>
        <v>0</v>
      </c>
      <c r="Z3101" s="14">
        <f t="shared" si="997"/>
        <v>0</v>
      </c>
      <c r="AA3101" s="14">
        <f t="shared" si="998"/>
        <v>0</v>
      </c>
      <c r="AB3101" s="14">
        <f t="shared" ref="AB3101:AB3113" si="1000">R3101+W3101</f>
        <v>0</v>
      </c>
      <c r="AC3101" s="15">
        <f t="shared" si="999"/>
        <v>460.5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7">
        <v>0</v>
      </c>
      <c r="C3102" s="21" t="s">
        <v>337</v>
      </c>
      <c r="D3102" s="12">
        <v>154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177.1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283.36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5"/>
        <v>460.46000000000004</v>
      </c>
      <c r="Y3102" s="14">
        <f t="shared" si="996"/>
        <v>0</v>
      </c>
      <c r="Z3102" s="14">
        <f t="shared" si="997"/>
        <v>0</v>
      </c>
      <c r="AA3102" s="14">
        <f t="shared" si="998"/>
        <v>0</v>
      </c>
      <c r="AB3102" s="14">
        <f t="shared" si="1000"/>
        <v>0</v>
      </c>
      <c r="AC3102" s="15">
        <f t="shared" si="999"/>
        <v>460.5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7"/>
      <c r="C3103" s="21" t="s">
        <v>338</v>
      </c>
      <c r="D3103" s="12">
        <v>154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177.1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283.36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5"/>
        <v>460.46000000000004</v>
      </c>
      <c r="Y3103" s="14">
        <f t="shared" si="996"/>
        <v>0</v>
      </c>
      <c r="Z3103" s="14">
        <f t="shared" si="997"/>
        <v>0</v>
      </c>
      <c r="AA3103" s="14">
        <f t="shared" si="998"/>
        <v>0</v>
      </c>
      <c r="AB3103" s="14">
        <f t="shared" si="1000"/>
        <v>0</v>
      </c>
      <c r="AC3103" s="15">
        <f t="shared" si="999"/>
        <v>460.5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7"/>
      <c r="C3104" s="21" t="s">
        <v>1</v>
      </c>
      <c r="D3104" s="12">
        <v>76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80.56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64.447999999999993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5"/>
        <v>145.00799999999998</v>
      </c>
      <c r="Y3104" s="14">
        <f t="shared" si="996"/>
        <v>394.63800000000003</v>
      </c>
      <c r="Z3104" s="14">
        <f t="shared" si="997"/>
        <v>0</v>
      </c>
      <c r="AA3104" s="14">
        <f t="shared" si="998"/>
        <v>0</v>
      </c>
      <c r="AB3104" s="14">
        <f t="shared" si="1000"/>
        <v>0</v>
      </c>
      <c r="AC3104" s="15">
        <f t="shared" si="999"/>
        <v>539.6</v>
      </c>
      <c r="AD3104" s="48">
        <f>(ROUND(AC3104-AC3098,1)/AC3098)</f>
        <v>0.17176981541802389</v>
      </c>
      <c r="AE3104" s="113"/>
      <c r="AF3104" s="60"/>
    </row>
    <row r="3105" spans="1:32">
      <c r="A3105" s="99" t="s">
        <v>820</v>
      </c>
      <c r="B3105" s="87"/>
      <c r="C3105" s="21" t="s">
        <v>2</v>
      </c>
      <c r="D3105" s="12">
        <v>76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80.56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64.447999999999993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5"/>
        <v>145.00799999999998</v>
      </c>
      <c r="Y3105" s="14">
        <f t="shared" si="996"/>
        <v>0</v>
      </c>
      <c r="Z3105" s="14">
        <f t="shared" si="997"/>
        <v>394.63800000000003</v>
      </c>
      <c r="AA3105" s="14">
        <f t="shared" si="998"/>
        <v>0</v>
      </c>
      <c r="AB3105" s="14">
        <f t="shared" si="1000"/>
        <v>0</v>
      </c>
      <c r="AC3105" s="15">
        <f t="shared" si="999"/>
        <v>539.6</v>
      </c>
      <c r="AD3105" s="48">
        <f>(ROUND(AC3105-AC3098,1)/AC3098)</f>
        <v>0.17176981541802389</v>
      </c>
      <c r="AE3105" s="113"/>
      <c r="AF3105" s="60"/>
    </row>
    <row r="3106" spans="1:32">
      <c r="A3106" s="99" t="s">
        <v>821</v>
      </c>
      <c r="B3106" s="87"/>
      <c r="C3106" s="21" t="s">
        <v>3</v>
      </c>
      <c r="D3106" s="12">
        <v>76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80.56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64.447999999999993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5"/>
        <v>145.00799999999998</v>
      </c>
      <c r="Y3106" s="14">
        <f t="shared" si="996"/>
        <v>0</v>
      </c>
      <c r="Z3106" s="14">
        <f t="shared" si="997"/>
        <v>0</v>
      </c>
      <c r="AA3106" s="14">
        <f t="shared" si="998"/>
        <v>394.63800000000003</v>
      </c>
      <c r="AB3106" s="14">
        <f t="shared" si="1000"/>
        <v>0</v>
      </c>
      <c r="AC3106" s="15">
        <f t="shared" si="999"/>
        <v>539.6</v>
      </c>
      <c r="AD3106" s="48">
        <f>(ROUND(AC3106-AC3098,1)/AC3098)</f>
        <v>0.17176981541802389</v>
      </c>
      <c r="AE3106" s="113"/>
      <c r="AF3106" s="60"/>
    </row>
    <row r="3107" spans="1:32">
      <c r="A3107" s="99" t="s">
        <v>822</v>
      </c>
      <c r="B3107" s="87"/>
      <c r="C3107" s="21" t="s">
        <v>4</v>
      </c>
      <c r="D3107" s="12">
        <v>76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80.56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64.447999999999993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5"/>
        <v>145.00799999999998</v>
      </c>
      <c r="Y3107" s="14">
        <f t="shared" si="996"/>
        <v>0</v>
      </c>
      <c r="Z3107" s="14">
        <f t="shared" si="997"/>
        <v>0</v>
      </c>
      <c r="AA3107" s="14">
        <f t="shared" si="998"/>
        <v>0</v>
      </c>
      <c r="AB3107" s="14">
        <f t="shared" si="1000"/>
        <v>394.63800000000003</v>
      </c>
      <c r="AC3107" s="15">
        <f t="shared" si="999"/>
        <v>539.6</v>
      </c>
      <c r="AD3107" s="48">
        <f>(ROUND(AC3107-AC3098,1)/AC3098)</f>
        <v>0.17176981541802389</v>
      </c>
      <c r="AE3107" s="113"/>
      <c r="AF3107" s="60"/>
    </row>
    <row r="3108" spans="1:32">
      <c r="A3108" s="99" t="s">
        <v>823</v>
      </c>
      <c r="B3108" s="87"/>
      <c r="C3108" s="21" t="s">
        <v>326</v>
      </c>
      <c r="D3108" s="12">
        <v>154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163.24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359.12800000000004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522.36800000000005</v>
      </c>
      <c r="Y3108" s="14">
        <f t="shared" si="996"/>
        <v>0</v>
      </c>
      <c r="Z3108" s="14">
        <f t="shared" si="997"/>
        <v>0</v>
      </c>
      <c r="AA3108" s="14">
        <f t="shared" si="998"/>
        <v>0</v>
      </c>
      <c r="AB3108" s="14">
        <f t="shared" si="1000"/>
        <v>0</v>
      </c>
      <c r="AC3108" s="15">
        <f t="shared" si="999"/>
        <v>522.4</v>
      </c>
      <c r="AD3108" s="48">
        <f>(ROUND(AC3108-AC3098,1)/AC3098)</f>
        <v>0.13441910966340934</v>
      </c>
      <c r="AE3108" s="113"/>
      <c r="AF3108" s="60"/>
    </row>
    <row r="3109" spans="1:32">
      <c r="A3109" s="99" t="s">
        <v>824</v>
      </c>
      <c r="B3109" s="87"/>
      <c r="C3109" s="21" t="s">
        <v>327</v>
      </c>
      <c r="D3109" s="12">
        <v>154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163.24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359.12800000000004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5"/>
        <v>522.36800000000005</v>
      </c>
      <c r="Y3109" s="14">
        <f t="shared" si="996"/>
        <v>0</v>
      </c>
      <c r="Z3109" s="14">
        <f t="shared" si="997"/>
        <v>0</v>
      </c>
      <c r="AA3109" s="14">
        <f t="shared" si="998"/>
        <v>0</v>
      </c>
      <c r="AB3109" s="14">
        <f t="shared" si="1000"/>
        <v>0</v>
      </c>
      <c r="AC3109" s="15">
        <f t="shared" si="999"/>
        <v>522.4</v>
      </c>
      <c r="AD3109" s="48">
        <f>(ROUND(AC3109-AC3098,1)/AC3098)</f>
        <v>0.13441910966340934</v>
      </c>
      <c r="AE3109" s="113"/>
      <c r="AF3109" s="60"/>
    </row>
    <row r="3110" spans="1:32">
      <c r="A3110" s="99"/>
      <c r="B3110" s="87"/>
      <c r="C3110" s="21" t="s">
        <v>328</v>
      </c>
      <c r="D3110" s="12">
        <v>154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163.24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359.12800000000004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5"/>
        <v>522.36800000000005</v>
      </c>
      <c r="Y3110" s="14">
        <f t="shared" si="996"/>
        <v>0</v>
      </c>
      <c r="Z3110" s="14">
        <f t="shared" si="997"/>
        <v>0</v>
      </c>
      <c r="AA3110" s="14">
        <f t="shared" si="998"/>
        <v>0</v>
      </c>
      <c r="AB3110" s="14">
        <f t="shared" si="1000"/>
        <v>0</v>
      </c>
      <c r="AC3110" s="15">
        <f t="shared" si="999"/>
        <v>522.4</v>
      </c>
      <c r="AD3110" s="48">
        <f>(ROUND(AC3110-AC3098,1)/AC3098)</f>
        <v>0.13441910966340934</v>
      </c>
      <c r="AE3110" s="113" t="s">
        <v>790</v>
      </c>
      <c r="AF3110" s="60"/>
    </row>
    <row r="3111" spans="1:32">
      <c r="A3111" s="99"/>
      <c r="B3111" s="87"/>
      <c r="C3111" s="21" t="s">
        <v>324</v>
      </c>
      <c r="D3111" s="12">
        <v>154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46</v>
      </c>
      <c r="K3111" s="13">
        <v>0</v>
      </c>
      <c r="L3111" s="13">
        <v>0</v>
      </c>
      <c r="M3111" s="13">
        <v>0</v>
      </c>
      <c r="N3111" s="14">
        <f>D3111*$D$16</f>
        <v>163.24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318.31799999999998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5"/>
        <v>481.55799999999999</v>
      </c>
      <c r="Y3111" s="14">
        <f t="shared" si="996"/>
        <v>0</v>
      </c>
      <c r="Z3111" s="14">
        <f t="shared" si="997"/>
        <v>0</v>
      </c>
      <c r="AA3111" s="14">
        <f t="shared" si="998"/>
        <v>0</v>
      </c>
      <c r="AB3111" s="14">
        <f t="shared" si="1000"/>
        <v>0</v>
      </c>
      <c r="AC3111" s="15">
        <f t="shared" si="999"/>
        <v>481.6</v>
      </c>
      <c r="AD3111" s="48">
        <f>(ROUND(AC3111-AC3098,1)/AC3098)</f>
        <v>4.5819761129207388E-2</v>
      </c>
      <c r="AE3111" s="113"/>
      <c r="AF3111" s="60"/>
    </row>
    <row r="3112" spans="1:32">
      <c r="A3112" s="99"/>
      <c r="B3112" s="87"/>
      <c r="C3112" s="21" t="s">
        <v>325</v>
      </c>
      <c r="D3112" s="12">
        <v>154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163.24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408.1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5"/>
        <v>571.34</v>
      </c>
      <c r="Y3112" s="14">
        <f t="shared" si="996"/>
        <v>0</v>
      </c>
      <c r="Z3112" s="14">
        <f t="shared" si="997"/>
        <v>0</v>
      </c>
      <c r="AA3112" s="14">
        <f t="shared" si="998"/>
        <v>0</v>
      </c>
      <c r="AB3112" s="14">
        <f t="shared" si="1000"/>
        <v>0</v>
      </c>
      <c r="AC3112" s="15">
        <f t="shared" si="999"/>
        <v>571.29999999999995</v>
      </c>
      <c r="AD3112" s="48">
        <f>(ROUND(AC3112-AC3098,1)/AC3098)</f>
        <v>0.24060803474484255</v>
      </c>
      <c r="AE3112" s="113"/>
      <c r="AF3112" s="60"/>
    </row>
    <row r="3113" spans="1:32">
      <c r="A3113" s="106" t="s">
        <v>0</v>
      </c>
      <c r="B3113" s="88" t="s">
        <v>141</v>
      </c>
      <c r="C3113" s="50" t="s">
        <v>242</v>
      </c>
      <c r="D3113" s="11">
        <v>170</v>
      </c>
      <c r="E3113" s="11">
        <v>0</v>
      </c>
      <c r="F3113" s="11">
        <v>0</v>
      </c>
      <c r="G3113" s="11">
        <v>0</v>
      </c>
      <c r="H3113" s="11">
        <v>0</v>
      </c>
      <c r="I3113" s="51">
        <v>80</v>
      </c>
      <c r="J3113" s="51">
        <v>0</v>
      </c>
      <c r="K3113" s="51">
        <v>0</v>
      </c>
      <c r="L3113" s="51">
        <v>0</v>
      </c>
      <c r="M3113" s="51">
        <v>0</v>
      </c>
      <c r="N3113" s="52">
        <f>D3113*$D$3</f>
        <v>195.49999999999997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312.79999999999995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5"/>
        <v>508.29999999999995</v>
      </c>
      <c r="Y3113" s="52">
        <f t="shared" si="996"/>
        <v>0</v>
      </c>
      <c r="Z3113" s="52">
        <f t="shared" si="997"/>
        <v>0</v>
      </c>
      <c r="AA3113" s="52">
        <f t="shared" si="998"/>
        <v>0</v>
      </c>
      <c r="AB3113" s="52">
        <f t="shared" si="1000"/>
        <v>0</v>
      </c>
      <c r="AC3113" s="53">
        <f>ROUND(X3113+Y3113+Z3113+AA3113+AB3113,1)</f>
        <v>508.3</v>
      </c>
      <c r="AD3113" s="58">
        <v>0</v>
      </c>
      <c r="AE3113" s="113"/>
      <c r="AF3113" s="60"/>
    </row>
    <row r="3114" spans="1:32">
      <c r="A3114" s="99" t="s">
        <v>791</v>
      </c>
      <c r="B3114" s="89">
        <v>32</v>
      </c>
      <c r="C3114" s="21" t="s">
        <v>323</v>
      </c>
      <c r="D3114" s="12">
        <v>170</v>
      </c>
      <c r="E3114" s="12">
        <v>0</v>
      </c>
      <c r="F3114" s="12">
        <v>0</v>
      </c>
      <c r="G3114" s="12">
        <v>0</v>
      </c>
      <c r="H3114" s="12">
        <v>0</v>
      </c>
      <c r="I3114" s="13">
        <v>85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D3114*$D$4</f>
        <v>180.20000000000002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378.42000000000007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5"/>
        <v>558.62000000000012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>R3114+W3114</f>
        <v>0</v>
      </c>
      <c r="AC3114" s="15">
        <f>ROUND(X3114+Y3114+Z3114+AA3114+AB3114,1)</f>
        <v>558.6</v>
      </c>
      <c r="AD3114" s="48">
        <f>(ROUND(AC3114-AC3113,1)/AC3113)</f>
        <v>9.8957308675978739E-2</v>
      </c>
      <c r="AE3114" s="113"/>
      <c r="AF3114" s="60"/>
    </row>
    <row r="3115" spans="1:32">
      <c r="A3115" s="99" t="s">
        <v>792</v>
      </c>
      <c r="B3115" s="89">
        <v>0</v>
      </c>
      <c r="C3115" s="21" t="s">
        <v>825</v>
      </c>
      <c r="D3115" s="12">
        <v>170</v>
      </c>
      <c r="E3115" s="12">
        <v>0</v>
      </c>
      <c r="F3115" s="12">
        <v>0</v>
      </c>
      <c r="G3115" s="12">
        <v>0</v>
      </c>
      <c r="H3115" s="12">
        <v>0</v>
      </c>
      <c r="I3115" s="13">
        <v>80</v>
      </c>
      <c r="J3115" s="13">
        <v>0</v>
      </c>
      <c r="K3115" s="13">
        <v>0</v>
      </c>
      <c r="L3115" s="13">
        <v>0</v>
      </c>
      <c r="M3115" s="13">
        <v>0</v>
      </c>
      <c r="N3115" s="14">
        <f>D3115*$D$5</f>
        <v>195.49999999999997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312.79999999999995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5"/>
        <v>508.29999999999995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>R3115+W3115</f>
        <v>0</v>
      </c>
      <c r="AC3115" s="15">
        <f t="shared" ref="AC3115:AC3127" si="1001">ROUND(X3115+Y3115+Z3115+AA3115+AB3115,1)</f>
        <v>508.3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9">
        <v>0</v>
      </c>
      <c r="C3116" s="21" t="s">
        <v>336</v>
      </c>
      <c r="D3116" s="12">
        <v>170</v>
      </c>
      <c r="E3116" s="12">
        <v>0</v>
      </c>
      <c r="F3116" s="12">
        <v>0</v>
      </c>
      <c r="G3116" s="12">
        <v>0</v>
      </c>
      <c r="H3116" s="12">
        <v>0</v>
      </c>
      <c r="I3116" s="13">
        <v>80</v>
      </c>
      <c r="J3116" s="13">
        <v>0</v>
      </c>
      <c r="K3116" s="13">
        <v>0</v>
      </c>
      <c r="L3116" s="13">
        <v>0</v>
      </c>
      <c r="M3116" s="13">
        <v>0</v>
      </c>
      <c r="N3116" s="14">
        <f>D3116*$D$6</f>
        <v>195.49999999999997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312.79999999999995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5"/>
        <v>508.29999999999995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ref="AB3116:AB3128" si="1002">R3116+W3116</f>
        <v>0</v>
      </c>
      <c r="AC3116" s="15">
        <f t="shared" si="1001"/>
        <v>508.3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9">
        <v>0</v>
      </c>
      <c r="C3117" s="21" t="s">
        <v>337</v>
      </c>
      <c r="D3117" s="12">
        <v>170</v>
      </c>
      <c r="E3117" s="12">
        <v>0</v>
      </c>
      <c r="F3117" s="12">
        <v>0</v>
      </c>
      <c r="G3117" s="12">
        <v>0</v>
      </c>
      <c r="H3117" s="12">
        <v>0</v>
      </c>
      <c r="I3117" s="13">
        <v>80</v>
      </c>
      <c r="J3117" s="13">
        <v>0</v>
      </c>
      <c r="K3117" s="13">
        <v>0</v>
      </c>
      <c r="L3117" s="13">
        <v>0</v>
      </c>
      <c r="M3117" s="13">
        <v>0</v>
      </c>
      <c r="N3117" s="14">
        <f>D3117*$D$7</f>
        <v>195.49999999999997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312.79999999999995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5"/>
        <v>508.29999999999995</v>
      </c>
      <c r="Y3117" s="14">
        <f t="shared" si="996"/>
        <v>0</v>
      </c>
      <c r="Z3117" s="14">
        <f t="shared" si="997"/>
        <v>0</v>
      </c>
      <c r="AA3117" s="14">
        <f t="shared" si="998"/>
        <v>0</v>
      </c>
      <c r="AB3117" s="14">
        <f t="shared" si="1002"/>
        <v>0</v>
      </c>
      <c r="AC3117" s="15">
        <f t="shared" si="1001"/>
        <v>508.3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9"/>
      <c r="C3118" s="21" t="s">
        <v>338</v>
      </c>
      <c r="D3118" s="12">
        <v>170</v>
      </c>
      <c r="E3118" s="12">
        <v>0</v>
      </c>
      <c r="F3118" s="12">
        <v>0</v>
      </c>
      <c r="G3118" s="12">
        <v>0</v>
      </c>
      <c r="H3118" s="12">
        <v>0</v>
      </c>
      <c r="I3118" s="13">
        <v>80</v>
      </c>
      <c r="J3118" s="13">
        <v>0</v>
      </c>
      <c r="K3118" s="13">
        <v>0</v>
      </c>
      <c r="L3118" s="13">
        <v>0</v>
      </c>
      <c r="M3118" s="13">
        <v>0</v>
      </c>
      <c r="N3118" s="14">
        <f>D3118*$D$8</f>
        <v>195.49999999999997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312.79999999999995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5"/>
        <v>508.29999999999995</v>
      </c>
      <c r="Y3118" s="14">
        <f t="shared" si="996"/>
        <v>0</v>
      </c>
      <c r="Z3118" s="14">
        <f t="shared" si="997"/>
        <v>0</v>
      </c>
      <c r="AA3118" s="14">
        <f t="shared" si="998"/>
        <v>0</v>
      </c>
      <c r="AB3118" s="14">
        <f t="shared" si="1002"/>
        <v>0</v>
      </c>
      <c r="AC3118" s="15">
        <f t="shared" si="1001"/>
        <v>508.3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9"/>
      <c r="C3119" s="21" t="s">
        <v>1</v>
      </c>
      <c r="D3119" s="12">
        <v>85</v>
      </c>
      <c r="E3119" s="12">
        <v>170</v>
      </c>
      <c r="F3119" s="12">
        <v>0</v>
      </c>
      <c r="G3119" s="12">
        <v>0</v>
      </c>
      <c r="H3119" s="12">
        <v>0</v>
      </c>
      <c r="I3119" s="13">
        <v>80</v>
      </c>
      <c r="J3119" s="13">
        <v>0</v>
      </c>
      <c r="K3119" s="13">
        <v>85</v>
      </c>
      <c r="L3119" s="13">
        <v>0</v>
      </c>
      <c r="M3119" s="13">
        <v>0</v>
      </c>
      <c r="N3119" s="14">
        <f>D3119*$D$9</f>
        <v>90.100000000000009</v>
      </c>
      <c r="O3119" s="14">
        <f>E3119*$E$9</f>
        <v>180.20000000000002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72.080000000000013</v>
      </c>
      <c r="T3119" s="14">
        <f>(O3119/100)*(K3119*$K$9)</f>
        <v>214.43800000000002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5"/>
        <v>162.18</v>
      </c>
      <c r="Y3119" s="14">
        <f t="shared" si="996"/>
        <v>394.63800000000003</v>
      </c>
      <c r="Z3119" s="14">
        <f t="shared" si="997"/>
        <v>0</v>
      </c>
      <c r="AA3119" s="14">
        <f t="shared" si="998"/>
        <v>0</v>
      </c>
      <c r="AB3119" s="14">
        <f t="shared" si="1002"/>
        <v>0</v>
      </c>
      <c r="AC3119" s="15">
        <f t="shared" si="1001"/>
        <v>556.79999999999995</v>
      </c>
      <c r="AD3119" s="48">
        <f>(ROUND(AC3119-AC3113,1)/AC3113)</f>
        <v>9.5416092858548102E-2</v>
      </c>
      <c r="AE3119" s="113"/>
      <c r="AF3119" s="60"/>
    </row>
    <row r="3120" spans="1:32">
      <c r="A3120" s="99" t="s">
        <v>820</v>
      </c>
      <c r="B3120" s="89"/>
      <c r="C3120" s="21" t="s">
        <v>2</v>
      </c>
      <c r="D3120" s="12">
        <v>85</v>
      </c>
      <c r="E3120" s="12">
        <v>0</v>
      </c>
      <c r="F3120" s="12">
        <v>170</v>
      </c>
      <c r="G3120" s="12">
        <v>0</v>
      </c>
      <c r="H3120" s="12">
        <v>0</v>
      </c>
      <c r="I3120" s="13">
        <v>80</v>
      </c>
      <c r="J3120" s="13">
        <v>0</v>
      </c>
      <c r="K3120" s="13">
        <v>42.5</v>
      </c>
      <c r="L3120" s="13">
        <v>42.5</v>
      </c>
      <c r="M3120" s="13">
        <v>0</v>
      </c>
      <c r="N3120" s="14">
        <f>D3120*$D$10</f>
        <v>90.100000000000009</v>
      </c>
      <c r="O3120" s="14">
        <f>E3120*$E$10</f>
        <v>0</v>
      </c>
      <c r="P3120" s="14">
        <f>F3120*$F$10</f>
        <v>180.20000000000002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72.080000000000013</v>
      </c>
      <c r="T3120" s="14">
        <f>(O3120/100)*(K3120*$J$10)</f>
        <v>0</v>
      </c>
      <c r="U3120" s="14">
        <f>(P3120/100)*(K3120*$K$10)+(P3120/100)*(L3120*$L$10)</f>
        <v>214.43800000000002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5"/>
        <v>162.18</v>
      </c>
      <c r="Y3120" s="14">
        <f t="shared" si="996"/>
        <v>0</v>
      </c>
      <c r="Z3120" s="14">
        <f t="shared" si="997"/>
        <v>394.63800000000003</v>
      </c>
      <c r="AA3120" s="14">
        <f t="shared" si="998"/>
        <v>0</v>
      </c>
      <c r="AB3120" s="14">
        <f t="shared" si="1002"/>
        <v>0</v>
      </c>
      <c r="AC3120" s="15">
        <f t="shared" si="1001"/>
        <v>556.79999999999995</v>
      </c>
      <c r="AD3120" s="48">
        <f>(ROUND(AC3120-AC3113,1)/AC3113)</f>
        <v>9.5416092858548102E-2</v>
      </c>
      <c r="AE3120" s="113"/>
      <c r="AF3120" s="60"/>
    </row>
    <row r="3121" spans="1:32">
      <c r="A3121" s="99" t="s">
        <v>821</v>
      </c>
      <c r="B3121" s="89"/>
      <c r="C3121" s="21" t="s">
        <v>3</v>
      </c>
      <c r="D3121" s="12">
        <v>85</v>
      </c>
      <c r="E3121" s="12">
        <v>0</v>
      </c>
      <c r="F3121" s="12">
        <v>0</v>
      </c>
      <c r="G3121" s="12">
        <v>170</v>
      </c>
      <c r="H3121" s="12">
        <v>0</v>
      </c>
      <c r="I3121" s="13">
        <v>80</v>
      </c>
      <c r="J3121" s="13">
        <v>0</v>
      </c>
      <c r="K3121" s="13">
        <v>0</v>
      </c>
      <c r="L3121" s="13">
        <v>85</v>
      </c>
      <c r="M3121" s="13">
        <v>0</v>
      </c>
      <c r="N3121" s="14">
        <f>D3121*$D$11</f>
        <v>90.100000000000009</v>
      </c>
      <c r="O3121" s="14">
        <f>E3121*$E$11</f>
        <v>0</v>
      </c>
      <c r="P3121" s="14">
        <f>F3121*$F$11</f>
        <v>0</v>
      </c>
      <c r="Q3121" s="14">
        <f>G3121*$G$11</f>
        <v>180.20000000000002</v>
      </c>
      <c r="R3121" s="14">
        <f>H3121*$H$11</f>
        <v>0</v>
      </c>
      <c r="S3121" s="14">
        <f>(N3121/100)*(I3121*$I$11)+(N3121/100)*(J3121*$J$11)</f>
        <v>72.080000000000013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214.43800000000002</v>
      </c>
      <c r="W3121" s="14">
        <f>(R3121/100)*(K3121*$K$11)+(R3121/100)*(L3121*$L$11)</f>
        <v>0</v>
      </c>
      <c r="X3121" s="14">
        <f t="shared" si="995"/>
        <v>162.18</v>
      </c>
      <c r="Y3121" s="14">
        <f t="shared" si="996"/>
        <v>0</v>
      </c>
      <c r="Z3121" s="14">
        <f t="shared" si="997"/>
        <v>0</v>
      </c>
      <c r="AA3121" s="14">
        <f t="shared" si="998"/>
        <v>394.63800000000003</v>
      </c>
      <c r="AB3121" s="14">
        <f t="shared" si="1002"/>
        <v>0</v>
      </c>
      <c r="AC3121" s="15">
        <f t="shared" si="1001"/>
        <v>556.79999999999995</v>
      </c>
      <c r="AD3121" s="48">
        <f>(ROUND(AC3121-AC3113,1)/AC3113)</f>
        <v>9.5416092858548102E-2</v>
      </c>
      <c r="AE3121" s="113"/>
      <c r="AF3121" s="60"/>
    </row>
    <row r="3122" spans="1:32">
      <c r="A3122" s="99" t="s">
        <v>822</v>
      </c>
      <c r="B3122" s="89"/>
      <c r="C3122" s="21" t="s">
        <v>4</v>
      </c>
      <c r="D3122" s="12">
        <v>85</v>
      </c>
      <c r="E3122" s="12">
        <v>0</v>
      </c>
      <c r="F3122" s="12">
        <v>0</v>
      </c>
      <c r="G3122" s="12">
        <v>0</v>
      </c>
      <c r="H3122" s="12">
        <v>170</v>
      </c>
      <c r="I3122" s="13">
        <v>80</v>
      </c>
      <c r="J3122" s="13">
        <v>0</v>
      </c>
      <c r="K3122" s="13">
        <v>42.5</v>
      </c>
      <c r="L3122" s="13">
        <v>42.5</v>
      </c>
      <c r="M3122" s="13">
        <v>0</v>
      </c>
      <c r="N3122" s="14">
        <f>D3122*$D$12</f>
        <v>90.100000000000009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180.20000000000002</v>
      </c>
      <c r="S3122" s="14">
        <f>(N3122/100)*(I3122*$I$12)+(N3122/100)*(J3122*$J$12)</f>
        <v>72.080000000000013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214.43800000000002</v>
      </c>
      <c r="X3122" s="14">
        <f t="shared" si="995"/>
        <v>162.18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2"/>
        <v>394.63800000000003</v>
      </c>
      <c r="AC3122" s="15">
        <f t="shared" si="1001"/>
        <v>556.79999999999995</v>
      </c>
      <c r="AD3122" s="48">
        <f>(ROUND(AC3122-AC3113,1)/AC3113)</f>
        <v>9.5416092858548102E-2</v>
      </c>
      <c r="AE3122" s="113"/>
      <c r="AF3122" s="60"/>
    </row>
    <row r="3123" spans="1:32">
      <c r="A3123" s="99" t="s">
        <v>823</v>
      </c>
      <c r="B3123" s="89"/>
      <c r="C3123" s="21" t="s">
        <v>326</v>
      </c>
      <c r="D3123" s="12">
        <v>170</v>
      </c>
      <c r="E3123" s="12">
        <v>0</v>
      </c>
      <c r="F3123" s="12">
        <v>0</v>
      </c>
      <c r="G3123" s="12">
        <v>0</v>
      </c>
      <c r="H3123" s="12">
        <v>0</v>
      </c>
      <c r="I3123" s="13">
        <v>80</v>
      </c>
      <c r="J3123" s="13">
        <v>0</v>
      </c>
      <c r="K3123" s="13">
        <v>0</v>
      </c>
      <c r="L3123" s="13">
        <v>0</v>
      </c>
      <c r="M3123" s="13">
        <v>70</v>
      </c>
      <c r="N3123" s="14">
        <f>D3123*$D$13</f>
        <v>180.20000000000002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396.44000000000005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576.6400000000001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2"/>
        <v>0</v>
      </c>
      <c r="AC3123" s="15">
        <f t="shared" si="1001"/>
        <v>576.6</v>
      </c>
      <c r="AD3123" s="48">
        <f>(ROUND(AC3123-AC3113,1)/AC3113)</f>
        <v>0.13436946685028525</v>
      </c>
      <c r="AE3123" s="113"/>
      <c r="AF3123" s="60"/>
    </row>
    <row r="3124" spans="1:32">
      <c r="A3124" s="99" t="s">
        <v>824</v>
      </c>
      <c r="B3124" s="89"/>
      <c r="C3124" s="21" t="s">
        <v>327</v>
      </c>
      <c r="D3124" s="12">
        <v>170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70</v>
      </c>
      <c r="L3124" s="13">
        <v>0</v>
      </c>
      <c r="M3124" s="13">
        <v>0</v>
      </c>
      <c r="N3124" s="14">
        <f>D3124*$D$14</f>
        <v>180.20000000000002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396.44000000000005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5"/>
        <v>576.6400000000001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2"/>
        <v>0</v>
      </c>
      <c r="AC3124" s="15">
        <f t="shared" si="1001"/>
        <v>576.6</v>
      </c>
      <c r="AD3124" s="48">
        <f>(ROUND(AC3124-AC3113,1)/AC3113)</f>
        <v>0.13436946685028525</v>
      </c>
      <c r="AE3124" s="113"/>
      <c r="AF3124" s="60"/>
    </row>
    <row r="3125" spans="1:32">
      <c r="A3125" s="99"/>
      <c r="B3125" s="89"/>
      <c r="C3125" s="21" t="s">
        <v>328</v>
      </c>
      <c r="D3125" s="12">
        <v>170</v>
      </c>
      <c r="E3125" s="12">
        <v>0</v>
      </c>
      <c r="F3125" s="12">
        <v>0</v>
      </c>
      <c r="G3125" s="12">
        <v>0</v>
      </c>
      <c r="H3125" s="12">
        <v>0</v>
      </c>
      <c r="I3125" s="13">
        <v>80</v>
      </c>
      <c r="J3125" s="13">
        <v>0</v>
      </c>
      <c r="K3125" s="13">
        <v>0</v>
      </c>
      <c r="L3125" s="13">
        <v>70</v>
      </c>
      <c r="M3125" s="13">
        <v>0</v>
      </c>
      <c r="N3125" s="14">
        <f>D3125*$D$15</f>
        <v>180.20000000000002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396.44000000000005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5"/>
        <v>576.6400000000001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2"/>
        <v>0</v>
      </c>
      <c r="AC3125" s="15">
        <f t="shared" si="1001"/>
        <v>576.6</v>
      </c>
      <c r="AD3125" s="48">
        <f>(ROUND(AC3125-AC3113,1)/AC3113)</f>
        <v>0.13436946685028525</v>
      </c>
      <c r="AE3125" s="113" t="s">
        <v>790</v>
      </c>
      <c r="AF3125" s="60"/>
    </row>
    <row r="3126" spans="1:32">
      <c r="A3126" s="99"/>
      <c r="B3126" s="89"/>
      <c r="C3126" s="21" t="s">
        <v>324</v>
      </c>
      <c r="D3126" s="12">
        <v>170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180.20000000000002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369.41000000000008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5"/>
        <v>549.61000000000013</v>
      </c>
      <c r="Y3126" s="14">
        <f t="shared" si="996"/>
        <v>0</v>
      </c>
      <c r="Z3126" s="14">
        <f t="shared" si="997"/>
        <v>0</v>
      </c>
      <c r="AA3126" s="14">
        <f t="shared" si="998"/>
        <v>0</v>
      </c>
      <c r="AB3126" s="14">
        <f t="shared" si="1002"/>
        <v>0</v>
      </c>
      <c r="AC3126" s="15">
        <f t="shared" si="1001"/>
        <v>549.6</v>
      </c>
      <c r="AD3126" s="48">
        <f>(ROUND(AC3126-AC3113,1)/AC3113)</f>
        <v>8.1251229588825483E-2</v>
      </c>
      <c r="AE3126" s="113"/>
      <c r="AF3126" s="60"/>
    </row>
    <row r="3127" spans="1:32">
      <c r="A3127" s="99"/>
      <c r="B3127" s="89"/>
      <c r="C3127" s="21" t="s">
        <v>325</v>
      </c>
      <c r="D3127" s="12">
        <v>170</v>
      </c>
      <c r="E3127" s="12">
        <v>0</v>
      </c>
      <c r="F3127" s="12">
        <v>0</v>
      </c>
      <c r="G3127" s="12">
        <v>0</v>
      </c>
      <c r="H3127" s="12">
        <v>0</v>
      </c>
      <c r="I3127" s="13">
        <v>100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D3127*$D$17</f>
        <v>180.20000000000002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450.50000000000006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5"/>
        <v>630.70000000000005</v>
      </c>
      <c r="Y3127" s="14">
        <f t="shared" si="996"/>
        <v>0</v>
      </c>
      <c r="Z3127" s="14">
        <f t="shared" si="997"/>
        <v>0</v>
      </c>
      <c r="AA3127" s="14">
        <f t="shared" si="998"/>
        <v>0</v>
      </c>
      <c r="AB3127" s="14">
        <f t="shared" si="1002"/>
        <v>0</v>
      </c>
      <c r="AC3127" s="15">
        <f t="shared" si="1001"/>
        <v>630.70000000000005</v>
      </c>
      <c r="AD3127" s="48">
        <f>(ROUND(AC3127-AC3113,1)/AC3113)</f>
        <v>0.24080267558528429</v>
      </c>
      <c r="AE3127" s="113"/>
      <c r="AF3127" s="60"/>
    </row>
    <row r="3128" spans="1:32">
      <c r="A3128" s="106" t="s">
        <v>0</v>
      </c>
      <c r="B3128" s="86" t="s">
        <v>142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5"/>
        <v>496.79999999999995</v>
      </c>
      <c r="Y3128" s="52">
        <f t="shared" si="996"/>
        <v>0</v>
      </c>
      <c r="Z3128" s="52">
        <f t="shared" si="997"/>
        <v>0</v>
      </c>
      <c r="AA3128" s="52">
        <f t="shared" si="998"/>
        <v>0</v>
      </c>
      <c r="AB3128" s="52">
        <f t="shared" si="1002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7">
        <v>32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5"/>
        <v>572.40000000000009</v>
      </c>
      <c r="Y3129" s="14">
        <f t="shared" si="996"/>
        <v>0</v>
      </c>
      <c r="Z3129" s="14">
        <f t="shared" si="997"/>
        <v>0</v>
      </c>
      <c r="AA3129" s="14">
        <f t="shared" si="998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7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5"/>
        <v>496.79999999999995</v>
      </c>
      <c r="Y3130" s="14">
        <f t="shared" si="996"/>
        <v>0</v>
      </c>
      <c r="Z3130" s="14">
        <f t="shared" si="997"/>
        <v>0</v>
      </c>
      <c r="AA3130" s="14">
        <f t="shared" si="998"/>
        <v>0</v>
      </c>
      <c r="AB3130" s="14">
        <f>R3130+W3130</f>
        <v>0</v>
      </c>
      <c r="AC3130" s="15">
        <f t="shared" ref="AC3130:AC3142" si="1003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7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5"/>
        <v>496.79999999999995</v>
      </c>
      <c r="Y3131" s="14">
        <f t="shared" si="996"/>
        <v>0</v>
      </c>
      <c r="Z3131" s="14">
        <f t="shared" si="997"/>
        <v>0</v>
      </c>
      <c r="AA3131" s="14">
        <f t="shared" si="998"/>
        <v>0</v>
      </c>
      <c r="AB3131" s="14">
        <f t="shared" ref="AB3131:AB3143" si="1004">R3131+W3131</f>
        <v>0</v>
      </c>
      <c r="AC3131" s="15">
        <f t="shared" si="1003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7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5"/>
        <v>496.79999999999995</v>
      </c>
      <c r="Y3132" s="14">
        <f t="shared" si="996"/>
        <v>0</v>
      </c>
      <c r="Z3132" s="14">
        <f t="shared" si="997"/>
        <v>0</v>
      </c>
      <c r="AA3132" s="14">
        <f t="shared" si="998"/>
        <v>0</v>
      </c>
      <c r="AB3132" s="14">
        <f t="shared" si="1004"/>
        <v>0</v>
      </c>
      <c r="AC3132" s="15">
        <f t="shared" si="1003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7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5"/>
        <v>496.79999999999995</v>
      </c>
      <c r="Y3133" s="14">
        <f t="shared" si="996"/>
        <v>0</v>
      </c>
      <c r="Z3133" s="14">
        <f t="shared" si="997"/>
        <v>0</v>
      </c>
      <c r="AA3133" s="14">
        <f t="shared" si="998"/>
        <v>0</v>
      </c>
      <c r="AB3133" s="14">
        <f t="shared" si="1004"/>
        <v>0</v>
      </c>
      <c r="AC3133" s="15">
        <f t="shared" si="1003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7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5"/>
        <v>162.18</v>
      </c>
      <c r="Y3134" s="14">
        <f t="shared" si="996"/>
        <v>391.14</v>
      </c>
      <c r="Z3134" s="14">
        <f t="shared" si="997"/>
        <v>0</v>
      </c>
      <c r="AA3134" s="14">
        <f t="shared" si="998"/>
        <v>0</v>
      </c>
      <c r="AB3134" s="14">
        <f t="shared" si="1004"/>
        <v>0</v>
      </c>
      <c r="AC3134" s="15">
        <f t="shared" si="1003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7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5"/>
        <v>162.18</v>
      </c>
      <c r="Y3135" s="14">
        <f t="shared" si="996"/>
        <v>0</v>
      </c>
      <c r="Z3135" s="14">
        <f t="shared" si="997"/>
        <v>391.14</v>
      </c>
      <c r="AA3135" s="14">
        <f t="shared" si="998"/>
        <v>0</v>
      </c>
      <c r="AB3135" s="14">
        <f t="shared" si="1004"/>
        <v>0</v>
      </c>
      <c r="AC3135" s="15">
        <f t="shared" si="1003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7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5"/>
        <v>162.18</v>
      </c>
      <c r="Y3136" s="14">
        <f t="shared" si="996"/>
        <v>0</v>
      </c>
      <c r="Z3136" s="14">
        <f t="shared" si="997"/>
        <v>0</v>
      </c>
      <c r="AA3136" s="14">
        <f t="shared" si="998"/>
        <v>391.14</v>
      </c>
      <c r="AB3136" s="14">
        <f t="shared" si="1004"/>
        <v>0</v>
      </c>
      <c r="AC3136" s="15">
        <f t="shared" si="1003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7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5"/>
        <v>162.18</v>
      </c>
      <c r="Y3137" s="14">
        <f t="shared" si="996"/>
        <v>0</v>
      </c>
      <c r="Z3137" s="14">
        <f t="shared" si="997"/>
        <v>0</v>
      </c>
      <c r="AA3137" s="14">
        <f t="shared" si="998"/>
        <v>0</v>
      </c>
      <c r="AB3137" s="14">
        <f t="shared" si="1004"/>
        <v>391.14</v>
      </c>
      <c r="AC3137" s="15">
        <f t="shared" si="1003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7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6"/>
        <v>0</v>
      </c>
      <c r="Z3138" s="14">
        <f t="shared" si="997"/>
        <v>0</v>
      </c>
      <c r="AA3138" s="14">
        <f t="shared" si="998"/>
        <v>0</v>
      </c>
      <c r="AB3138" s="14">
        <f t="shared" si="1004"/>
        <v>0</v>
      </c>
      <c r="AC3138" s="15">
        <f t="shared" si="1003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7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5"/>
        <v>572.40000000000009</v>
      </c>
      <c r="Y3139" s="14">
        <f t="shared" si="996"/>
        <v>0</v>
      </c>
      <c r="Z3139" s="14">
        <f t="shared" si="997"/>
        <v>0</v>
      </c>
      <c r="AA3139" s="14">
        <f t="shared" si="998"/>
        <v>0</v>
      </c>
      <c r="AB3139" s="14">
        <f t="shared" si="1004"/>
        <v>0</v>
      </c>
      <c r="AC3139" s="15">
        <f t="shared" si="1003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7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5"/>
        <v>572.40000000000009</v>
      </c>
      <c r="Y3140" s="14">
        <f t="shared" si="996"/>
        <v>0</v>
      </c>
      <c r="Z3140" s="14">
        <f t="shared" si="997"/>
        <v>0</v>
      </c>
      <c r="AA3140" s="14">
        <f t="shared" si="998"/>
        <v>0</v>
      </c>
      <c r="AB3140" s="14">
        <f t="shared" si="1004"/>
        <v>0</v>
      </c>
      <c r="AC3140" s="15">
        <f t="shared" si="1003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7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50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352.98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5"/>
        <v>543.78</v>
      </c>
      <c r="Y3141" s="14">
        <f t="shared" si="996"/>
        <v>0</v>
      </c>
      <c r="Z3141" s="14">
        <f t="shared" si="997"/>
        <v>0</v>
      </c>
      <c r="AA3141" s="14">
        <f t="shared" si="998"/>
        <v>0</v>
      </c>
      <c r="AB3141" s="14">
        <f t="shared" si="1004"/>
        <v>0</v>
      </c>
      <c r="AC3141" s="15">
        <f t="shared" si="1003"/>
        <v>543.79999999999995</v>
      </c>
      <c r="AD3141" s="48">
        <f>(ROUND(AC3141-AC3128,1)/AC3128)</f>
        <v>9.4605475040257653E-2</v>
      </c>
      <c r="AE3141" s="113"/>
      <c r="AF3141" s="60"/>
    </row>
    <row r="3142" spans="1:32">
      <c r="A3142" s="99"/>
      <c r="B3142" s="87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5"/>
        <v>591.48</v>
      </c>
      <c r="Y3142" s="14">
        <f t="shared" si="996"/>
        <v>0</v>
      </c>
      <c r="Z3142" s="14">
        <f t="shared" si="997"/>
        <v>0</v>
      </c>
      <c r="AA3142" s="14">
        <f t="shared" si="998"/>
        <v>0</v>
      </c>
      <c r="AB3142" s="14">
        <f t="shared" si="1004"/>
        <v>0</v>
      </c>
      <c r="AC3142" s="15">
        <f t="shared" si="1003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8" t="s">
        <v>143</v>
      </c>
      <c r="C3143" s="50" t="s">
        <v>242</v>
      </c>
      <c r="D3143" s="11">
        <v>180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10</v>
      </c>
      <c r="K3143" s="51">
        <v>0</v>
      </c>
      <c r="L3143" s="51">
        <v>0</v>
      </c>
      <c r="M3143" s="51">
        <v>0</v>
      </c>
      <c r="N3143" s="52">
        <f>D3143*$D$3</f>
        <v>206.99999999999997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289.79999999999995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5"/>
        <v>496.79999999999995</v>
      </c>
      <c r="Y3143" s="52">
        <f t="shared" si="996"/>
        <v>0</v>
      </c>
      <c r="Z3143" s="52">
        <f t="shared" si="997"/>
        <v>0</v>
      </c>
      <c r="AA3143" s="52">
        <f t="shared" si="998"/>
        <v>0</v>
      </c>
      <c r="AB3143" s="52">
        <f t="shared" si="1004"/>
        <v>0</v>
      </c>
      <c r="AC3143" s="53">
        <f>ROUND(X3143+Y3143+Z3143+AA3143+AB3143,1)</f>
        <v>496.8</v>
      </c>
      <c r="AD3143" s="58">
        <v>0</v>
      </c>
      <c r="AE3143" s="113"/>
      <c r="AF3143" s="60"/>
    </row>
    <row r="3144" spans="1:32">
      <c r="A3144" s="99" t="s">
        <v>791</v>
      </c>
      <c r="B3144" s="89">
        <v>28</v>
      </c>
      <c r="C3144" s="21" t="s">
        <v>323</v>
      </c>
      <c r="D3144" s="12">
        <v>180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D3144*$D$4</f>
        <v>190.8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381.6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5"/>
        <v>572.40000000000009</v>
      </c>
      <c r="Y3144" s="14">
        <f t="shared" si="996"/>
        <v>0</v>
      </c>
      <c r="Z3144" s="14">
        <f t="shared" si="997"/>
        <v>0</v>
      </c>
      <c r="AA3144" s="14">
        <f t="shared" si="998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0.15217391304347824</v>
      </c>
      <c r="AE3144" s="113"/>
      <c r="AF3144" s="60"/>
    </row>
    <row r="3145" spans="1:32">
      <c r="A3145" s="99" t="s">
        <v>792</v>
      </c>
      <c r="B3145" s="89">
        <v>0</v>
      </c>
      <c r="C3145" s="21" t="s">
        <v>825</v>
      </c>
      <c r="D3145" s="12">
        <v>180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D3145*$D$5</f>
        <v>206.99999999999997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289.79999999999995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5"/>
        <v>496.79999999999995</v>
      </c>
      <c r="Y3145" s="14">
        <f t="shared" si="996"/>
        <v>0</v>
      </c>
      <c r="Z3145" s="14">
        <f t="shared" si="997"/>
        <v>0</v>
      </c>
      <c r="AA3145" s="14">
        <f t="shared" si="998"/>
        <v>0</v>
      </c>
      <c r="AB3145" s="14">
        <f>R3145+W3145</f>
        <v>0</v>
      </c>
      <c r="AC3145" s="15">
        <f t="shared" ref="AC3145:AC3157" si="1005">ROUND(X3145+Y3145+Z3145+AA3145+AB3145,1)</f>
        <v>496.8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9">
        <v>0</v>
      </c>
      <c r="C3146" s="21" t="s">
        <v>336</v>
      </c>
      <c r="D3146" s="12">
        <v>180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D3146*$D$6</f>
        <v>206.99999999999997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289.79999999999995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5"/>
        <v>496.79999999999995</v>
      </c>
      <c r="Y3146" s="14">
        <f t="shared" si="996"/>
        <v>0</v>
      </c>
      <c r="Z3146" s="14">
        <f t="shared" si="997"/>
        <v>0</v>
      </c>
      <c r="AA3146" s="14">
        <f t="shared" si="998"/>
        <v>0</v>
      </c>
      <c r="AB3146" s="14">
        <f t="shared" ref="AB3146:AB3158" si="1006">R3146+W3146</f>
        <v>0</v>
      </c>
      <c r="AC3146" s="15">
        <f t="shared" si="1005"/>
        <v>496.8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9">
        <v>0</v>
      </c>
      <c r="C3147" s="21" t="s">
        <v>337</v>
      </c>
      <c r="D3147" s="12">
        <v>180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0</v>
      </c>
      <c r="L3147" s="13">
        <v>0</v>
      </c>
      <c r="M3147" s="13">
        <v>0</v>
      </c>
      <c r="N3147" s="14">
        <f>D3147*$D$7</f>
        <v>206.99999999999997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289.79999999999995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995"/>
        <v>496.79999999999995</v>
      </c>
      <c r="Y3147" s="14">
        <f t="shared" si="996"/>
        <v>0</v>
      </c>
      <c r="Z3147" s="14">
        <f t="shared" si="997"/>
        <v>0</v>
      </c>
      <c r="AA3147" s="14">
        <f t="shared" si="998"/>
        <v>0</v>
      </c>
      <c r="AB3147" s="14">
        <f t="shared" si="1006"/>
        <v>0</v>
      </c>
      <c r="AC3147" s="15">
        <f t="shared" si="1005"/>
        <v>496.8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9"/>
      <c r="C3148" s="21" t="s">
        <v>338</v>
      </c>
      <c r="D3148" s="12">
        <v>180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10</v>
      </c>
      <c r="K3148" s="13">
        <v>0</v>
      </c>
      <c r="L3148" s="13">
        <v>0</v>
      </c>
      <c r="M3148" s="13">
        <v>0</v>
      </c>
      <c r="N3148" s="14">
        <f>D3148*$D$8</f>
        <v>206.99999999999997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289.79999999999995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995"/>
        <v>496.79999999999995</v>
      </c>
      <c r="Y3148" s="14">
        <f t="shared" si="996"/>
        <v>0</v>
      </c>
      <c r="Z3148" s="14">
        <f t="shared" si="997"/>
        <v>0</v>
      </c>
      <c r="AA3148" s="14">
        <f t="shared" si="998"/>
        <v>0</v>
      </c>
      <c r="AB3148" s="14">
        <f t="shared" si="1006"/>
        <v>0</v>
      </c>
      <c r="AC3148" s="15">
        <f t="shared" si="1005"/>
        <v>496.8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9"/>
      <c r="C3149" s="21" t="s">
        <v>1</v>
      </c>
      <c r="D3149" s="12">
        <v>90</v>
      </c>
      <c r="E3149" s="12">
        <v>180</v>
      </c>
      <c r="F3149" s="12">
        <v>0</v>
      </c>
      <c r="G3149" s="12">
        <v>0</v>
      </c>
      <c r="H3149" s="12">
        <v>0</v>
      </c>
      <c r="I3149" s="13">
        <v>60</v>
      </c>
      <c r="J3149" s="13">
        <v>10</v>
      </c>
      <c r="K3149" s="13">
        <v>75</v>
      </c>
      <c r="L3149" s="13">
        <v>0</v>
      </c>
      <c r="M3149" s="13">
        <v>0</v>
      </c>
      <c r="N3149" s="14">
        <f>D3149*$D$9</f>
        <v>95.4</v>
      </c>
      <c r="O3149" s="14">
        <f>E3149*$E$9</f>
        <v>190.8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66.78</v>
      </c>
      <c r="T3149" s="14">
        <f>(O3149/100)*(K3149*$K$9)</f>
        <v>200.34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995"/>
        <v>162.18</v>
      </c>
      <c r="Y3149" s="14">
        <f t="shared" si="996"/>
        <v>391.14</v>
      </c>
      <c r="Z3149" s="14">
        <f t="shared" si="997"/>
        <v>0</v>
      </c>
      <c r="AA3149" s="14">
        <f t="shared" si="998"/>
        <v>0</v>
      </c>
      <c r="AB3149" s="14">
        <f t="shared" si="1006"/>
        <v>0</v>
      </c>
      <c r="AC3149" s="15">
        <f t="shared" si="1005"/>
        <v>553.29999999999995</v>
      </c>
      <c r="AD3149" s="48">
        <f>(ROUND(AC3149-AC3143,1)/AC3143)</f>
        <v>0.11372785829307568</v>
      </c>
      <c r="AE3149" s="113"/>
      <c r="AF3149" s="60"/>
    </row>
    <row r="3150" spans="1:32">
      <c r="A3150" s="99" t="s">
        <v>820</v>
      </c>
      <c r="B3150" s="89"/>
      <c r="C3150" s="21" t="s">
        <v>2</v>
      </c>
      <c r="D3150" s="12">
        <v>90</v>
      </c>
      <c r="E3150" s="12">
        <v>0</v>
      </c>
      <c r="F3150" s="12">
        <v>180</v>
      </c>
      <c r="G3150" s="12">
        <v>0</v>
      </c>
      <c r="H3150" s="12">
        <v>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D3150*$D$10</f>
        <v>95.4</v>
      </c>
      <c r="O3150" s="14">
        <f>E3150*$E$10</f>
        <v>0</v>
      </c>
      <c r="P3150" s="14">
        <f>F3150*$F$10</f>
        <v>190.8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66.78</v>
      </c>
      <c r="T3150" s="14">
        <f>(O3150/100)*(K3150*$J$10)</f>
        <v>0</v>
      </c>
      <c r="U3150" s="14">
        <f>(P3150/100)*(K3150*$K$10)+(P3150/100)*(L3150*$L$10)</f>
        <v>200.34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995"/>
        <v>162.18</v>
      </c>
      <c r="Y3150" s="14">
        <f t="shared" si="996"/>
        <v>0</v>
      </c>
      <c r="Z3150" s="14">
        <f t="shared" si="997"/>
        <v>391.14</v>
      </c>
      <c r="AA3150" s="14">
        <f t="shared" si="998"/>
        <v>0</v>
      </c>
      <c r="AB3150" s="14">
        <f t="shared" si="1006"/>
        <v>0</v>
      </c>
      <c r="AC3150" s="15">
        <f t="shared" si="1005"/>
        <v>553.29999999999995</v>
      </c>
      <c r="AD3150" s="48">
        <f>(ROUND(AC3150-AC3143,1)/AC3143)</f>
        <v>0.11372785829307568</v>
      </c>
      <c r="AE3150" s="113"/>
      <c r="AF3150" s="60"/>
    </row>
    <row r="3151" spans="1:32">
      <c r="A3151" s="99" t="s">
        <v>821</v>
      </c>
      <c r="B3151" s="89"/>
      <c r="C3151" s="21" t="s">
        <v>3</v>
      </c>
      <c r="D3151" s="12">
        <v>90</v>
      </c>
      <c r="E3151" s="12">
        <v>0</v>
      </c>
      <c r="F3151" s="12">
        <v>0</v>
      </c>
      <c r="G3151" s="12">
        <v>180</v>
      </c>
      <c r="H3151" s="12">
        <v>0</v>
      </c>
      <c r="I3151" s="13">
        <v>60</v>
      </c>
      <c r="J3151" s="13">
        <v>10</v>
      </c>
      <c r="K3151" s="13">
        <v>0</v>
      </c>
      <c r="L3151" s="13">
        <v>75</v>
      </c>
      <c r="M3151" s="13">
        <v>0</v>
      </c>
      <c r="N3151" s="14">
        <f>D3151*$D$11</f>
        <v>95.4</v>
      </c>
      <c r="O3151" s="14">
        <f>E3151*$E$11</f>
        <v>0</v>
      </c>
      <c r="P3151" s="14">
        <f>F3151*$F$11</f>
        <v>0</v>
      </c>
      <c r="Q3151" s="14">
        <f>G3151*$G$11</f>
        <v>190.8</v>
      </c>
      <c r="R3151" s="14">
        <f>H3151*$H$11</f>
        <v>0</v>
      </c>
      <c r="S3151" s="14">
        <f>(N3151/100)*(I3151*$I$11)+(N3151/100)*(J3151*$J$11)</f>
        <v>66.78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200.34</v>
      </c>
      <c r="W3151" s="14">
        <f>(R3151/100)*(K3151*$K$11)+(R3151/100)*(L3151*$L$11)</f>
        <v>0</v>
      </c>
      <c r="X3151" s="14">
        <f t="shared" si="995"/>
        <v>162.18</v>
      </c>
      <c r="Y3151" s="14">
        <f t="shared" si="996"/>
        <v>0</v>
      </c>
      <c r="Z3151" s="14">
        <f t="shared" si="997"/>
        <v>0</v>
      </c>
      <c r="AA3151" s="14">
        <f t="shared" si="998"/>
        <v>391.14</v>
      </c>
      <c r="AB3151" s="14">
        <f t="shared" si="1006"/>
        <v>0</v>
      </c>
      <c r="AC3151" s="15">
        <f t="shared" si="1005"/>
        <v>553.29999999999995</v>
      </c>
      <c r="AD3151" s="48">
        <f>(ROUND(AC3151-AC3143,1)/AC3143)</f>
        <v>0.11372785829307568</v>
      </c>
      <c r="AE3151" s="113"/>
      <c r="AF3151" s="60"/>
    </row>
    <row r="3152" spans="1:32">
      <c r="A3152" s="99" t="s">
        <v>822</v>
      </c>
      <c r="B3152" s="89"/>
      <c r="C3152" s="21" t="s">
        <v>4</v>
      </c>
      <c r="D3152" s="12">
        <v>90</v>
      </c>
      <c r="E3152" s="12">
        <v>0</v>
      </c>
      <c r="F3152" s="12">
        <v>0</v>
      </c>
      <c r="G3152" s="12">
        <v>0</v>
      </c>
      <c r="H3152" s="12">
        <v>180</v>
      </c>
      <c r="I3152" s="13">
        <v>60</v>
      </c>
      <c r="J3152" s="13">
        <v>10</v>
      </c>
      <c r="K3152" s="13">
        <v>37.5</v>
      </c>
      <c r="L3152" s="13">
        <v>37.5</v>
      </c>
      <c r="M3152" s="13">
        <v>0</v>
      </c>
      <c r="N3152" s="14">
        <f>D3152*$D$12</f>
        <v>95.4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190.8</v>
      </c>
      <c r="S3152" s="14">
        <f>(N3152/100)*(I3152*$I$12)+(N3152/100)*(J3152*$J$12)</f>
        <v>66.78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200.34</v>
      </c>
      <c r="X3152" s="14">
        <f t="shared" si="995"/>
        <v>162.18</v>
      </c>
      <c r="Y3152" s="14">
        <f t="shared" si="996"/>
        <v>0</v>
      </c>
      <c r="Z3152" s="14">
        <f t="shared" si="997"/>
        <v>0</v>
      </c>
      <c r="AA3152" s="14">
        <f t="shared" si="998"/>
        <v>0</v>
      </c>
      <c r="AB3152" s="14">
        <f t="shared" si="1006"/>
        <v>391.14</v>
      </c>
      <c r="AC3152" s="15">
        <f t="shared" si="1005"/>
        <v>553.29999999999995</v>
      </c>
      <c r="AD3152" s="48">
        <f>(ROUND(AC3152-AC3143,1)/AC3143)</f>
        <v>0.11372785829307568</v>
      </c>
      <c r="AE3152" s="113"/>
      <c r="AF3152" s="60"/>
    </row>
    <row r="3153" spans="1:32">
      <c r="A3153" s="99" t="s">
        <v>823</v>
      </c>
      <c r="B3153" s="89"/>
      <c r="C3153" s="21" t="s">
        <v>326</v>
      </c>
      <c r="D3153" s="12">
        <v>180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0</v>
      </c>
      <c r="M3153" s="13">
        <v>65</v>
      </c>
      <c r="N3153" s="14">
        <f>D3153*$D$13</f>
        <v>190.8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381.6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572.40000000000009</v>
      </c>
      <c r="Y3153" s="14">
        <f t="shared" si="996"/>
        <v>0</v>
      </c>
      <c r="Z3153" s="14">
        <f t="shared" si="997"/>
        <v>0</v>
      </c>
      <c r="AA3153" s="14">
        <f t="shared" si="998"/>
        <v>0</v>
      </c>
      <c r="AB3153" s="14">
        <f t="shared" si="1006"/>
        <v>0</v>
      </c>
      <c r="AC3153" s="15">
        <f t="shared" si="1005"/>
        <v>572.4</v>
      </c>
      <c r="AD3153" s="48">
        <f>(ROUND(AC3153-AC3143,1)/AC3143)</f>
        <v>0.15217391304347824</v>
      </c>
      <c r="AE3153" s="113"/>
      <c r="AF3153" s="60"/>
    </row>
    <row r="3154" spans="1:32">
      <c r="A3154" s="99" t="s">
        <v>824</v>
      </c>
      <c r="B3154" s="89"/>
      <c r="C3154" s="21" t="s">
        <v>327</v>
      </c>
      <c r="D3154" s="12">
        <v>180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10</v>
      </c>
      <c r="K3154" s="13">
        <v>65</v>
      </c>
      <c r="L3154" s="13">
        <v>0</v>
      </c>
      <c r="M3154" s="13">
        <v>0</v>
      </c>
      <c r="N3154" s="14">
        <f>D3154*$D$14</f>
        <v>190.8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381.6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995"/>
        <v>572.40000000000009</v>
      </c>
      <c r="Y3154" s="14">
        <f t="shared" si="996"/>
        <v>0</v>
      </c>
      <c r="Z3154" s="14">
        <f t="shared" si="997"/>
        <v>0</v>
      </c>
      <c r="AA3154" s="14">
        <f t="shared" si="998"/>
        <v>0</v>
      </c>
      <c r="AB3154" s="14">
        <f t="shared" si="1006"/>
        <v>0</v>
      </c>
      <c r="AC3154" s="15">
        <f t="shared" si="1005"/>
        <v>572.4</v>
      </c>
      <c r="AD3154" s="48">
        <f>(ROUND(AC3154-AC3143,1)/AC3143)</f>
        <v>0.15217391304347824</v>
      </c>
      <c r="AE3154" s="113"/>
      <c r="AF3154" s="60"/>
    </row>
    <row r="3155" spans="1:32">
      <c r="A3155" s="99"/>
      <c r="B3155" s="89"/>
      <c r="C3155" s="21" t="s">
        <v>328</v>
      </c>
      <c r="D3155" s="12">
        <v>180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10</v>
      </c>
      <c r="K3155" s="13">
        <v>0</v>
      </c>
      <c r="L3155" s="13">
        <v>65</v>
      </c>
      <c r="M3155" s="13">
        <v>0</v>
      </c>
      <c r="N3155" s="14">
        <f>D3155*$D$15</f>
        <v>190.8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381.6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995"/>
        <v>572.40000000000009</v>
      </c>
      <c r="Y3155" s="14">
        <f t="shared" si="996"/>
        <v>0</v>
      </c>
      <c r="Z3155" s="14">
        <f t="shared" si="997"/>
        <v>0</v>
      </c>
      <c r="AA3155" s="14">
        <f t="shared" si="998"/>
        <v>0</v>
      </c>
      <c r="AB3155" s="14">
        <f t="shared" si="1006"/>
        <v>0</v>
      </c>
      <c r="AC3155" s="15">
        <f t="shared" si="1005"/>
        <v>572.4</v>
      </c>
      <c r="AD3155" s="48">
        <f>(ROUND(AC3155-AC3143,1)/AC3143)</f>
        <v>0.15217391304347824</v>
      </c>
      <c r="AE3155" s="113"/>
      <c r="AF3155" s="60"/>
    </row>
    <row r="3156" spans="1:32">
      <c r="A3156" s="99"/>
      <c r="B3156" s="89"/>
      <c r="C3156" s="21" t="s">
        <v>324</v>
      </c>
      <c r="D3156" s="12">
        <v>180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D3156*$D$16</f>
        <v>190.8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329.13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995"/>
        <v>519.93000000000006</v>
      </c>
      <c r="Y3156" s="14">
        <f t="shared" si="996"/>
        <v>0</v>
      </c>
      <c r="Z3156" s="14">
        <f t="shared" si="997"/>
        <v>0</v>
      </c>
      <c r="AA3156" s="14">
        <f t="shared" si="998"/>
        <v>0</v>
      </c>
      <c r="AB3156" s="14">
        <f t="shared" si="1006"/>
        <v>0</v>
      </c>
      <c r="AC3156" s="15">
        <f t="shared" si="1005"/>
        <v>519.9</v>
      </c>
      <c r="AD3156" s="48">
        <f>(ROUND(AC3156-AC3143,1)/AC3143)</f>
        <v>4.6497584541062807E-2</v>
      </c>
      <c r="AE3156" s="113"/>
      <c r="AF3156" s="60"/>
    </row>
    <row r="3157" spans="1:32">
      <c r="A3157" s="99"/>
      <c r="B3157" s="89"/>
      <c r="C3157" s="21" t="s">
        <v>325</v>
      </c>
      <c r="D3157" s="12">
        <v>180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D3157*$D$17</f>
        <v>190.8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400.68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995"/>
        <v>591.48</v>
      </c>
      <c r="Y3157" s="14">
        <f t="shared" si="996"/>
        <v>0</v>
      </c>
      <c r="Z3157" s="14">
        <f t="shared" si="997"/>
        <v>0</v>
      </c>
      <c r="AA3157" s="14">
        <f t="shared" si="998"/>
        <v>0</v>
      </c>
      <c r="AB3157" s="14">
        <f t="shared" si="1006"/>
        <v>0</v>
      </c>
      <c r="AC3157" s="15">
        <f t="shared" si="1005"/>
        <v>591.5</v>
      </c>
      <c r="AD3157" s="48">
        <f>(ROUND(AC3157-AC3143,1)/AC3143)</f>
        <v>0.19061996779388085</v>
      </c>
      <c r="AE3157" s="113"/>
      <c r="AF3157" s="60"/>
    </row>
    <row r="3158" spans="1:32">
      <c r="A3158" s="106" t="s">
        <v>0</v>
      </c>
      <c r="B3158" s="86" t="s">
        <v>144</v>
      </c>
      <c r="C3158" s="50" t="s">
        <v>242</v>
      </c>
      <c r="D3158" s="11">
        <v>200</v>
      </c>
      <c r="E3158" s="11">
        <v>0</v>
      </c>
      <c r="F3158" s="11">
        <v>0</v>
      </c>
      <c r="G3158" s="11">
        <v>0</v>
      </c>
      <c r="H3158" s="11">
        <v>0</v>
      </c>
      <c r="I3158" s="51">
        <v>60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229.99999999999997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276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995"/>
        <v>506</v>
      </c>
      <c r="Y3158" s="52">
        <f t="shared" si="996"/>
        <v>0</v>
      </c>
      <c r="Z3158" s="52">
        <f t="shared" si="997"/>
        <v>0</v>
      </c>
      <c r="AA3158" s="52">
        <f t="shared" si="998"/>
        <v>0</v>
      </c>
      <c r="AB3158" s="52">
        <f t="shared" si="1006"/>
        <v>0</v>
      </c>
      <c r="AC3158" s="53">
        <f>ROUND(X3158+Y3158+Z3158+AA3158+AB3158,1)</f>
        <v>506</v>
      </c>
      <c r="AD3158" s="58">
        <v>0</v>
      </c>
      <c r="AE3158" s="113"/>
      <c r="AF3158" s="60"/>
    </row>
    <row r="3159" spans="1:32">
      <c r="A3159" s="99" t="s">
        <v>791</v>
      </c>
      <c r="B3159" s="87">
        <v>25</v>
      </c>
      <c r="C3159" s="21" t="s">
        <v>323</v>
      </c>
      <c r="D3159" s="12">
        <v>200</v>
      </c>
      <c r="E3159" s="12">
        <v>0</v>
      </c>
      <c r="F3159" s="12">
        <v>0</v>
      </c>
      <c r="G3159" s="12">
        <v>0</v>
      </c>
      <c r="H3159" s="12">
        <v>0</v>
      </c>
      <c r="I3159" s="13">
        <v>75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D3159*$D$4</f>
        <v>212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360.4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995"/>
        <v>572.4</v>
      </c>
      <c r="Y3159" s="14">
        <f t="shared" si="996"/>
        <v>0</v>
      </c>
      <c r="Z3159" s="14">
        <f t="shared" si="997"/>
        <v>0</v>
      </c>
      <c r="AA3159" s="14">
        <f t="shared" si="998"/>
        <v>0</v>
      </c>
      <c r="AB3159" s="14">
        <f>R3159+W3159</f>
        <v>0</v>
      </c>
      <c r="AC3159" s="15">
        <f>ROUND(X3159+Y3159+Z3159+AA3159+AB3159,1)</f>
        <v>572.4</v>
      </c>
      <c r="AD3159" s="48">
        <f>(ROUND(AC3159-AC3158,1)/AC3158)</f>
        <v>0.13122529644268777</v>
      </c>
      <c r="AE3159" s="113"/>
      <c r="AF3159" s="60"/>
    </row>
    <row r="3160" spans="1:32">
      <c r="A3160" s="99" t="s">
        <v>792</v>
      </c>
      <c r="B3160" s="87">
        <v>0</v>
      </c>
      <c r="C3160" s="21" t="s">
        <v>825</v>
      </c>
      <c r="D3160" s="12">
        <v>200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229.99999999999997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276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995"/>
        <v>506</v>
      </c>
      <c r="Y3160" s="14">
        <f t="shared" si="996"/>
        <v>0</v>
      </c>
      <c r="Z3160" s="14">
        <f t="shared" si="997"/>
        <v>0</v>
      </c>
      <c r="AA3160" s="14">
        <f t="shared" si="998"/>
        <v>0</v>
      </c>
      <c r="AB3160" s="14">
        <f>R3160+W3160</f>
        <v>0</v>
      </c>
      <c r="AC3160" s="15">
        <f t="shared" ref="AC3160:AC3172" si="1007">ROUND(X3160+Y3160+Z3160+AA3160+AB3160,1)</f>
        <v>506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7">
        <v>0</v>
      </c>
      <c r="C3161" s="21" t="s">
        <v>336</v>
      </c>
      <c r="D3161" s="12">
        <v>200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229.99999999999997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276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995"/>
        <v>506</v>
      </c>
      <c r="Y3161" s="14">
        <f t="shared" si="996"/>
        <v>0</v>
      </c>
      <c r="Z3161" s="14">
        <f t="shared" si="997"/>
        <v>0</v>
      </c>
      <c r="AA3161" s="14">
        <f t="shared" si="998"/>
        <v>0</v>
      </c>
      <c r="AB3161" s="14">
        <f t="shared" ref="AB3161:AB3173" si="1008">R3161+W3161</f>
        <v>0</v>
      </c>
      <c r="AC3161" s="15">
        <f t="shared" si="1007"/>
        <v>506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7">
        <v>0</v>
      </c>
      <c r="C3162" s="21" t="s">
        <v>337</v>
      </c>
      <c r="D3162" s="12">
        <v>200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229.99999999999997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276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ref="X3162:X3338" si="1009">N3162+S3162</f>
        <v>506</v>
      </c>
      <c r="Y3162" s="14">
        <f t="shared" ref="Y3162:Y3338" si="1010">O3162+T3162</f>
        <v>0</v>
      </c>
      <c r="Z3162" s="14">
        <f t="shared" ref="Z3162:Z3338" si="1011">P3162+U3162</f>
        <v>0</v>
      </c>
      <c r="AA3162" s="14">
        <f t="shared" ref="AA3162:AA3338" si="1012">Q3162+V3162</f>
        <v>0</v>
      </c>
      <c r="AB3162" s="14">
        <f t="shared" si="1008"/>
        <v>0</v>
      </c>
      <c r="AC3162" s="15">
        <f t="shared" si="1007"/>
        <v>506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7"/>
      <c r="C3163" s="21" t="s">
        <v>338</v>
      </c>
      <c r="D3163" s="12">
        <v>200</v>
      </c>
      <c r="E3163" s="12">
        <v>0</v>
      </c>
      <c r="F3163" s="12">
        <v>0</v>
      </c>
      <c r="G3163" s="12">
        <v>0</v>
      </c>
      <c r="H3163" s="12">
        <v>0</v>
      </c>
      <c r="I3163" s="13">
        <v>60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229.99999999999997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276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9"/>
        <v>506</v>
      </c>
      <c r="Y3163" s="14">
        <f t="shared" si="1010"/>
        <v>0</v>
      </c>
      <c r="Z3163" s="14">
        <f t="shared" si="1011"/>
        <v>0</v>
      </c>
      <c r="AA3163" s="14">
        <f t="shared" si="1012"/>
        <v>0</v>
      </c>
      <c r="AB3163" s="14">
        <f t="shared" si="1008"/>
        <v>0</v>
      </c>
      <c r="AC3163" s="15">
        <f t="shared" si="1007"/>
        <v>506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7"/>
      <c r="C3164" s="21" t="s">
        <v>1</v>
      </c>
      <c r="D3164" s="12">
        <v>100</v>
      </c>
      <c r="E3164" s="12">
        <v>200</v>
      </c>
      <c r="F3164" s="12">
        <v>0</v>
      </c>
      <c r="G3164" s="12">
        <v>0</v>
      </c>
      <c r="H3164" s="12">
        <v>0</v>
      </c>
      <c r="I3164" s="13">
        <v>60</v>
      </c>
      <c r="J3164" s="13">
        <v>0</v>
      </c>
      <c r="K3164" s="13">
        <v>65</v>
      </c>
      <c r="L3164" s="13">
        <v>0</v>
      </c>
      <c r="M3164" s="13">
        <v>0</v>
      </c>
      <c r="N3164" s="14">
        <f>D3164*$D$9</f>
        <v>106</v>
      </c>
      <c r="O3164" s="14">
        <f>E3164*$E$9</f>
        <v>212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63.6</v>
      </c>
      <c r="T3164" s="14">
        <f>(O3164/100)*(K3164*$K$9)</f>
        <v>192.92000000000002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9"/>
        <v>169.6</v>
      </c>
      <c r="Y3164" s="14">
        <f t="shared" si="1010"/>
        <v>404.92</v>
      </c>
      <c r="Z3164" s="14">
        <f t="shared" si="1011"/>
        <v>0</v>
      </c>
      <c r="AA3164" s="14">
        <f t="shared" si="1012"/>
        <v>0</v>
      </c>
      <c r="AB3164" s="14">
        <f t="shared" si="1008"/>
        <v>0</v>
      </c>
      <c r="AC3164" s="15">
        <f t="shared" si="1007"/>
        <v>574.5</v>
      </c>
      <c r="AD3164" s="48">
        <f>(ROUND(AC3164-AC3158,1)/AC3158)</f>
        <v>0.13537549407114624</v>
      </c>
      <c r="AE3164" s="113"/>
      <c r="AF3164" s="60"/>
    </row>
    <row r="3165" spans="1:32">
      <c r="A3165" s="99" t="s">
        <v>820</v>
      </c>
      <c r="B3165" s="87"/>
      <c r="C3165" s="21" t="s">
        <v>2</v>
      </c>
      <c r="D3165" s="12">
        <v>100</v>
      </c>
      <c r="E3165" s="12">
        <v>0</v>
      </c>
      <c r="F3165" s="12">
        <v>200</v>
      </c>
      <c r="G3165" s="12">
        <v>0</v>
      </c>
      <c r="H3165" s="12">
        <v>0</v>
      </c>
      <c r="I3165" s="13">
        <v>60</v>
      </c>
      <c r="J3165" s="13">
        <v>0</v>
      </c>
      <c r="K3165" s="13">
        <v>32.5</v>
      </c>
      <c r="L3165" s="13">
        <v>32.5</v>
      </c>
      <c r="M3165" s="13">
        <v>0</v>
      </c>
      <c r="N3165" s="14">
        <f>D3165*$D$10</f>
        <v>106</v>
      </c>
      <c r="O3165" s="14">
        <f>E3165*$E$10</f>
        <v>0</v>
      </c>
      <c r="P3165" s="14">
        <f>F3165*$F$10</f>
        <v>212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63.6</v>
      </c>
      <c r="T3165" s="14">
        <f>(O3165/100)*(K3165*$J$10)</f>
        <v>0</v>
      </c>
      <c r="U3165" s="14">
        <f>(P3165/100)*(K3165*$K$10)+(P3165/100)*(L3165*$L$10)</f>
        <v>192.92000000000002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9"/>
        <v>169.6</v>
      </c>
      <c r="Y3165" s="14">
        <f t="shared" si="1010"/>
        <v>0</v>
      </c>
      <c r="Z3165" s="14">
        <f t="shared" si="1011"/>
        <v>404.92</v>
      </c>
      <c r="AA3165" s="14">
        <f t="shared" si="1012"/>
        <v>0</v>
      </c>
      <c r="AB3165" s="14">
        <f t="shared" si="1008"/>
        <v>0</v>
      </c>
      <c r="AC3165" s="15">
        <f t="shared" si="1007"/>
        <v>574.5</v>
      </c>
      <c r="AD3165" s="48">
        <f>(ROUND(AC3165-AC3158,1)/AC3158)</f>
        <v>0.13537549407114624</v>
      </c>
      <c r="AE3165" s="113"/>
      <c r="AF3165" s="60"/>
    </row>
    <row r="3166" spans="1:32">
      <c r="A3166" s="99" t="s">
        <v>821</v>
      </c>
      <c r="B3166" s="87"/>
      <c r="C3166" s="21" t="s">
        <v>3</v>
      </c>
      <c r="D3166" s="12">
        <v>100</v>
      </c>
      <c r="E3166" s="12">
        <v>0</v>
      </c>
      <c r="F3166" s="12">
        <v>0</v>
      </c>
      <c r="G3166" s="12">
        <v>200</v>
      </c>
      <c r="H3166" s="12">
        <v>0</v>
      </c>
      <c r="I3166" s="13">
        <v>60</v>
      </c>
      <c r="J3166" s="13">
        <v>0</v>
      </c>
      <c r="K3166" s="13">
        <v>0</v>
      </c>
      <c r="L3166" s="13">
        <v>65</v>
      </c>
      <c r="M3166" s="13">
        <v>0</v>
      </c>
      <c r="N3166" s="14">
        <f>D3166*$D$11</f>
        <v>106</v>
      </c>
      <c r="O3166" s="14">
        <f>E3166*$E$11</f>
        <v>0</v>
      </c>
      <c r="P3166" s="14">
        <f>F3166*$F$11</f>
        <v>0</v>
      </c>
      <c r="Q3166" s="14">
        <f>G3166*$G$11</f>
        <v>212</v>
      </c>
      <c r="R3166" s="14">
        <f>H3166*$H$11</f>
        <v>0</v>
      </c>
      <c r="S3166" s="14">
        <f>(N3166/100)*(I3166*$I$11)+(N3166/100)*(J3166*$J$11)</f>
        <v>63.6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192.92000000000002</v>
      </c>
      <c r="W3166" s="14">
        <f>(R3166/100)*(K3166*$K$11)+(R3166/100)*(L3166*$L$11)</f>
        <v>0</v>
      </c>
      <c r="X3166" s="14">
        <f t="shared" si="1009"/>
        <v>169.6</v>
      </c>
      <c r="Y3166" s="14">
        <f t="shared" si="1010"/>
        <v>0</v>
      </c>
      <c r="Z3166" s="14">
        <f t="shared" si="1011"/>
        <v>0</v>
      </c>
      <c r="AA3166" s="14">
        <f t="shared" si="1012"/>
        <v>404.92</v>
      </c>
      <c r="AB3166" s="14">
        <f t="shared" si="1008"/>
        <v>0</v>
      </c>
      <c r="AC3166" s="15">
        <f t="shared" si="1007"/>
        <v>574.5</v>
      </c>
      <c r="AD3166" s="48">
        <f>(ROUND(AC3166-AC3158,1)/AC3158)</f>
        <v>0.13537549407114624</v>
      </c>
      <c r="AE3166" s="113"/>
      <c r="AF3166" s="60"/>
    </row>
    <row r="3167" spans="1:32">
      <c r="A3167" s="99" t="s">
        <v>822</v>
      </c>
      <c r="B3167" s="87"/>
      <c r="C3167" s="21" t="s">
        <v>4</v>
      </c>
      <c r="D3167" s="12">
        <v>100</v>
      </c>
      <c r="E3167" s="12">
        <v>0</v>
      </c>
      <c r="F3167" s="12">
        <v>0</v>
      </c>
      <c r="G3167" s="12">
        <v>0</v>
      </c>
      <c r="H3167" s="12">
        <v>200</v>
      </c>
      <c r="I3167" s="13">
        <v>60</v>
      </c>
      <c r="J3167" s="13">
        <v>0</v>
      </c>
      <c r="K3167" s="13">
        <v>32.5</v>
      </c>
      <c r="L3167" s="13">
        <v>32.5</v>
      </c>
      <c r="M3167" s="13">
        <v>0</v>
      </c>
      <c r="N3167" s="14">
        <f>D3167*$D$12</f>
        <v>106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212</v>
      </c>
      <c r="S3167" s="14">
        <f>(N3167/100)*(I3167*$I$12)+(N3167/100)*(J3167*$J$12)</f>
        <v>63.6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192.92000000000002</v>
      </c>
      <c r="X3167" s="14">
        <f t="shared" si="1009"/>
        <v>169.6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08"/>
        <v>404.92</v>
      </c>
      <c r="AC3167" s="15">
        <f t="shared" si="1007"/>
        <v>574.5</v>
      </c>
      <c r="AD3167" s="48">
        <f>(ROUND(AC3167-AC3158,1)/AC3158)</f>
        <v>0.13537549407114624</v>
      </c>
      <c r="AE3167" s="113"/>
      <c r="AF3167" s="60"/>
    </row>
    <row r="3168" spans="1:32">
      <c r="A3168" s="99" t="s">
        <v>823</v>
      </c>
      <c r="B3168" s="87"/>
      <c r="C3168" s="21" t="s">
        <v>326</v>
      </c>
      <c r="D3168" s="12">
        <v>200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0</v>
      </c>
      <c r="K3168" s="13">
        <v>0</v>
      </c>
      <c r="L3168" s="13">
        <v>0</v>
      </c>
      <c r="M3168" s="13">
        <v>50</v>
      </c>
      <c r="N3168" s="14">
        <f>D3168*$D$13</f>
        <v>212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339.2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551.20000000000005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08"/>
        <v>0</v>
      </c>
      <c r="AC3168" s="15">
        <f t="shared" si="1007"/>
        <v>551.20000000000005</v>
      </c>
      <c r="AD3168" s="48">
        <f>(ROUND(AC3168-AC3158,1)/AC3158)</f>
        <v>8.9328063241106731E-2</v>
      </c>
      <c r="AE3168" s="113"/>
      <c r="AF3168" s="60"/>
    </row>
    <row r="3169" spans="1:32">
      <c r="A3169" s="99" t="s">
        <v>824</v>
      </c>
      <c r="B3169" s="87"/>
      <c r="C3169" s="21" t="s">
        <v>327</v>
      </c>
      <c r="D3169" s="12">
        <v>200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0</v>
      </c>
      <c r="K3169" s="13">
        <v>50</v>
      </c>
      <c r="L3169" s="13">
        <v>0</v>
      </c>
      <c r="M3169" s="13">
        <v>0</v>
      </c>
      <c r="N3169" s="14">
        <f>D3169*$D$14</f>
        <v>212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339.2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9"/>
        <v>551.20000000000005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08"/>
        <v>0</v>
      </c>
      <c r="AC3169" s="15">
        <f t="shared" si="1007"/>
        <v>551.20000000000005</v>
      </c>
      <c r="AD3169" s="48">
        <f>(ROUND(AC3169-AC3158,1)/AC3158)</f>
        <v>8.9328063241106731E-2</v>
      </c>
      <c r="AE3169" s="113"/>
      <c r="AF3169" s="60"/>
    </row>
    <row r="3170" spans="1:32">
      <c r="A3170" s="99"/>
      <c r="B3170" s="87"/>
      <c r="C3170" s="21" t="s">
        <v>328</v>
      </c>
      <c r="D3170" s="12">
        <v>200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0</v>
      </c>
      <c r="K3170" s="13">
        <v>0</v>
      </c>
      <c r="L3170" s="13">
        <v>50</v>
      </c>
      <c r="M3170" s="13">
        <v>0</v>
      </c>
      <c r="N3170" s="14">
        <f>D3170*$D$15</f>
        <v>212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339.2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9"/>
        <v>551.20000000000005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08"/>
        <v>0</v>
      </c>
      <c r="AC3170" s="15">
        <f t="shared" si="1007"/>
        <v>551.20000000000005</v>
      </c>
      <c r="AD3170" s="48">
        <f>(ROUND(AC3170-AC3158,1)/AC3158)</f>
        <v>8.9328063241106731E-2</v>
      </c>
      <c r="AE3170" s="113"/>
      <c r="AF3170" s="60"/>
    </row>
    <row r="3171" spans="1:32">
      <c r="A3171" s="99"/>
      <c r="B3171" s="87"/>
      <c r="C3171" s="21" t="s">
        <v>324</v>
      </c>
      <c r="D3171" s="12">
        <v>200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40</v>
      </c>
      <c r="K3171" s="13">
        <v>0</v>
      </c>
      <c r="L3171" s="13">
        <v>0</v>
      </c>
      <c r="M3171" s="13">
        <v>0</v>
      </c>
      <c r="N3171" s="14">
        <f>D3171*$D$16</f>
        <v>212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339.2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9"/>
        <v>551.20000000000005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08"/>
        <v>0</v>
      </c>
      <c r="AC3171" s="15">
        <f t="shared" si="1007"/>
        <v>551.20000000000005</v>
      </c>
      <c r="AD3171" s="48">
        <f>(ROUND(AC3171-AC3158,1)/AC3158)</f>
        <v>8.9328063241106731E-2</v>
      </c>
      <c r="AE3171" s="113"/>
      <c r="AF3171" s="60"/>
    </row>
    <row r="3172" spans="1:32">
      <c r="A3172" s="99"/>
      <c r="B3172" s="87"/>
      <c r="C3172" s="21" t="s">
        <v>325</v>
      </c>
      <c r="D3172" s="12">
        <v>200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212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397.5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9"/>
        <v>609.5</v>
      </c>
      <c r="Y3172" s="14">
        <f t="shared" si="1010"/>
        <v>0</v>
      </c>
      <c r="Z3172" s="14">
        <f t="shared" si="1011"/>
        <v>0</v>
      </c>
      <c r="AA3172" s="14">
        <f t="shared" si="1012"/>
        <v>0</v>
      </c>
      <c r="AB3172" s="14">
        <f t="shared" si="1008"/>
        <v>0</v>
      </c>
      <c r="AC3172" s="15">
        <f t="shared" si="1007"/>
        <v>609.5</v>
      </c>
      <c r="AD3172" s="48">
        <f>(ROUND(AC3172-AC3158,1)/AC3158)</f>
        <v>0.20454545454545456</v>
      </c>
      <c r="AE3172" s="113"/>
      <c r="AF3172" s="60"/>
    </row>
    <row r="3173" spans="1:32">
      <c r="A3173" s="106" t="s">
        <v>0</v>
      </c>
      <c r="B3173" s="88" t="s">
        <v>145</v>
      </c>
      <c r="C3173" s="50" t="s">
        <v>242</v>
      </c>
      <c r="D3173" s="11">
        <v>150</v>
      </c>
      <c r="E3173" s="11">
        <v>0</v>
      </c>
      <c r="F3173" s="11">
        <v>0</v>
      </c>
      <c r="G3173" s="11">
        <v>0</v>
      </c>
      <c r="H3173" s="11">
        <v>0</v>
      </c>
      <c r="I3173" s="51">
        <v>45</v>
      </c>
      <c r="J3173" s="51">
        <v>45</v>
      </c>
      <c r="K3173" s="51">
        <v>0</v>
      </c>
      <c r="L3173" s="51">
        <v>0</v>
      </c>
      <c r="M3173" s="51">
        <v>0</v>
      </c>
      <c r="N3173" s="52">
        <f>D3173*$D$3</f>
        <v>172.5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310.5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9"/>
        <v>483</v>
      </c>
      <c r="Y3173" s="52">
        <f t="shared" si="1010"/>
        <v>0</v>
      </c>
      <c r="Z3173" s="52">
        <f t="shared" si="1011"/>
        <v>0</v>
      </c>
      <c r="AA3173" s="52">
        <f t="shared" si="1012"/>
        <v>0</v>
      </c>
      <c r="AB3173" s="52">
        <f t="shared" si="1008"/>
        <v>0</v>
      </c>
      <c r="AC3173" s="53">
        <f>ROUND(X3173+Y3173+Z3173+AA3173+AB3173,1)</f>
        <v>483</v>
      </c>
      <c r="AD3173" s="58">
        <v>0</v>
      </c>
      <c r="AE3173" s="113"/>
      <c r="AF3173" s="60"/>
    </row>
    <row r="3174" spans="1:32">
      <c r="A3174" s="99" t="s">
        <v>791</v>
      </c>
      <c r="B3174" s="89">
        <v>20</v>
      </c>
      <c r="C3174" s="21" t="s">
        <v>323</v>
      </c>
      <c r="D3174" s="12">
        <v>150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65</v>
      </c>
      <c r="K3174" s="13">
        <v>0</v>
      </c>
      <c r="L3174" s="13">
        <v>0</v>
      </c>
      <c r="M3174" s="13">
        <v>0</v>
      </c>
      <c r="N3174" s="14">
        <f>D3174*$D$4</f>
        <v>159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413.40000000000003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9"/>
        <v>572.40000000000009</v>
      </c>
      <c r="Y3174" s="14">
        <f t="shared" si="1010"/>
        <v>0</v>
      </c>
      <c r="Z3174" s="14">
        <f t="shared" si="1011"/>
        <v>0</v>
      </c>
      <c r="AA3174" s="14">
        <f t="shared" si="1012"/>
        <v>0</v>
      </c>
      <c r="AB3174" s="14">
        <f t="shared" ref="AB3174:AB3190" si="1013">R3174+W3174</f>
        <v>0</v>
      </c>
      <c r="AC3174" s="15">
        <f>ROUND(X3174+Y3174+Z3174+AA3174+AB3174,1)</f>
        <v>572.4</v>
      </c>
      <c r="AD3174" s="48">
        <f>(ROUND(AC3174-AC3173,1)/AC3173)</f>
        <v>0.18509316770186338</v>
      </c>
      <c r="AE3174" s="113"/>
      <c r="AF3174" s="60"/>
    </row>
    <row r="3175" spans="1:32">
      <c r="A3175" s="99" t="s">
        <v>792</v>
      </c>
      <c r="B3175" s="89">
        <v>20</v>
      </c>
      <c r="C3175" s="21" t="s">
        <v>825</v>
      </c>
      <c r="D3175" s="12">
        <v>150</v>
      </c>
      <c r="E3175" s="12">
        <v>0</v>
      </c>
      <c r="F3175" s="12">
        <v>0</v>
      </c>
      <c r="G3175" s="12">
        <v>0</v>
      </c>
      <c r="H3175" s="12">
        <v>0</v>
      </c>
      <c r="I3175" s="13">
        <v>45</v>
      </c>
      <c r="J3175" s="13">
        <v>45</v>
      </c>
      <c r="K3175" s="13">
        <v>0</v>
      </c>
      <c r="L3175" s="13">
        <v>0</v>
      </c>
      <c r="M3175" s="13">
        <v>0</v>
      </c>
      <c r="N3175" s="14">
        <f>D3175*$D$5</f>
        <v>172.5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310.5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9"/>
        <v>483</v>
      </c>
      <c r="Y3175" s="14">
        <f t="shared" si="1010"/>
        <v>0</v>
      </c>
      <c r="Z3175" s="14">
        <f t="shared" si="1011"/>
        <v>0</v>
      </c>
      <c r="AA3175" s="14">
        <f t="shared" si="1012"/>
        <v>0</v>
      </c>
      <c r="AB3175" s="14">
        <f t="shared" si="1013"/>
        <v>0</v>
      </c>
      <c r="AC3175" s="15">
        <f t="shared" ref="AC3175:AC3187" si="1014">ROUND(X3175+Y3175+Z3175+AA3175+AB3175,1)</f>
        <v>483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89">
        <v>0</v>
      </c>
      <c r="C3176" s="21" t="s">
        <v>336</v>
      </c>
      <c r="D3176" s="12">
        <v>150</v>
      </c>
      <c r="E3176" s="12">
        <v>0</v>
      </c>
      <c r="F3176" s="12">
        <v>0</v>
      </c>
      <c r="G3176" s="12">
        <v>0</v>
      </c>
      <c r="H3176" s="12">
        <v>0</v>
      </c>
      <c r="I3176" s="13">
        <v>45</v>
      </c>
      <c r="J3176" s="13">
        <v>45</v>
      </c>
      <c r="K3176" s="13">
        <v>0</v>
      </c>
      <c r="L3176" s="13">
        <v>0</v>
      </c>
      <c r="M3176" s="13">
        <v>0</v>
      </c>
      <c r="N3176" s="14">
        <f>D3176*$D$6</f>
        <v>172.5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310.5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9"/>
        <v>483</v>
      </c>
      <c r="Y3176" s="14">
        <f t="shared" si="1010"/>
        <v>0</v>
      </c>
      <c r="Z3176" s="14">
        <f t="shared" si="1011"/>
        <v>0</v>
      </c>
      <c r="AA3176" s="14">
        <f t="shared" si="1012"/>
        <v>0</v>
      </c>
      <c r="AB3176" s="14">
        <f t="shared" si="1013"/>
        <v>0</v>
      </c>
      <c r="AC3176" s="15">
        <f t="shared" si="1014"/>
        <v>483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89">
        <v>0</v>
      </c>
      <c r="C3177" s="21" t="s">
        <v>337</v>
      </c>
      <c r="D3177" s="12">
        <v>150</v>
      </c>
      <c r="E3177" s="12">
        <v>0</v>
      </c>
      <c r="F3177" s="12">
        <v>0</v>
      </c>
      <c r="G3177" s="12">
        <v>0</v>
      </c>
      <c r="H3177" s="12">
        <v>0</v>
      </c>
      <c r="I3177" s="13">
        <v>45</v>
      </c>
      <c r="J3177" s="13">
        <v>45</v>
      </c>
      <c r="K3177" s="13">
        <v>0</v>
      </c>
      <c r="L3177" s="13">
        <v>0</v>
      </c>
      <c r="M3177" s="13">
        <v>0</v>
      </c>
      <c r="N3177" s="14">
        <f>D3177*$D$7</f>
        <v>172.5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310.5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9"/>
        <v>483</v>
      </c>
      <c r="Y3177" s="14">
        <f t="shared" si="1010"/>
        <v>0</v>
      </c>
      <c r="Z3177" s="14">
        <f t="shared" si="1011"/>
        <v>0</v>
      </c>
      <c r="AA3177" s="14">
        <f t="shared" si="1012"/>
        <v>0</v>
      </c>
      <c r="AB3177" s="14">
        <f t="shared" si="1013"/>
        <v>0</v>
      </c>
      <c r="AC3177" s="15">
        <f t="shared" si="1014"/>
        <v>483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89"/>
      <c r="C3178" s="21" t="s">
        <v>338</v>
      </c>
      <c r="D3178" s="12">
        <v>150</v>
      </c>
      <c r="E3178" s="12">
        <v>0</v>
      </c>
      <c r="F3178" s="12">
        <v>0</v>
      </c>
      <c r="G3178" s="12">
        <v>0</v>
      </c>
      <c r="H3178" s="12">
        <v>0</v>
      </c>
      <c r="I3178" s="13">
        <v>45</v>
      </c>
      <c r="J3178" s="13">
        <v>45</v>
      </c>
      <c r="K3178" s="13">
        <v>0</v>
      </c>
      <c r="L3178" s="13">
        <v>0</v>
      </c>
      <c r="M3178" s="13">
        <v>0</v>
      </c>
      <c r="N3178" s="14">
        <f>D3178*$D$8</f>
        <v>172.5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310.5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9"/>
        <v>483</v>
      </c>
      <c r="Y3178" s="14">
        <f t="shared" si="1010"/>
        <v>0</v>
      </c>
      <c r="Z3178" s="14">
        <f t="shared" si="1011"/>
        <v>0</v>
      </c>
      <c r="AA3178" s="14">
        <f t="shared" si="1012"/>
        <v>0</v>
      </c>
      <c r="AB3178" s="14">
        <f t="shared" si="1013"/>
        <v>0</v>
      </c>
      <c r="AC3178" s="15">
        <f t="shared" si="1014"/>
        <v>483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89"/>
      <c r="C3179" s="21" t="s">
        <v>1</v>
      </c>
      <c r="D3179" s="12">
        <v>75</v>
      </c>
      <c r="E3179" s="12">
        <v>150</v>
      </c>
      <c r="F3179" s="12">
        <v>0</v>
      </c>
      <c r="G3179" s="12">
        <v>0</v>
      </c>
      <c r="H3179" s="12">
        <v>0</v>
      </c>
      <c r="I3179" s="13">
        <v>45</v>
      </c>
      <c r="J3179" s="13">
        <v>45</v>
      </c>
      <c r="K3179" s="13">
        <v>100</v>
      </c>
      <c r="L3179" s="13">
        <v>0</v>
      </c>
      <c r="M3179" s="13">
        <v>0</v>
      </c>
      <c r="N3179" s="14">
        <f>D3179*$D$9</f>
        <v>79.5</v>
      </c>
      <c r="O3179" s="14">
        <f>E3179*$E$9</f>
        <v>159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71.55</v>
      </c>
      <c r="T3179" s="14">
        <f>(O3179/100)*(K3179*$K$9)</f>
        <v>222.60000000000002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9"/>
        <v>151.05000000000001</v>
      </c>
      <c r="Y3179" s="14">
        <f t="shared" si="1010"/>
        <v>381.6</v>
      </c>
      <c r="Z3179" s="14">
        <f t="shared" si="1011"/>
        <v>0</v>
      </c>
      <c r="AA3179" s="14">
        <f t="shared" si="1012"/>
        <v>0</v>
      </c>
      <c r="AB3179" s="14">
        <f t="shared" si="1013"/>
        <v>0</v>
      </c>
      <c r="AC3179" s="15">
        <f t="shared" si="1014"/>
        <v>532.70000000000005</v>
      </c>
      <c r="AD3179" s="48">
        <f>(ROUND(AC3179-AC3173,1)/AC3173)</f>
        <v>0.10289855072463769</v>
      </c>
      <c r="AE3179" s="113"/>
      <c r="AF3179" s="60"/>
    </row>
    <row r="3180" spans="1:32">
      <c r="A3180" s="99" t="s">
        <v>820</v>
      </c>
      <c r="B3180" s="89"/>
      <c r="C3180" s="21" t="s">
        <v>2</v>
      </c>
      <c r="D3180" s="12">
        <v>75</v>
      </c>
      <c r="E3180" s="12">
        <v>0</v>
      </c>
      <c r="F3180" s="12">
        <v>150</v>
      </c>
      <c r="G3180" s="12">
        <v>0</v>
      </c>
      <c r="H3180" s="12">
        <v>0</v>
      </c>
      <c r="I3180" s="13">
        <v>45</v>
      </c>
      <c r="J3180" s="13">
        <v>45</v>
      </c>
      <c r="K3180" s="13">
        <v>50</v>
      </c>
      <c r="L3180" s="13">
        <v>50</v>
      </c>
      <c r="M3180" s="13">
        <v>0</v>
      </c>
      <c r="N3180" s="14">
        <f>D3180*$D$10</f>
        <v>79.5</v>
      </c>
      <c r="O3180" s="14">
        <f>E3180*$E$10</f>
        <v>0</v>
      </c>
      <c r="P3180" s="14">
        <f>F3180*$F$10</f>
        <v>159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71.55</v>
      </c>
      <c r="T3180" s="14">
        <f>(O3180/100)*(K3180*$J$10)</f>
        <v>0</v>
      </c>
      <c r="U3180" s="14">
        <f>(P3180/100)*(K3180*$K$10)+(P3180/100)*(L3180*$L$10)</f>
        <v>222.60000000000002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9"/>
        <v>151.05000000000001</v>
      </c>
      <c r="Y3180" s="14">
        <f t="shared" si="1010"/>
        <v>0</v>
      </c>
      <c r="Z3180" s="14">
        <f t="shared" si="1011"/>
        <v>381.6</v>
      </c>
      <c r="AA3180" s="14">
        <f t="shared" si="1012"/>
        <v>0</v>
      </c>
      <c r="AB3180" s="14">
        <f t="shared" si="1013"/>
        <v>0</v>
      </c>
      <c r="AC3180" s="15">
        <f t="shared" si="1014"/>
        <v>532.70000000000005</v>
      </c>
      <c r="AD3180" s="48">
        <f>(ROUND(AC3180-AC3173,1)/AC3173)</f>
        <v>0.10289855072463769</v>
      </c>
      <c r="AE3180" s="113"/>
      <c r="AF3180" s="60"/>
    </row>
    <row r="3181" spans="1:32">
      <c r="A3181" s="99" t="s">
        <v>821</v>
      </c>
      <c r="B3181" s="89"/>
      <c r="C3181" s="21" t="s">
        <v>3</v>
      </c>
      <c r="D3181" s="12">
        <v>75</v>
      </c>
      <c r="E3181" s="12">
        <v>0</v>
      </c>
      <c r="F3181" s="12">
        <v>0</v>
      </c>
      <c r="G3181" s="12">
        <v>150</v>
      </c>
      <c r="H3181" s="12">
        <v>0</v>
      </c>
      <c r="I3181" s="13">
        <v>45</v>
      </c>
      <c r="J3181" s="13">
        <v>45</v>
      </c>
      <c r="K3181" s="13">
        <v>0</v>
      </c>
      <c r="L3181" s="13">
        <v>100</v>
      </c>
      <c r="M3181" s="13">
        <v>0</v>
      </c>
      <c r="N3181" s="14">
        <f>D3181*$D$11</f>
        <v>79.5</v>
      </c>
      <c r="O3181" s="14">
        <f>E3181*$E$11</f>
        <v>0</v>
      </c>
      <c r="P3181" s="14">
        <f>F3181*$F$11</f>
        <v>0</v>
      </c>
      <c r="Q3181" s="14">
        <f>G3181*$G$11</f>
        <v>159</v>
      </c>
      <c r="R3181" s="14">
        <f>H3181*$H$11</f>
        <v>0</v>
      </c>
      <c r="S3181" s="14">
        <f>(N3181/100)*(I3181*$I$11)+(N3181/100)*(J3181*$J$11)</f>
        <v>71.55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222.60000000000002</v>
      </c>
      <c r="W3181" s="14">
        <f>(R3181/100)*(K3181*$K$11)+(R3181/100)*(L3181*$L$11)</f>
        <v>0</v>
      </c>
      <c r="X3181" s="14">
        <f t="shared" si="1009"/>
        <v>151.05000000000001</v>
      </c>
      <c r="Y3181" s="14">
        <f t="shared" si="1010"/>
        <v>0</v>
      </c>
      <c r="Z3181" s="14">
        <f t="shared" si="1011"/>
        <v>0</v>
      </c>
      <c r="AA3181" s="14">
        <f t="shared" si="1012"/>
        <v>381.6</v>
      </c>
      <c r="AB3181" s="14">
        <f t="shared" si="1013"/>
        <v>0</v>
      </c>
      <c r="AC3181" s="15">
        <f t="shared" si="1014"/>
        <v>532.70000000000005</v>
      </c>
      <c r="AD3181" s="48">
        <f>(ROUND(AC3181-AC3173,1)/AC3173)</f>
        <v>0.10289855072463769</v>
      </c>
      <c r="AE3181" s="113"/>
      <c r="AF3181" s="60"/>
    </row>
    <row r="3182" spans="1:32">
      <c r="A3182" s="99" t="s">
        <v>822</v>
      </c>
      <c r="B3182" s="89"/>
      <c r="C3182" s="21" t="s">
        <v>4</v>
      </c>
      <c r="D3182" s="12">
        <v>75</v>
      </c>
      <c r="E3182" s="12">
        <v>0</v>
      </c>
      <c r="F3182" s="12">
        <v>0</v>
      </c>
      <c r="G3182" s="12">
        <v>0</v>
      </c>
      <c r="H3182" s="12">
        <v>150</v>
      </c>
      <c r="I3182" s="13">
        <v>45</v>
      </c>
      <c r="J3182" s="13">
        <v>45</v>
      </c>
      <c r="K3182" s="13">
        <v>50</v>
      </c>
      <c r="L3182" s="13">
        <v>50</v>
      </c>
      <c r="M3182" s="13">
        <v>0</v>
      </c>
      <c r="N3182" s="14">
        <f>D3182*$D$12</f>
        <v>79.5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159</v>
      </c>
      <c r="S3182" s="14">
        <f>(N3182/100)*(I3182*$I$12)+(N3182/100)*(J3182*$J$12)</f>
        <v>71.55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222.60000000000002</v>
      </c>
      <c r="X3182" s="14">
        <f t="shared" si="1009"/>
        <v>151.05000000000001</v>
      </c>
      <c r="Y3182" s="14">
        <f t="shared" si="1010"/>
        <v>0</v>
      </c>
      <c r="Z3182" s="14">
        <f t="shared" si="1011"/>
        <v>0</v>
      </c>
      <c r="AA3182" s="14">
        <f t="shared" si="1012"/>
        <v>0</v>
      </c>
      <c r="AB3182" s="14">
        <f t="shared" si="1013"/>
        <v>381.6</v>
      </c>
      <c r="AC3182" s="15">
        <f t="shared" si="1014"/>
        <v>532.70000000000005</v>
      </c>
      <c r="AD3182" s="48">
        <f>(ROUND(AC3182-AC3173,1)/AC3173)</f>
        <v>0.10289855072463769</v>
      </c>
      <c r="AE3182" s="113"/>
      <c r="AF3182" s="60"/>
    </row>
    <row r="3183" spans="1:32">
      <c r="A3183" s="99" t="s">
        <v>823</v>
      </c>
      <c r="B3183" s="89"/>
      <c r="C3183" s="21" t="s">
        <v>326</v>
      </c>
      <c r="D3183" s="12">
        <v>150</v>
      </c>
      <c r="E3183" s="12">
        <v>0</v>
      </c>
      <c r="F3183" s="12">
        <v>0</v>
      </c>
      <c r="G3183" s="12">
        <v>0</v>
      </c>
      <c r="H3183" s="12">
        <v>0</v>
      </c>
      <c r="I3183" s="13">
        <v>45</v>
      </c>
      <c r="J3183" s="13">
        <v>45</v>
      </c>
      <c r="K3183" s="13">
        <v>0</v>
      </c>
      <c r="L3183" s="13">
        <v>0</v>
      </c>
      <c r="M3183" s="13">
        <v>75</v>
      </c>
      <c r="N3183" s="14">
        <f>D3183*$D$13</f>
        <v>159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381.6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540.6</v>
      </c>
      <c r="Y3183" s="14">
        <f t="shared" si="1010"/>
        <v>0</v>
      </c>
      <c r="Z3183" s="14">
        <f t="shared" si="1011"/>
        <v>0</v>
      </c>
      <c r="AA3183" s="14">
        <f t="shared" si="1012"/>
        <v>0</v>
      </c>
      <c r="AB3183" s="14">
        <f t="shared" si="1013"/>
        <v>0</v>
      </c>
      <c r="AC3183" s="15">
        <f t="shared" si="1014"/>
        <v>540.6</v>
      </c>
      <c r="AD3183" s="48">
        <f>(ROUND(AC3183-AC3173,1)/AC3173)</f>
        <v>0.11925465838509317</v>
      </c>
      <c r="AE3183" s="113"/>
      <c r="AF3183" s="60"/>
    </row>
    <row r="3184" spans="1:32">
      <c r="A3184" s="99" t="s">
        <v>824</v>
      </c>
      <c r="B3184" s="89"/>
      <c r="C3184" s="21" t="s">
        <v>327</v>
      </c>
      <c r="D3184" s="12">
        <v>150</v>
      </c>
      <c r="E3184" s="12">
        <v>0</v>
      </c>
      <c r="F3184" s="12">
        <v>0</v>
      </c>
      <c r="G3184" s="12">
        <v>0</v>
      </c>
      <c r="H3184" s="12">
        <v>0</v>
      </c>
      <c r="I3184" s="13">
        <v>45</v>
      </c>
      <c r="J3184" s="13">
        <v>45</v>
      </c>
      <c r="K3184" s="13">
        <v>75</v>
      </c>
      <c r="L3184" s="13">
        <v>0</v>
      </c>
      <c r="M3184" s="13">
        <v>0</v>
      </c>
      <c r="N3184" s="14">
        <f>D3184*$D$14</f>
        <v>159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381.6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9"/>
        <v>540.6</v>
      </c>
      <c r="Y3184" s="14">
        <f t="shared" si="1010"/>
        <v>0</v>
      </c>
      <c r="Z3184" s="14">
        <f t="shared" si="1011"/>
        <v>0</v>
      </c>
      <c r="AA3184" s="14">
        <f t="shared" si="1012"/>
        <v>0</v>
      </c>
      <c r="AB3184" s="14">
        <f t="shared" si="1013"/>
        <v>0</v>
      </c>
      <c r="AC3184" s="15">
        <f t="shared" si="1014"/>
        <v>540.6</v>
      </c>
      <c r="AD3184" s="48">
        <f>(ROUND(AC3184-AC3173,1)/AC3173)</f>
        <v>0.11925465838509317</v>
      </c>
      <c r="AE3184" s="113"/>
      <c r="AF3184" s="60"/>
    </row>
    <row r="3185" spans="1:32">
      <c r="A3185" s="99"/>
      <c r="B3185" s="89"/>
      <c r="C3185" s="21" t="s">
        <v>328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45</v>
      </c>
      <c r="J3185" s="13">
        <v>45</v>
      </c>
      <c r="K3185" s="13">
        <v>0</v>
      </c>
      <c r="L3185" s="13">
        <v>75</v>
      </c>
      <c r="M3185" s="13">
        <v>0</v>
      </c>
      <c r="N3185" s="14">
        <f>D3185*$D$15</f>
        <v>159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381.6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9"/>
        <v>540.6</v>
      </c>
      <c r="Y3185" s="14">
        <f t="shared" si="1010"/>
        <v>0</v>
      </c>
      <c r="Z3185" s="14">
        <f t="shared" si="1011"/>
        <v>0</v>
      </c>
      <c r="AA3185" s="14">
        <f t="shared" si="1012"/>
        <v>0</v>
      </c>
      <c r="AB3185" s="14">
        <f t="shared" si="1013"/>
        <v>0</v>
      </c>
      <c r="AC3185" s="15">
        <f t="shared" si="1014"/>
        <v>540.6</v>
      </c>
      <c r="AD3185" s="48">
        <f>(ROUND(AC3185-AC3173,1)/AC3173)</f>
        <v>0.11925465838509317</v>
      </c>
      <c r="AE3185" s="113"/>
      <c r="AF3185" s="60"/>
    </row>
    <row r="3186" spans="1:32">
      <c r="A3186" s="99"/>
      <c r="B3186" s="89"/>
      <c r="C3186" s="21" t="s">
        <v>324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45</v>
      </c>
      <c r="J3186" s="13">
        <v>75</v>
      </c>
      <c r="K3186" s="13">
        <v>0</v>
      </c>
      <c r="L3186" s="13">
        <v>0</v>
      </c>
      <c r="M3186" s="13">
        <v>0</v>
      </c>
      <c r="N3186" s="14">
        <f>D3186*$D$16</f>
        <v>159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369.67500000000001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9"/>
        <v>528.67499999999995</v>
      </c>
      <c r="Y3186" s="14">
        <f t="shared" si="1010"/>
        <v>0</v>
      </c>
      <c r="Z3186" s="14">
        <f t="shared" si="1011"/>
        <v>0</v>
      </c>
      <c r="AA3186" s="14">
        <f t="shared" si="1012"/>
        <v>0</v>
      </c>
      <c r="AB3186" s="14">
        <f t="shared" si="1013"/>
        <v>0</v>
      </c>
      <c r="AC3186" s="15">
        <f t="shared" si="1014"/>
        <v>528.70000000000005</v>
      </c>
      <c r="AD3186" s="48">
        <f>(ROUND(AC3186-AC3173,1)/AC3173)</f>
        <v>9.4616977225672888E-2</v>
      </c>
      <c r="AE3186" s="113"/>
      <c r="AF3186" s="60"/>
    </row>
    <row r="3187" spans="1:32">
      <c r="A3187" s="99"/>
      <c r="B3187" s="89"/>
      <c r="C3187" s="21" t="s">
        <v>325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45</v>
      </c>
      <c r="K3187" s="13">
        <v>0</v>
      </c>
      <c r="L3187" s="13">
        <v>0</v>
      </c>
      <c r="M3187" s="13">
        <v>0</v>
      </c>
      <c r="N3187" s="14">
        <f>D3187*$D$17</f>
        <v>159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369.67500000000001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9"/>
        <v>528.67499999999995</v>
      </c>
      <c r="Y3187" s="14">
        <f t="shared" si="1010"/>
        <v>0</v>
      </c>
      <c r="Z3187" s="14">
        <f t="shared" si="1011"/>
        <v>0</v>
      </c>
      <c r="AA3187" s="14">
        <f t="shared" si="1012"/>
        <v>0</v>
      </c>
      <c r="AB3187" s="14">
        <f t="shared" si="1013"/>
        <v>0</v>
      </c>
      <c r="AC3187" s="15">
        <f t="shared" si="1014"/>
        <v>528.70000000000005</v>
      </c>
      <c r="AD3187" s="48">
        <f>(ROUND(AC3187-AC3173,1)/AC3173)</f>
        <v>9.4616977225672888E-2</v>
      </c>
      <c r="AE3187" s="113"/>
      <c r="AF3187" s="60"/>
    </row>
    <row r="3188" spans="1:32">
      <c r="A3188" s="106" t="s">
        <v>0</v>
      </c>
      <c r="B3188" s="90" t="s">
        <v>146</v>
      </c>
      <c r="C3188" s="50" t="s">
        <v>240</v>
      </c>
      <c r="D3188" s="11">
        <v>152</v>
      </c>
      <c r="E3188" s="11">
        <v>0</v>
      </c>
      <c r="F3188" s="11">
        <v>60</v>
      </c>
      <c r="G3188" s="11">
        <v>0</v>
      </c>
      <c r="H3188" s="11">
        <v>0</v>
      </c>
      <c r="I3188" s="51">
        <v>40</v>
      </c>
      <c r="J3188" s="51">
        <v>20</v>
      </c>
      <c r="K3188" s="51">
        <v>20</v>
      </c>
      <c r="L3188" s="51">
        <v>20</v>
      </c>
      <c r="M3188" s="51">
        <v>0</v>
      </c>
      <c r="N3188" s="52">
        <f>D3188*$D$3</f>
        <v>174.79999999999998</v>
      </c>
      <c r="O3188" s="52">
        <f>E3188*$E$3</f>
        <v>0</v>
      </c>
      <c r="P3188" s="52">
        <f>F3188*$F$3</f>
        <v>69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209.75999999999996</v>
      </c>
      <c r="T3188" s="52">
        <f>(O3188/100)*(K3188*$K$3)</f>
        <v>0</v>
      </c>
      <c r="U3188" s="52">
        <f>(P3188/100)*(K3188*$K$3)+(P3188/100)*(L3188*$L$3)</f>
        <v>55.199999999999996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9"/>
        <v>384.55999999999995</v>
      </c>
      <c r="Y3188" s="52">
        <f t="shared" si="1010"/>
        <v>0</v>
      </c>
      <c r="Z3188" s="52">
        <f t="shared" si="1011"/>
        <v>124.19999999999999</v>
      </c>
      <c r="AA3188" s="52">
        <f t="shared" si="1012"/>
        <v>0</v>
      </c>
      <c r="AB3188" s="52">
        <f t="shared" si="1013"/>
        <v>0</v>
      </c>
      <c r="AC3188" s="53">
        <f>ROUND(X3188+Y3188+Z3188+AA3188+AB3188,1)</f>
        <v>508.8</v>
      </c>
      <c r="AD3188" s="58"/>
      <c r="AE3188" s="113"/>
      <c r="AF3188" s="60"/>
    </row>
    <row r="3189" spans="1:32">
      <c r="A3189" s="99" t="s">
        <v>791</v>
      </c>
      <c r="B3189" s="91">
        <v>24</v>
      </c>
      <c r="C3189" s="21" t="s">
        <v>323</v>
      </c>
      <c r="D3189" s="12">
        <v>152</v>
      </c>
      <c r="E3189" s="12">
        <v>0</v>
      </c>
      <c r="F3189" s="12">
        <v>60</v>
      </c>
      <c r="G3189" s="12">
        <v>0</v>
      </c>
      <c r="H3189" s="12">
        <v>0</v>
      </c>
      <c r="I3189" s="13">
        <v>50</v>
      </c>
      <c r="J3189" s="13">
        <v>40</v>
      </c>
      <c r="K3189" s="13">
        <v>20</v>
      </c>
      <c r="L3189" s="13">
        <v>20</v>
      </c>
      <c r="M3189" s="13">
        <v>0</v>
      </c>
      <c r="N3189" s="14">
        <f>D3189*$D$4</f>
        <v>161.12</v>
      </c>
      <c r="O3189" s="14">
        <f>E3189*$E$4</f>
        <v>0</v>
      </c>
      <c r="P3189" s="14">
        <f>F3189*$F$4</f>
        <v>63.6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290.01599999999996</v>
      </c>
      <c r="T3189" s="14">
        <f>(O3189/100)*(K3189*$K$4)</f>
        <v>0</v>
      </c>
      <c r="U3189" s="14">
        <f>(P3189/100)*(K3189*$K$4)+(P3189/100)*(L3189*$L$4)</f>
        <v>50.88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9"/>
        <v>451.13599999999997</v>
      </c>
      <c r="Y3189" s="14">
        <f t="shared" si="1010"/>
        <v>0</v>
      </c>
      <c r="Z3189" s="14">
        <f t="shared" si="1011"/>
        <v>114.48</v>
      </c>
      <c r="AA3189" s="14">
        <f t="shared" si="1012"/>
        <v>0</v>
      </c>
      <c r="AB3189" s="14">
        <f t="shared" si="1013"/>
        <v>0</v>
      </c>
      <c r="AC3189" s="15">
        <f>ROUND(X3189+Y3189+Z3189+AA3189+AB3189,1)</f>
        <v>565.6</v>
      </c>
      <c r="AD3189" s="48">
        <f>(ROUND(AC3189-AC3188,1)/AC3188)</f>
        <v>0.11163522012578615</v>
      </c>
      <c r="AE3189" s="113"/>
      <c r="AF3189" s="60"/>
    </row>
    <row r="3190" spans="1:32">
      <c r="A3190" s="99" t="s">
        <v>792</v>
      </c>
      <c r="B3190" s="91">
        <v>0</v>
      </c>
      <c r="C3190" s="21" t="s">
        <v>825</v>
      </c>
      <c r="D3190" s="12">
        <v>152</v>
      </c>
      <c r="E3190" s="12">
        <v>0</v>
      </c>
      <c r="F3190" s="12">
        <v>60</v>
      </c>
      <c r="G3190" s="12">
        <v>0</v>
      </c>
      <c r="H3190" s="12">
        <v>0</v>
      </c>
      <c r="I3190" s="13">
        <v>40</v>
      </c>
      <c r="J3190" s="13">
        <v>20</v>
      </c>
      <c r="K3190" s="13">
        <v>20</v>
      </c>
      <c r="L3190" s="13">
        <v>20</v>
      </c>
      <c r="M3190" s="13">
        <v>0</v>
      </c>
      <c r="N3190" s="14">
        <f>D3190*$D$5</f>
        <v>174.79999999999998</v>
      </c>
      <c r="O3190" s="14">
        <f>E3190*$E$5</f>
        <v>0</v>
      </c>
      <c r="P3190" s="14">
        <f>F3190*$F$5</f>
        <v>69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209.75999999999996</v>
      </c>
      <c r="T3190" s="14">
        <f>(O3190/100)*(K3190*$K$5)</f>
        <v>0</v>
      </c>
      <c r="U3190" s="14">
        <f>(P3190/100)*(K3190*$K$5)+(P3190/100)*(L3190*$L$5)</f>
        <v>55.199999999999996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9"/>
        <v>384.55999999999995</v>
      </c>
      <c r="Y3190" s="14">
        <f t="shared" si="1010"/>
        <v>0</v>
      </c>
      <c r="Z3190" s="14">
        <f t="shared" si="1011"/>
        <v>124.19999999999999</v>
      </c>
      <c r="AA3190" s="14">
        <f t="shared" si="1012"/>
        <v>0</v>
      </c>
      <c r="AB3190" s="14">
        <f t="shared" si="1013"/>
        <v>0</v>
      </c>
      <c r="AC3190" s="15">
        <f t="shared" ref="AC3190:AC3202" si="1015">ROUND(X3190+Y3190+Z3190+AA3190+AB3190,1)</f>
        <v>508.8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1">
        <v>20</v>
      </c>
      <c r="C3191" s="21" t="s">
        <v>336</v>
      </c>
      <c r="D3191" s="12">
        <v>152</v>
      </c>
      <c r="E3191" s="12">
        <v>0</v>
      </c>
      <c r="F3191" s="12">
        <v>60</v>
      </c>
      <c r="G3191" s="12">
        <v>0</v>
      </c>
      <c r="H3191" s="12">
        <v>0</v>
      </c>
      <c r="I3191" s="13">
        <v>40</v>
      </c>
      <c r="J3191" s="13">
        <v>20</v>
      </c>
      <c r="K3191" s="13">
        <v>20</v>
      </c>
      <c r="L3191" s="13">
        <v>20</v>
      </c>
      <c r="M3191" s="13">
        <v>0</v>
      </c>
      <c r="N3191" s="14">
        <f>D3191*$D$6</f>
        <v>174.79999999999998</v>
      </c>
      <c r="O3191" s="14">
        <f>E3191*$E$6</f>
        <v>0</v>
      </c>
      <c r="P3191" s="14">
        <f>F3191*$F$6</f>
        <v>69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209.75999999999996</v>
      </c>
      <c r="T3191" s="14">
        <f>(O3191/100)*(K3191*$K$6)</f>
        <v>0</v>
      </c>
      <c r="U3191" s="14">
        <f>(P3191/100)*(K3191*$K$6)+(P3191/100)*(L3191*$L$6)</f>
        <v>55.199999999999996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9"/>
        <v>384.55999999999995</v>
      </c>
      <c r="Y3191" s="14">
        <f t="shared" si="1010"/>
        <v>0</v>
      </c>
      <c r="Z3191" s="14">
        <f t="shared" si="1011"/>
        <v>124.19999999999999</v>
      </c>
      <c r="AA3191" s="14">
        <f t="shared" si="1012"/>
        <v>0</v>
      </c>
      <c r="AB3191" s="14">
        <f t="shared" ref="AB3191:AB3202" si="1016">R3191+W3191</f>
        <v>0</v>
      </c>
      <c r="AC3191" s="15">
        <f t="shared" si="1015"/>
        <v>508.8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1">
        <v>20</v>
      </c>
      <c r="C3192" s="21" t="s">
        <v>337</v>
      </c>
      <c r="D3192" s="12">
        <v>152</v>
      </c>
      <c r="E3192" s="12">
        <v>0</v>
      </c>
      <c r="F3192" s="12">
        <v>60</v>
      </c>
      <c r="G3192" s="12">
        <v>0</v>
      </c>
      <c r="H3192" s="12">
        <v>0</v>
      </c>
      <c r="I3192" s="13">
        <v>40</v>
      </c>
      <c r="J3192" s="13">
        <v>20</v>
      </c>
      <c r="K3192" s="13">
        <v>20</v>
      </c>
      <c r="L3192" s="13">
        <v>20</v>
      </c>
      <c r="M3192" s="13">
        <v>0</v>
      </c>
      <c r="N3192" s="14">
        <f>D3192*$D$7</f>
        <v>174.79999999999998</v>
      </c>
      <c r="O3192" s="14">
        <f>E3192*$E$7</f>
        <v>0</v>
      </c>
      <c r="P3192" s="14">
        <f>F3192*$F$7</f>
        <v>69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209.75999999999996</v>
      </c>
      <c r="T3192" s="14">
        <f>(O3192/100)*(K3192*$K$7)</f>
        <v>0</v>
      </c>
      <c r="U3192" s="14">
        <f>(P3192/100)*(K3192*$K$7)+(P3192/100)*(L3192*$L$7)</f>
        <v>55.199999999999996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9"/>
        <v>384.55999999999995</v>
      </c>
      <c r="Y3192" s="14">
        <f t="shared" si="1010"/>
        <v>0</v>
      </c>
      <c r="Z3192" s="14">
        <f t="shared" si="1011"/>
        <v>124.19999999999999</v>
      </c>
      <c r="AA3192" s="14">
        <f t="shared" si="1012"/>
        <v>0</v>
      </c>
      <c r="AB3192" s="14">
        <f t="shared" si="1016"/>
        <v>0</v>
      </c>
      <c r="AC3192" s="15">
        <f t="shared" si="1015"/>
        <v>508.8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1"/>
      <c r="C3193" s="21" t="s">
        <v>338</v>
      </c>
      <c r="D3193" s="12">
        <v>152</v>
      </c>
      <c r="E3193" s="12">
        <v>0</v>
      </c>
      <c r="F3193" s="12">
        <v>60</v>
      </c>
      <c r="G3193" s="12">
        <v>0</v>
      </c>
      <c r="H3193" s="12">
        <v>0</v>
      </c>
      <c r="I3193" s="13">
        <v>40</v>
      </c>
      <c r="J3193" s="13">
        <v>20</v>
      </c>
      <c r="K3193" s="13">
        <v>20</v>
      </c>
      <c r="L3193" s="13">
        <v>20</v>
      </c>
      <c r="M3193" s="13">
        <v>0</v>
      </c>
      <c r="N3193" s="14">
        <f>D3193*$D$8</f>
        <v>174.79999999999998</v>
      </c>
      <c r="O3193" s="14">
        <f>E3193*$E$8</f>
        <v>0</v>
      </c>
      <c r="P3193" s="14">
        <f>F3193*$F$8</f>
        <v>69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209.75999999999996</v>
      </c>
      <c r="T3193" s="14">
        <f>(O3193/100)*(K3193*$K$8)</f>
        <v>0</v>
      </c>
      <c r="U3193" s="14">
        <f>(P3193/100)*(K3193*$K$8)+(P3193/100)*(L3193*$L$8)</f>
        <v>55.199999999999996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9"/>
        <v>384.55999999999995</v>
      </c>
      <c r="Y3193" s="14">
        <f t="shared" si="1010"/>
        <v>0</v>
      </c>
      <c r="Z3193" s="14">
        <f t="shared" si="1011"/>
        <v>124.19999999999999</v>
      </c>
      <c r="AA3193" s="14">
        <f t="shared" si="1012"/>
        <v>0</v>
      </c>
      <c r="AB3193" s="14">
        <f t="shared" si="1016"/>
        <v>0</v>
      </c>
      <c r="AC3193" s="15">
        <f t="shared" si="1015"/>
        <v>508.8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1"/>
      <c r="C3194" s="21" t="s">
        <v>1</v>
      </c>
      <c r="D3194" s="12">
        <v>76</v>
      </c>
      <c r="E3194" s="12">
        <v>152</v>
      </c>
      <c r="F3194" s="12">
        <v>0</v>
      </c>
      <c r="G3194" s="12">
        <v>0</v>
      </c>
      <c r="H3194" s="12">
        <v>0</v>
      </c>
      <c r="I3194" s="13">
        <v>40</v>
      </c>
      <c r="J3194" s="13">
        <v>20</v>
      </c>
      <c r="K3194" s="13">
        <v>110</v>
      </c>
      <c r="L3194" s="13">
        <v>0</v>
      </c>
      <c r="M3194" s="13">
        <v>0</v>
      </c>
      <c r="N3194" s="14">
        <f>D3194*$D$9</f>
        <v>80.56</v>
      </c>
      <c r="O3194" s="14">
        <f>E3194*$E$9</f>
        <v>161.12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48.335999999999999</v>
      </c>
      <c r="T3194" s="14">
        <f>(O3194/100)*(K3194*$K$9)</f>
        <v>248.12479999999999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9"/>
        <v>128.89600000000002</v>
      </c>
      <c r="Y3194" s="14">
        <f t="shared" si="1010"/>
        <v>409.2448</v>
      </c>
      <c r="Z3194" s="14">
        <f t="shared" si="1011"/>
        <v>0</v>
      </c>
      <c r="AA3194" s="14">
        <f t="shared" si="1012"/>
        <v>0</v>
      </c>
      <c r="AB3194" s="14">
        <f t="shared" si="1016"/>
        <v>0</v>
      </c>
      <c r="AC3194" s="15">
        <f t="shared" si="1015"/>
        <v>538.1</v>
      </c>
      <c r="AD3194" s="48">
        <f>(ROUND(AC3194-AC3188,1)/AC3188)</f>
        <v>5.7586477987421385E-2</v>
      </c>
      <c r="AE3194" s="113"/>
      <c r="AF3194" s="60"/>
    </row>
    <row r="3195" spans="1:32">
      <c r="A3195" s="99" t="s">
        <v>820</v>
      </c>
      <c r="B3195" s="91"/>
      <c r="C3195" s="21" t="s">
        <v>2</v>
      </c>
      <c r="D3195" s="12">
        <v>76</v>
      </c>
      <c r="E3195" s="12">
        <v>0</v>
      </c>
      <c r="F3195" s="12">
        <v>152</v>
      </c>
      <c r="G3195" s="12">
        <v>0</v>
      </c>
      <c r="H3195" s="12">
        <v>0</v>
      </c>
      <c r="I3195" s="13">
        <v>40</v>
      </c>
      <c r="J3195" s="13">
        <v>20</v>
      </c>
      <c r="K3195" s="13">
        <v>60</v>
      </c>
      <c r="L3195" s="13">
        <v>60</v>
      </c>
      <c r="M3195" s="13">
        <v>0</v>
      </c>
      <c r="N3195" s="14">
        <f>D3195*$D$10</f>
        <v>80.56</v>
      </c>
      <c r="O3195" s="14">
        <f>E3195*$E$10</f>
        <v>0</v>
      </c>
      <c r="P3195" s="14">
        <f>F3195*$F$10</f>
        <v>161.12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48.335999999999999</v>
      </c>
      <c r="T3195" s="14">
        <f>(O3195/100)*(K3195*$J$10)</f>
        <v>0</v>
      </c>
      <c r="U3195" s="14">
        <f>(P3195/100)*(K3195*$K$10)+(P3195/100)*(L3195*$L$10)</f>
        <v>270.6816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9"/>
        <v>128.89600000000002</v>
      </c>
      <c r="Y3195" s="14">
        <f t="shared" si="1010"/>
        <v>0</v>
      </c>
      <c r="Z3195" s="14">
        <f t="shared" si="1011"/>
        <v>431.80160000000001</v>
      </c>
      <c r="AA3195" s="14">
        <f t="shared" si="1012"/>
        <v>0</v>
      </c>
      <c r="AB3195" s="14">
        <f t="shared" si="1016"/>
        <v>0</v>
      </c>
      <c r="AC3195" s="15">
        <f t="shared" si="1015"/>
        <v>560.70000000000005</v>
      </c>
      <c r="AD3195" s="48">
        <f>(ROUND(AC3195-AC3188,1)/AC3188)</f>
        <v>0.10200471698113207</v>
      </c>
      <c r="AE3195" s="113"/>
      <c r="AF3195" s="60"/>
    </row>
    <row r="3196" spans="1:32">
      <c r="A3196" s="99" t="s">
        <v>821</v>
      </c>
      <c r="B3196" s="91"/>
      <c r="C3196" s="21" t="s">
        <v>3</v>
      </c>
      <c r="D3196" s="12">
        <v>76</v>
      </c>
      <c r="E3196" s="12">
        <v>0</v>
      </c>
      <c r="F3196" s="12">
        <v>0</v>
      </c>
      <c r="G3196" s="12">
        <v>152</v>
      </c>
      <c r="H3196" s="12">
        <v>0</v>
      </c>
      <c r="I3196" s="13">
        <v>40</v>
      </c>
      <c r="J3196" s="13">
        <v>20</v>
      </c>
      <c r="K3196" s="13">
        <v>0</v>
      </c>
      <c r="L3196" s="13">
        <v>110</v>
      </c>
      <c r="M3196" s="13">
        <v>0</v>
      </c>
      <c r="N3196" s="14">
        <f>D3196*$D$11</f>
        <v>80.56</v>
      </c>
      <c r="O3196" s="14">
        <f>E3196*$E$11</f>
        <v>0</v>
      </c>
      <c r="P3196" s="14">
        <f>F3196*$F$11</f>
        <v>0</v>
      </c>
      <c r="Q3196" s="14">
        <f>G3196*$G$11</f>
        <v>161.12</v>
      </c>
      <c r="R3196" s="14">
        <f>H3196*$H$11</f>
        <v>0</v>
      </c>
      <c r="S3196" s="14">
        <f>(N3196/100)*(I3196*$I$11)+(N3196/100)*(J3196*$J$11)</f>
        <v>48.335999999999999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248.12479999999999</v>
      </c>
      <c r="W3196" s="14">
        <f>(R3196/100)*(K3196*$K$11)+(R3196/100)*(L3196*$L$11)</f>
        <v>0</v>
      </c>
      <c r="X3196" s="14">
        <f t="shared" si="1009"/>
        <v>128.89600000000002</v>
      </c>
      <c r="Y3196" s="14">
        <f t="shared" si="1010"/>
        <v>0</v>
      </c>
      <c r="Z3196" s="14">
        <f t="shared" si="1011"/>
        <v>0</v>
      </c>
      <c r="AA3196" s="14">
        <f t="shared" si="1012"/>
        <v>409.2448</v>
      </c>
      <c r="AB3196" s="14">
        <f t="shared" si="1016"/>
        <v>0</v>
      </c>
      <c r="AC3196" s="15">
        <f t="shared" si="1015"/>
        <v>538.1</v>
      </c>
      <c r="AD3196" s="48">
        <f>(ROUND(AC3196-AC3188,1)/AC3188)</f>
        <v>5.7586477987421385E-2</v>
      </c>
      <c r="AE3196" s="113"/>
      <c r="AF3196" s="60"/>
    </row>
    <row r="3197" spans="1:32">
      <c r="A3197" s="99" t="s">
        <v>822</v>
      </c>
      <c r="B3197" s="91"/>
      <c r="C3197" s="21" t="s">
        <v>4</v>
      </c>
      <c r="D3197" s="12">
        <v>76</v>
      </c>
      <c r="E3197" s="12">
        <v>0</v>
      </c>
      <c r="F3197" s="12">
        <v>0</v>
      </c>
      <c r="G3197" s="12">
        <v>0</v>
      </c>
      <c r="H3197" s="12">
        <v>152</v>
      </c>
      <c r="I3197" s="13">
        <v>40</v>
      </c>
      <c r="J3197" s="13">
        <v>20</v>
      </c>
      <c r="K3197" s="13">
        <v>55</v>
      </c>
      <c r="L3197" s="13">
        <v>55</v>
      </c>
      <c r="M3197" s="13">
        <v>0</v>
      </c>
      <c r="N3197" s="14">
        <f>D3197*$D$12</f>
        <v>80.56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161.12</v>
      </c>
      <c r="S3197" s="14">
        <f>(N3197/100)*(I3197*$I$12)+(N3197/100)*(J3197*$J$12)</f>
        <v>48.335999999999999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248.12479999999999</v>
      </c>
      <c r="X3197" s="14">
        <f t="shared" si="1009"/>
        <v>128.89600000000002</v>
      </c>
      <c r="Y3197" s="14">
        <f t="shared" si="1010"/>
        <v>0</v>
      </c>
      <c r="Z3197" s="14">
        <f t="shared" si="1011"/>
        <v>0</v>
      </c>
      <c r="AA3197" s="14">
        <f t="shared" si="1012"/>
        <v>0</v>
      </c>
      <c r="AB3197" s="14">
        <f t="shared" si="1016"/>
        <v>409.2448</v>
      </c>
      <c r="AC3197" s="15">
        <f t="shared" si="1015"/>
        <v>538.1</v>
      </c>
      <c r="AD3197" s="48">
        <f>(ROUND(AC3197-AC3188,1)/AC3188)</f>
        <v>5.7586477987421385E-2</v>
      </c>
      <c r="AE3197" s="113"/>
      <c r="AF3197" s="60"/>
    </row>
    <row r="3198" spans="1:32">
      <c r="A3198" s="99" t="s">
        <v>823</v>
      </c>
      <c r="B3198" s="91"/>
      <c r="C3198" s="21" t="s">
        <v>326</v>
      </c>
      <c r="D3198" s="12">
        <v>152</v>
      </c>
      <c r="E3198" s="12">
        <v>0</v>
      </c>
      <c r="F3198" s="12">
        <v>60</v>
      </c>
      <c r="G3198" s="12">
        <v>0</v>
      </c>
      <c r="H3198" s="12">
        <v>0</v>
      </c>
      <c r="I3198" s="13">
        <v>40</v>
      </c>
      <c r="J3198" s="13">
        <v>20</v>
      </c>
      <c r="K3198" s="13">
        <v>20</v>
      </c>
      <c r="L3198" s="13">
        <v>20</v>
      </c>
      <c r="M3198" s="13">
        <v>55</v>
      </c>
      <c r="N3198" s="14">
        <f>D3198*$D$13</f>
        <v>161.12</v>
      </c>
      <c r="O3198" s="14">
        <f>E3198*$E$13</f>
        <v>0</v>
      </c>
      <c r="P3198" s="14">
        <f>F3198*$F$13</f>
        <v>63.6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273.904</v>
      </c>
      <c r="T3198" s="14">
        <f>(O3198/100)*(K3198*$K$13)+(O3198/100)*(M3198*$M$13)</f>
        <v>0</v>
      </c>
      <c r="U3198" s="14">
        <f>(P3198/100)*(K3198*$K$13)+(P3198/100)*(L3198*$L$13)+(P3198/100)*(M3198*$M$13)</f>
        <v>95.4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435.024</v>
      </c>
      <c r="Y3198" s="14">
        <f t="shared" si="1010"/>
        <v>0</v>
      </c>
      <c r="Z3198" s="14">
        <f t="shared" si="1011"/>
        <v>159</v>
      </c>
      <c r="AA3198" s="14">
        <f t="shared" si="1012"/>
        <v>0</v>
      </c>
      <c r="AB3198" s="14">
        <f t="shared" si="1016"/>
        <v>0</v>
      </c>
      <c r="AC3198" s="15">
        <f t="shared" si="1015"/>
        <v>594</v>
      </c>
      <c r="AD3198" s="48">
        <f>(ROUND(AC3198-AC3188,1)/AC3188)</f>
        <v>0.16745283018867924</v>
      </c>
      <c r="AE3198" s="113"/>
      <c r="AF3198" s="60"/>
    </row>
    <row r="3199" spans="1:32">
      <c r="A3199" s="99" t="s">
        <v>824</v>
      </c>
      <c r="B3199" s="91"/>
      <c r="C3199" s="21" t="s">
        <v>327</v>
      </c>
      <c r="D3199" s="12">
        <v>152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20</v>
      </c>
      <c r="K3199" s="13">
        <v>100</v>
      </c>
      <c r="L3199" s="13">
        <v>0</v>
      </c>
      <c r="M3199" s="13">
        <v>0</v>
      </c>
      <c r="N3199" s="14">
        <f>D3199*$D$14</f>
        <v>161.12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418.91200000000003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9"/>
        <v>580.03200000000004</v>
      </c>
      <c r="Y3199" s="14">
        <f t="shared" si="1010"/>
        <v>0</v>
      </c>
      <c r="Z3199" s="14">
        <f t="shared" si="1011"/>
        <v>0</v>
      </c>
      <c r="AA3199" s="14">
        <f t="shared" si="1012"/>
        <v>0</v>
      </c>
      <c r="AB3199" s="14">
        <f t="shared" si="1016"/>
        <v>0</v>
      </c>
      <c r="AC3199" s="15">
        <f t="shared" si="1015"/>
        <v>580</v>
      </c>
      <c r="AD3199" s="48">
        <f>(ROUND(AC3199-AC3188,1)/AC3188)</f>
        <v>0.13993710691823899</v>
      </c>
      <c r="AE3199" s="113"/>
      <c r="AF3199" s="60"/>
    </row>
    <row r="3200" spans="1:32">
      <c r="A3200" s="99"/>
      <c r="B3200" s="91"/>
      <c r="C3200" s="21" t="s">
        <v>328</v>
      </c>
      <c r="D3200" s="12">
        <v>152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20</v>
      </c>
      <c r="K3200" s="13">
        <v>0</v>
      </c>
      <c r="L3200" s="13">
        <v>100</v>
      </c>
      <c r="M3200" s="13">
        <v>0</v>
      </c>
      <c r="N3200" s="14">
        <f>D3200*$D$15</f>
        <v>161.12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418.91200000000003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9"/>
        <v>580.03200000000004</v>
      </c>
      <c r="Y3200" s="14">
        <f t="shared" si="1010"/>
        <v>0</v>
      </c>
      <c r="Z3200" s="14">
        <f t="shared" si="1011"/>
        <v>0</v>
      </c>
      <c r="AA3200" s="14">
        <f t="shared" si="1012"/>
        <v>0</v>
      </c>
      <c r="AB3200" s="14">
        <f t="shared" si="1016"/>
        <v>0</v>
      </c>
      <c r="AC3200" s="15">
        <f t="shared" si="1015"/>
        <v>580</v>
      </c>
      <c r="AD3200" s="48">
        <f>(ROUND(AC3200-AC3188,1)/AC3188)</f>
        <v>0.13993710691823899</v>
      </c>
      <c r="AE3200" s="113" t="s">
        <v>790</v>
      </c>
      <c r="AF3200" s="60"/>
    </row>
    <row r="3201" spans="1:32">
      <c r="A3201" s="99"/>
      <c r="B3201" s="91"/>
      <c r="C3201" s="21" t="s">
        <v>324</v>
      </c>
      <c r="D3201" s="12">
        <v>152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60</v>
      </c>
      <c r="K3201" s="13">
        <v>20</v>
      </c>
      <c r="L3201" s="13">
        <v>20</v>
      </c>
      <c r="M3201" s="13">
        <v>0</v>
      </c>
      <c r="N3201" s="14">
        <f>D3201*$D$16</f>
        <v>161.12</v>
      </c>
      <c r="O3201" s="14">
        <f>E3201*$E$16</f>
        <v>0</v>
      </c>
      <c r="P3201" s="14">
        <f>F3201*$F$16</f>
        <v>63.6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306.12799999999999</v>
      </c>
      <c r="T3201" s="14">
        <f>(O3201/100)*(K3201*$K$16)</f>
        <v>0</v>
      </c>
      <c r="U3201" s="14">
        <f>(P3201/100)*(K3201*$K$16)+(P3201/100)*(L3201*$L$16)</f>
        <v>25.44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9"/>
        <v>467.24799999999999</v>
      </c>
      <c r="Y3201" s="14">
        <f t="shared" si="1010"/>
        <v>0</v>
      </c>
      <c r="Z3201" s="14">
        <f t="shared" si="1011"/>
        <v>89.04</v>
      </c>
      <c r="AA3201" s="14">
        <f t="shared" si="1012"/>
        <v>0</v>
      </c>
      <c r="AB3201" s="14">
        <f t="shared" si="1016"/>
        <v>0</v>
      </c>
      <c r="AC3201" s="15">
        <f t="shared" si="1015"/>
        <v>556.29999999999995</v>
      </c>
      <c r="AD3201" s="48">
        <f>(ROUND(AC3201-AC3188,1)/AC3188)</f>
        <v>9.3356918238993711E-2</v>
      </c>
      <c r="AE3201" s="113"/>
      <c r="AF3201" s="60"/>
    </row>
    <row r="3202" spans="1:32">
      <c r="A3202" s="99"/>
      <c r="B3202" s="91"/>
      <c r="C3202" s="21" t="s">
        <v>325</v>
      </c>
      <c r="D3202" s="12">
        <v>152</v>
      </c>
      <c r="E3202" s="12">
        <v>0</v>
      </c>
      <c r="F3202" s="12">
        <v>60</v>
      </c>
      <c r="G3202" s="12">
        <v>0</v>
      </c>
      <c r="H3202" s="12">
        <v>0</v>
      </c>
      <c r="I3202" s="13">
        <v>80</v>
      </c>
      <c r="J3202" s="13">
        <v>20</v>
      </c>
      <c r="K3202" s="13">
        <v>20</v>
      </c>
      <c r="L3202" s="13">
        <v>20</v>
      </c>
      <c r="M3202" s="13">
        <v>0</v>
      </c>
      <c r="N3202" s="14">
        <f>D3202*$D$17</f>
        <v>161.12</v>
      </c>
      <c r="O3202" s="14">
        <f>E3202*$E$17</f>
        <v>0</v>
      </c>
      <c r="P3202" s="14">
        <f>F3202*$F$17</f>
        <v>63.6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354.464</v>
      </c>
      <c r="T3202" s="14">
        <f>(O3202/100)*(K3202*$K$17)</f>
        <v>0</v>
      </c>
      <c r="U3202" s="14">
        <f>(P3202/100)*(K3202*$K$17)+(P3202/100)*(L3202*$L$17)</f>
        <v>25.44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9"/>
        <v>515.58400000000006</v>
      </c>
      <c r="Y3202" s="14">
        <f t="shared" si="1010"/>
        <v>0</v>
      </c>
      <c r="Z3202" s="14">
        <f t="shared" si="1011"/>
        <v>89.04</v>
      </c>
      <c r="AA3202" s="14">
        <f t="shared" si="1012"/>
        <v>0</v>
      </c>
      <c r="AB3202" s="14">
        <f t="shared" si="1016"/>
        <v>0</v>
      </c>
      <c r="AC3202" s="15">
        <f t="shared" si="1015"/>
        <v>604.6</v>
      </c>
      <c r="AD3202" s="48">
        <f>(ROUND(AC3202-AC3188,1)/AC3188)</f>
        <v>0.18828616352201258</v>
      </c>
      <c r="AE3202" s="113"/>
      <c r="AF3202" s="60"/>
    </row>
    <row r="3203" spans="1:32">
      <c r="A3203" s="106" t="s">
        <v>0</v>
      </c>
      <c r="B3203" s="92" t="s">
        <v>147</v>
      </c>
      <c r="C3203" s="50" t="s">
        <v>240</v>
      </c>
      <c r="D3203" s="11">
        <v>150</v>
      </c>
      <c r="E3203" s="11">
        <v>0</v>
      </c>
      <c r="F3203" s="11">
        <v>0</v>
      </c>
      <c r="G3203" s="11">
        <v>0</v>
      </c>
      <c r="H3203" s="11">
        <v>0</v>
      </c>
      <c r="I3203" s="51">
        <v>40</v>
      </c>
      <c r="J3203" s="51">
        <v>10</v>
      </c>
      <c r="K3203" s="51">
        <v>0</v>
      </c>
      <c r="L3203" s="51">
        <v>50</v>
      </c>
      <c r="M3203" s="51">
        <v>0</v>
      </c>
      <c r="N3203" s="52">
        <f>D3203*$D$3</f>
        <v>172.5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(N3203/100)*(I3203*$I$3)+(N3203/100)*(J3203*$J$3)+(N3203/100)*(L3203*$L$3)</f>
        <v>345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ref="X3203:X3217" si="1017">N3203+S3203</f>
        <v>517.5</v>
      </c>
      <c r="Y3203" s="52">
        <f t="shared" ref="Y3203:Y3217" si="1018">O3203+T3203</f>
        <v>0</v>
      </c>
      <c r="Z3203" s="52">
        <f t="shared" ref="Z3203:Z3217" si="1019">P3203+U3203</f>
        <v>0</v>
      </c>
      <c r="AA3203" s="52">
        <f t="shared" ref="AA3203:AA3217" si="1020">Q3203+V3203</f>
        <v>0</v>
      </c>
      <c r="AB3203" s="52">
        <f>R3203+W3203</f>
        <v>0</v>
      </c>
      <c r="AC3203" s="53">
        <f>ROUND(X3203+Y3203+Z3203+AA3203+AB3203,1)</f>
        <v>517.5</v>
      </c>
      <c r="AD3203" s="58" t="s">
        <v>328</v>
      </c>
      <c r="AE3203" s="113"/>
      <c r="AF3203" s="60"/>
    </row>
    <row r="3204" spans="1:32">
      <c r="A3204" s="99" t="s">
        <v>791</v>
      </c>
      <c r="B3204" s="93">
        <v>30</v>
      </c>
      <c r="C3204" s="21" t="s">
        <v>323</v>
      </c>
      <c r="D3204" s="12">
        <v>150</v>
      </c>
      <c r="E3204" s="12">
        <v>0</v>
      </c>
      <c r="F3204" s="12">
        <v>0</v>
      </c>
      <c r="G3204" s="12">
        <v>0</v>
      </c>
      <c r="H3204" s="12">
        <v>0</v>
      </c>
      <c r="I3204" s="13">
        <v>55</v>
      </c>
      <c r="J3204" s="13">
        <v>30</v>
      </c>
      <c r="K3204" s="13">
        <v>0</v>
      </c>
      <c r="L3204" s="13">
        <v>50</v>
      </c>
      <c r="M3204" s="13">
        <v>0</v>
      </c>
      <c r="N3204" s="14">
        <f>D3204*$D$4</f>
        <v>159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(N3204/100)*(I3204*$I$4)+(N3204/100)*(J3204*$J$4)+(N3204/100)*(L3204*$L$4)</f>
        <v>429.3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7"/>
        <v>588.29999999999995</v>
      </c>
      <c r="Y3204" s="14">
        <f t="shared" si="1018"/>
        <v>0</v>
      </c>
      <c r="Z3204" s="14">
        <f t="shared" si="1019"/>
        <v>0</v>
      </c>
      <c r="AA3204" s="14">
        <f t="shared" si="1020"/>
        <v>0</v>
      </c>
      <c r="AB3204" s="14">
        <f>R3204+W3204</f>
        <v>0</v>
      </c>
      <c r="AC3204" s="15">
        <f>ROUND(X3204+Y3204+Z3204+AA3204+AB3204,1)</f>
        <v>588.29999999999995</v>
      </c>
      <c r="AD3204" s="48">
        <f>(ROUND(AC3204-AC3203,1)/AC3203)</f>
        <v>0.13681159420289854</v>
      </c>
      <c r="AE3204" s="113"/>
      <c r="AF3204" s="60"/>
    </row>
    <row r="3205" spans="1:32">
      <c r="A3205" s="99" t="s">
        <v>792</v>
      </c>
      <c r="B3205" s="93">
        <v>0</v>
      </c>
      <c r="C3205" s="21" t="s">
        <v>825</v>
      </c>
      <c r="D3205" s="12">
        <v>150</v>
      </c>
      <c r="E3205" s="12">
        <v>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0</v>
      </c>
      <c r="L3205" s="13">
        <v>50</v>
      </c>
      <c r="M3205" s="13">
        <v>0</v>
      </c>
      <c r="N3205" s="14">
        <f>D3205*$D$5</f>
        <v>172.5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(N3205/100)*(I3205*$I$5)+(N3205/100)*(J3205*$J$5)+(N3205/100)*(L3205*$L$5)</f>
        <v>345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7"/>
        <v>517.5</v>
      </c>
      <c r="Y3205" s="14">
        <f t="shared" si="1018"/>
        <v>0</v>
      </c>
      <c r="Z3205" s="14">
        <f t="shared" si="1019"/>
        <v>0</v>
      </c>
      <c r="AA3205" s="14">
        <f t="shared" si="1020"/>
        <v>0</v>
      </c>
      <c r="AB3205" s="14">
        <f>R3205+W3205</f>
        <v>0</v>
      </c>
      <c r="AC3205" s="15">
        <f t="shared" ref="AC3205:AC3217" si="1021">ROUND(X3205+Y3205+Z3205+AA3205+AB3205,1)</f>
        <v>517.5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3">
        <v>0</v>
      </c>
      <c r="C3206" s="21" t="s">
        <v>336</v>
      </c>
      <c r="D3206" s="12">
        <v>150</v>
      </c>
      <c r="E3206" s="12">
        <v>0</v>
      </c>
      <c r="F3206" s="12">
        <v>0</v>
      </c>
      <c r="G3206" s="12">
        <v>0</v>
      </c>
      <c r="H3206" s="12">
        <v>0</v>
      </c>
      <c r="I3206" s="13">
        <v>40</v>
      </c>
      <c r="J3206" s="13">
        <v>10</v>
      </c>
      <c r="K3206" s="13">
        <v>0</v>
      </c>
      <c r="L3206" s="13">
        <v>50</v>
      </c>
      <c r="M3206" s="13">
        <v>0</v>
      </c>
      <c r="N3206" s="14">
        <f>D3206*$D$6</f>
        <v>172.5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(N3206/100)*(I3206*$I$6)+(N3206/100)*(J3206*$J$6)+(N3206/100)*(L3206*$L$6)</f>
        <v>345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7"/>
        <v>517.5</v>
      </c>
      <c r="Y3206" s="14">
        <f t="shared" si="1018"/>
        <v>0</v>
      </c>
      <c r="Z3206" s="14">
        <f t="shared" si="1019"/>
        <v>0</v>
      </c>
      <c r="AA3206" s="14">
        <f t="shared" si="1020"/>
        <v>0</v>
      </c>
      <c r="AB3206" s="14">
        <f t="shared" ref="AB3206:AB3217" si="1022">R3206+W3206</f>
        <v>0</v>
      </c>
      <c r="AC3206" s="15">
        <f t="shared" si="1021"/>
        <v>517.5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3">
        <v>40</v>
      </c>
      <c r="C3207" s="21" t="s">
        <v>337</v>
      </c>
      <c r="D3207" s="12">
        <v>150</v>
      </c>
      <c r="E3207" s="12">
        <v>0</v>
      </c>
      <c r="F3207" s="12">
        <v>0</v>
      </c>
      <c r="G3207" s="12">
        <v>0</v>
      </c>
      <c r="H3207" s="12">
        <v>0</v>
      </c>
      <c r="I3207" s="13">
        <v>40</v>
      </c>
      <c r="J3207" s="13">
        <v>10</v>
      </c>
      <c r="K3207" s="13">
        <v>0</v>
      </c>
      <c r="L3207" s="13">
        <v>50</v>
      </c>
      <c r="M3207" s="13">
        <v>0</v>
      </c>
      <c r="N3207" s="14">
        <f>D3207*$D$7</f>
        <v>172.5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(N3207/100)*(I3207*$I$7)+(N3207/100)*(J3207*$J$7)+(N3207/100)*(L3207*$L$7)</f>
        <v>345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7"/>
        <v>517.5</v>
      </c>
      <c r="Y3207" s="14">
        <f t="shared" si="1018"/>
        <v>0</v>
      </c>
      <c r="Z3207" s="14">
        <f t="shared" si="1019"/>
        <v>0</v>
      </c>
      <c r="AA3207" s="14">
        <f t="shared" si="1020"/>
        <v>0</v>
      </c>
      <c r="AB3207" s="14">
        <f t="shared" si="1022"/>
        <v>0</v>
      </c>
      <c r="AC3207" s="15">
        <f t="shared" si="1021"/>
        <v>517.5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3"/>
      <c r="C3208" s="21" t="s">
        <v>338</v>
      </c>
      <c r="D3208" s="12">
        <v>150</v>
      </c>
      <c r="E3208" s="12">
        <v>0</v>
      </c>
      <c r="F3208" s="12">
        <v>0</v>
      </c>
      <c r="G3208" s="12">
        <v>0</v>
      </c>
      <c r="H3208" s="12">
        <v>0</v>
      </c>
      <c r="I3208" s="13">
        <v>40</v>
      </c>
      <c r="J3208" s="13">
        <v>10</v>
      </c>
      <c r="K3208" s="13">
        <v>0</v>
      </c>
      <c r="L3208" s="13">
        <v>50</v>
      </c>
      <c r="M3208" s="13">
        <v>0</v>
      </c>
      <c r="N3208" s="14">
        <f>D3208*$D$8</f>
        <v>172.5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(N3208/100)*(I3208*$I$8)+(N3208/100)*(J3208*$J$8)+(N3208/100)*(L3208*$L$8)</f>
        <v>345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7"/>
        <v>517.5</v>
      </c>
      <c r="Y3208" s="14">
        <f t="shared" si="1018"/>
        <v>0</v>
      </c>
      <c r="Z3208" s="14">
        <f t="shared" si="1019"/>
        <v>0</v>
      </c>
      <c r="AA3208" s="14">
        <f t="shared" si="1020"/>
        <v>0</v>
      </c>
      <c r="AB3208" s="14">
        <f t="shared" si="1022"/>
        <v>0</v>
      </c>
      <c r="AC3208" s="15">
        <f t="shared" si="1021"/>
        <v>517.5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3"/>
      <c r="C3209" s="21" t="s">
        <v>1</v>
      </c>
      <c r="D3209" s="12">
        <v>75</v>
      </c>
      <c r="E3209" s="12">
        <v>150</v>
      </c>
      <c r="F3209" s="12">
        <v>0</v>
      </c>
      <c r="G3209" s="12">
        <v>0</v>
      </c>
      <c r="H3209" s="12">
        <v>0</v>
      </c>
      <c r="I3209" s="13">
        <v>40</v>
      </c>
      <c r="J3209" s="13">
        <v>10</v>
      </c>
      <c r="K3209" s="13">
        <v>128</v>
      </c>
      <c r="L3209" s="13">
        <v>0</v>
      </c>
      <c r="M3209" s="13">
        <v>0</v>
      </c>
      <c r="N3209" s="14">
        <f>D3209*$D$9</f>
        <v>79.5</v>
      </c>
      <c r="O3209" s="14">
        <f>E3209*$E$9</f>
        <v>159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(N3209/100)*(I3209*$I$9)+(N3209/100)*(J3209*$J$9)+(N3209/100)*(L3209*$L$9)</f>
        <v>39.75</v>
      </c>
      <c r="T3209" s="14">
        <f>(O3209/100)*(K3209*$K$9)</f>
        <v>284.928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7"/>
        <v>119.25</v>
      </c>
      <c r="Y3209" s="14">
        <f t="shared" si="1018"/>
        <v>443.928</v>
      </c>
      <c r="Z3209" s="14">
        <f t="shared" si="1019"/>
        <v>0</v>
      </c>
      <c r="AA3209" s="14">
        <f t="shared" si="1020"/>
        <v>0</v>
      </c>
      <c r="AB3209" s="14">
        <f t="shared" si="1022"/>
        <v>0</v>
      </c>
      <c r="AC3209" s="15">
        <f t="shared" si="1021"/>
        <v>563.20000000000005</v>
      </c>
      <c r="AD3209" s="48">
        <f>(ROUND(AC3209-AC3203,1)/AC3203)</f>
        <v>8.8309178743961353E-2</v>
      </c>
      <c r="AE3209" s="113"/>
      <c r="AF3209" s="60"/>
    </row>
    <row r="3210" spans="1:32">
      <c r="A3210" s="99" t="s">
        <v>820</v>
      </c>
      <c r="B3210" s="93"/>
      <c r="C3210" s="21" t="s">
        <v>2</v>
      </c>
      <c r="D3210" s="12">
        <v>75</v>
      </c>
      <c r="E3210" s="12">
        <v>0</v>
      </c>
      <c r="F3210" s="12">
        <v>150</v>
      </c>
      <c r="G3210" s="12">
        <v>0</v>
      </c>
      <c r="H3210" s="12">
        <v>0</v>
      </c>
      <c r="I3210" s="13">
        <v>40</v>
      </c>
      <c r="J3210" s="13">
        <v>10</v>
      </c>
      <c r="K3210" s="13">
        <v>52.5</v>
      </c>
      <c r="L3210" s="13">
        <v>52.5</v>
      </c>
      <c r="M3210" s="13">
        <v>0</v>
      </c>
      <c r="N3210" s="14">
        <f>D3210*$D$10</f>
        <v>79.5</v>
      </c>
      <c r="O3210" s="14">
        <f>E3210*$E$10</f>
        <v>0</v>
      </c>
      <c r="P3210" s="14">
        <f>F3210*$F$10</f>
        <v>159</v>
      </c>
      <c r="Q3210" s="14">
        <f>G3210*$G$10</f>
        <v>0</v>
      </c>
      <c r="R3210" s="14">
        <f>H3210*$H$10</f>
        <v>0</v>
      </c>
      <c r="S3210" s="14">
        <f>(N3210/100)*(I3210*$I$10)+(N3210/100)*(J3210*$J$10)+(N3210/100)*(L3210*$L$10)</f>
        <v>98.182500000000005</v>
      </c>
      <c r="T3210" s="14">
        <f>(O3210/100)*(K3210*$J$10)</f>
        <v>0</v>
      </c>
      <c r="U3210" s="14">
        <f>(P3210/100)*(K3210*$K$10)+(P3210/100)*(L3210*$L$10)</f>
        <v>233.73000000000002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7"/>
        <v>177.6825</v>
      </c>
      <c r="Y3210" s="14">
        <f t="shared" si="1018"/>
        <v>0</v>
      </c>
      <c r="Z3210" s="14">
        <f t="shared" si="1019"/>
        <v>392.73</v>
      </c>
      <c r="AA3210" s="14">
        <f t="shared" si="1020"/>
        <v>0</v>
      </c>
      <c r="AB3210" s="14">
        <f t="shared" si="1022"/>
        <v>0</v>
      </c>
      <c r="AC3210" s="15">
        <f t="shared" si="1021"/>
        <v>570.4</v>
      </c>
      <c r="AD3210" s="48">
        <f>(ROUND(AC3210-AC3203,1)/AC3203)</f>
        <v>0.10222222222222221</v>
      </c>
      <c r="AE3210" s="113"/>
      <c r="AF3210" s="60"/>
    </row>
    <row r="3211" spans="1:32">
      <c r="A3211" s="99" t="s">
        <v>821</v>
      </c>
      <c r="B3211" s="93"/>
      <c r="C3211" s="21" t="s">
        <v>3</v>
      </c>
      <c r="D3211" s="12">
        <v>75</v>
      </c>
      <c r="E3211" s="12">
        <v>0</v>
      </c>
      <c r="F3211" s="12">
        <v>0</v>
      </c>
      <c r="G3211" s="12">
        <v>150</v>
      </c>
      <c r="H3211" s="12">
        <v>0</v>
      </c>
      <c r="I3211" s="13">
        <v>40</v>
      </c>
      <c r="J3211" s="13">
        <v>10</v>
      </c>
      <c r="K3211" s="13">
        <v>0</v>
      </c>
      <c r="L3211" s="13">
        <v>89</v>
      </c>
      <c r="M3211" s="13">
        <v>0</v>
      </c>
      <c r="N3211" s="14">
        <f>D3211*$D$11</f>
        <v>79.5</v>
      </c>
      <c r="O3211" s="14">
        <f>E3211*$E$11</f>
        <v>0</v>
      </c>
      <c r="P3211" s="14">
        <f>F3211*$F$11</f>
        <v>0</v>
      </c>
      <c r="Q3211" s="14">
        <f>G3211*$G$11</f>
        <v>159</v>
      </c>
      <c r="R3211" s="14">
        <f>H3211*$H$11</f>
        <v>0</v>
      </c>
      <c r="S3211" s="14">
        <f>(N3211/100)*(I3211*$I$11)+(N3211/100)*(J3211*$J$11)+(N3211/100)*(L3211*$L$11)</f>
        <v>138.80700000000002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198.114</v>
      </c>
      <c r="W3211" s="14">
        <f>(R3211/100)*(K3211*$K$11)+(R3211/100)*(L3211*$L$11)</f>
        <v>0</v>
      </c>
      <c r="X3211" s="14">
        <f t="shared" si="1017"/>
        <v>218.30700000000002</v>
      </c>
      <c r="Y3211" s="14">
        <f t="shared" si="1018"/>
        <v>0</v>
      </c>
      <c r="Z3211" s="14">
        <f t="shared" si="1019"/>
        <v>0</v>
      </c>
      <c r="AA3211" s="14">
        <f t="shared" si="1020"/>
        <v>357.11400000000003</v>
      </c>
      <c r="AB3211" s="14">
        <f t="shared" si="1022"/>
        <v>0</v>
      </c>
      <c r="AC3211" s="15">
        <f t="shared" si="1021"/>
        <v>575.4</v>
      </c>
      <c r="AD3211" s="48">
        <f>(ROUND(AC3211-AC3203,1)/AC3203)</f>
        <v>0.11188405797101449</v>
      </c>
      <c r="AE3211" s="113"/>
      <c r="AF3211" s="60"/>
    </row>
    <row r="3212" spans="1:32">
      <c r="A3212" s="99" t="s">
        <v>822</v>
      </c>
      <c r="B3212" s="93"/>
      <c r="C3212" s="21" t="s">
        <v>4</v>
      </c>
      <c r="D3212" s="12">
        <v>75</v>
      </c>
      <c r="E3212" s="12">
        <v>0</v>
      </c>
      <c r="F3212" s="12">
        <v>0</v>
      </c>
      <c r="G3212" s="12">
        <v>0</v>
      </c>
      <c r="H3212" s="12">
        <v>150</v>
      </c>
      <c r="I3212" s="13">
        <v>40</v>
      </c>
      <c r="J3212" s="13">
        <v>10</v>
      </c>
      <c r="K3212" s="13">
        <v>52.5</v>
      </c>
      <c r="L3212" s="13">
        <v>52.5</v>
      </c>
      <c r="M3212" s="13">
        <v>0</v>
      </c>
      <c r="N3212" s="14">
        <f>D3212*$D$12</f>
        <v>79.5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159</v>
      </c>
      <c r="S3212" s="14">
        <f>(N3212/100)*(I3212*$I$12)+(N3212/100)*(J3212*$J$12)+(N3212/100)*(L3212*$L$12)</f>
        <v>98.182500000000005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233.73000000000002</v>
      </c>
      <c r="X3212" s="14">
        <f t="shared" si="1017"/>
        <v>177.6825</v>
      </c>
      <c r="Y3212" s="14">
        <f t="shared" si="1018"/>
        <v>0</v>
      </c>
      <c r="Z3212" s="14">
        <f t="shared" si="1019"/>
        <v>0</v>
      </c>
      <c r="AA3212" s="14">
        <f t="shared" si="1020"/>
        <v>0</v>
      </c>
      <c r="AB3212" s="14">
        <f t="shared" si="1022"/>
        <v>392.73</v>
      </c>
      <c r="AC3212" s="15">
        <f t="shared" si="1021"/>
        <v>570.4</v>
      </c>
      <c r="AD3212" s="48">
        <f>(ROUND(AC3212-AC3203,1)/AC3203)</f>
        <v>0.10222222222222221</v>
      </c>
      <c r="AE3212" s="113"/>
      <c r="AF3212" s="60"/>
    </row>
    <row r="3213" spans="1:32">
      <c r="A3213" s="99" t="s">
        <v>823</v>
      </c>
      <c r="B3213" s="93"/>
      <c r="C3213" s="21" t="s">
        <v>326</v>
      </c>
      <c r="D3213" s="12">
        <v>150</v>
      </c>
      <c r="E3213" s="12">
        <v>0</v>
      </c>
      <c r="F3213" s="12">
        <v>0</v>
      </c>
      <c r="G3213" s="12">
        <v>0</v>
      </c>
      <c r="H3213" s="12">
        <v>0</v>
      </c>
      <c r="I3213" s="13">
        <v>40</v>
      </c>
      <c r="J3213" s="13">
        <v>10</v>
      </c>
      <c r="K3213" s="13">
        <v>0</v>
      </c>
      <c r="L3213" s="13">
        <v>50</v>
      </c>
      <c r="M3213" s="13">
        <v>80</v>
      </c>
      <c r="N3213" s="14">
        <f>D3213*$D$13</f>
        <v>159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(N3213/100)*(I3213*$I$13)+(N3213/100)*(J3213*$J$13)+(N3213/100)*(M3213*$M$13)+(N3213/100)*(L3213*$L$13)</f>
        <v>413.4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 t="shared" si="1017"/>
        <v>572.4</v>
      </c>
      <c r="Y3213" s="14">
        <f t="shared" si="1018"/>
        <v>0</v>
      </c>
      <c r="Z3213" s="14">
        <f t="shared" si="1019"/>
        <v>0</v>
      </c>
      <c r="AA3213" s="14">
        <f t="shared" si="1020"/>
        <v>0</v>
      </c>
      <c r="AB3213" s="14">
        <f t="shared" si="1022"/>
        <v>0</v>
      </c>
      <c r="AC3213" s="15">
        <f t="shared" si="1021"/>
        <v>572.4</v>
      </c>
      <c r="AD3213" s="48">
        <f>(ROUND(AC3213-AC3203,1)/AC3203)</f>
        <v>0.10608695652173913</v>
      </c>
      <c r="AE3213" s="113"/>
      <c r="AF3213" s="60"/>
    </row>
    <row r="3214" spans="1:32">
      <c r="A3214" s="99" t="s">
        <v>824</v>
      </c>
      <c r="B3214" s="93"/>
      <c r="C3214" s="21" t="s">
        <v>327</v>
      </c>
      <c r="D3214" s="12">
        <v>150</v>
      </c>
      <c r="E3214" s="12">
        <v>0</v>
      </c>
      <c r="F3214" s="12">
        <v>0</v>
      </c>
      <c r="G3214" s="12">
        <v>0</v>
      </c>
      <c r="H3214" s="12">
        <v>0</v>
      </c>
      <c r="I3214" s="13">
        <v>40</v>
      </c>
      <c r="J3214" s="13">
        <v>10</v>
      </c>
      <c r="K3214" s="13">
        <v>84</v>
      </c>
      <c r="L3214" s="13">
        <v>0</v>
      </c>
      <c r="M3214" s="13">
        <v>0</v>
      </c>
      <c r="N3214" s="14">
        <f>D3214*$D$14</f>
        <v>159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346.62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7"/>
        <v>505.62</v>
      </c>
      <c r="Y3214" s="14">
        <f t="shared" si="1018"/>
        <v>0</v>
      </c>
      <c r="Z3214" s="14">
        <f t="shared" si="1019"/>
        <v>0</v>
      </c>
      <c r="AA3214" s="14">
        <f t="shared" si="1020"/>
        <v>0</v>
      </c>
      <c r="AB3214" s="14">
        <f t="shared" si="1022"/>
        <v>0</v>
      </c>
      <c r="AC3214" s="15">
        <f t="shared" si="1021"/>
        <v>505.6</v>
      </c>
      <c r="AD3214" s="48">
        <f>(ROUND(AC3214-AC3203,1)/AC3203)</f>
        <v>-2.2995169082125604E-2</v>
      </c>
      <c r="AE3214" s="113"/>
      <c r="AF3214" s="60"/>
    </row>
    <row r="3215" spans="1:32">
      <c r="A3215" s="99"/>
      <c r="B3215" s="93"/>
      <c r="C3215" s="21" t="s">
        <v>328</v>
      </c>
      <c r="D3215" s="12">
        <v>150</v>
      </c>
      <c r="E3215" s="12">
        <v>0</v>
      </c>
      <c r="F3215" s="12">
        <v>0</v>
      </c>
      <c r="G3215" s="12">
        <v>0</v>
      </c>
      <c r="H3215" s="12">
        <v>0</v>
      </c>
      <c r="I3215" s="13">
        <v>40</v>
      </c>
      <c r="J3215" s="13">
        <v>10</v>
      </c>
      <c r="K3215" s="13">
        <v>0</v>
      </c>
      <c r="L3215" s="13">
        <v>84</v>
      </c>
      <c r="M3215" s="13">
        <v>0</v>
      </c>
      <c r="N3215" s="14">
        <f>D3215*$D$15</f>
        <v>159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346.62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7"/>
        <v>505.62</v>
      </c>
      <c r="Y3215" s="14">
        <f t="shared" si="1018"/>
        <v>0</v>
      </c>
      <c r="Z3215" s="14">
        <f t="shared" si="1019"/>
        <v>0</v>
      </c>
      <c r="AA3215" s="14">
        <f t="shared" si="1020"/>
        <v>0</v>
      </c>
      <c r="AB3215" s="14">
        <f t="shared" si="1022"/>
        <v>0</v>
      </c>
      <c r="AC3215" s="15">
        <f t="shared" si="1021"/>
        <v>505.6</v>
      </c>
      <c r="AD3215" s="48">
        <f>(ROUND(AC3215-AC3203,1)/AC3203)</f>
        <v>-2.2995169082125604E-2</v>
      </c>
      <c r="AE3215" s="113" t="s">
        <v>790</v>
      </c>
      <c r="AF3215" s="60"/>
    </row>
    <row r="3216" spans="1:32">
      <c r="A3216" s="99"/>
      <c r="B3216" s="93"/>
      <c r="C3216" s="21" t="s">
        <v>324</v>
      </c>
      <c r="D3216" s="12">
        <v>150</v>
      </c>
      <c r="E3216" s="12">
        <v>0</v>
      </c>
      <c r="F3216" s="12">
        <v>0</v>
      </c>
      <c r="G3216" s="12">
        <v>0</v>
      </c>
      <c r="H3216" s="12">
        <v>0</v>
      </c>
      <c r="I3216" s="13">
        <v>40</v>
      </c>
      <c r="J3216" s="13">
        <v>60</v>
      </c>
      <c r="K3216" s="13">
        <v>0</v>
      </c>
      <c r="L3216" s="13">
        <v>50</v>
      </c>
      <c r="M3216" s="13">
        <v>0</v>
      </c>
      <c r="N3216" s="14">
        <f>D3216*$D$16</f>
        <v>159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(N3216/100)*(I3216*$I$16)+(N3216/100)*(J3216*$J$16)+(N3216/100)*(L3216*$L$16)</f>
        <v>381.6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7"/>
        <v>540.6</v>
      </c>
      <c r="Y3216" s="14">
        <f t="shared" si="1018"/>
        <v>0</v>
      </c>
      <c r="Z3216" s="14">
        <f t="shared" si="1019"/>
        <v>0</v>
      </c>
      <c r="AA3216" s="14">
        <f t="shared" si="1020"/>
        <v>0</v>
      </c>
      <c r="AB3216" s="14">
        <f t="shared" si="1022"/>
        <v>0</v>
      </c>
      <c r="AC3216" s="15">
        <f t="shared" si="1021"/>
        <v>540.6</v>
      </c>
      <c r="AD3216" s="48">
        <f>(ROUND(AC3216-AC3203,1)/AC3203)</f>
        <v>4.4637681159420295E-2</v>
      </c>
      <c r="AE3216" s="113"/>
      <c r="AF3216" s="60"/>
    </row>
    <row r="3217" spans="1:32">
      <c r="A3217" s="99"/>
      <c r="B3217" s="93"/>
      <c r="C3217" s="21" t="s">
        <v>325</v>
      </c>
      <c r="D3217" s="12">
        <v>150</v>
      </c>
      <c r="E3217" s="12">
        <v>0</v>
      </c>
      <c r="F3217" s="12">
        <v>0</v>
      </c>
      <c r="G3217" s="12">
        <v>0</v>
      </c>
      <c r="H3217" s="12">
        <v>0</v>
      </c>
      <c r="I3217" s="13">
        <v>90</v>
      </c>
      <c r="J3217" s="13">
        <v>10</v>
      </c>
      <c r="K3217" s="13">
        <v>0</v>
      </c>
      <c r="L3217" s="13">
        <v>50</v>
      </c>
      <c r="M3217" s="13">
        <v>0</v>
      </c>
      <c r="N3217" s="14">
        <f>D3217*$D$17</f>
        <v>159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(N3217/100)*(I3217*$I$17)+(N3217/100)*(J3217*$J$17)+(N3217/100)*(L3217*$L$17)</f>
        <v>453.15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7"/>
        <v>612.15</v>
      </c>
      <c r="Y3217" s="14">
        <f t="shared" si="1018"/>
        <v>0</v>
      </c>
      <c r="Z3217" s="14">
        <f t="shared" si="1019"/>
        <v>0</v>
      </c>
      <c r="AA3217" s="14">
        <f t="shared" si="1020"/>
        <v>0</v>
      </c>
      <c r="AB3217" s="14">
        <f t="shared" si="1022"/>
        <v>0</v>
      </c>
      <c r="AC3217" s="15">
        <f t="shared" si="1021"/>
        <v>612.20000000000005</v>
      </c>
      <c r="AD3217" s="48">
        <f>(ROUND(AC3217-AC3203,1)/AC3203)</f>
        <v>0.1829951690821256</v>
      </c>
      <c r="AE3217" s="113"/>
      <c r="AF3217" s="60"/>
    </row>
    <row r="3218" spans="1:32">
      <c r="A3218" s="106" t="s">
        <v>0</v>
      </c>
      <c r="B3218" s="90" t="s">
        <v>148</v>
      </c>
      <c r="C3218" s="50" t="s">
        <v>240</v>
      </c>
      <c r="D3218" s="11">
        <v>175</v>
      </c>
      <c r="E3218" s="11">
        <v>0</v>
      </c>
      <c r="F3218" s="11">
        <v>0</v>
      </c>
      <c r="G3218" s="11">
        <v>0</v>
      </c>
      <c r="H3218" s="11">
        <v>0</v>
      </c>
      <c r="I3218" s="51">
        <v>80</v>
      </c>
      <c r="J3218" s="51">
        <v>0</v>
      </c>
      <c r="K3218" s="51">
        <v>0</v>
      </c>
      <c r="L3218" s="51">
        <v>0</v>
      </c>
      <c r="M3218" s="51">
        <v>0</v>
      </c>
      <c r="N3218" s="52">
        <f>D3218*$D$3</f>
        <v>201.24999999999997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321.99999999999994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9"/>
        <v>523.24999999999989</v>
      </c>
      <c r="Y3218" s="52">
        <f t="shared" si="1010"/>
        <v>0</v>
      </c>
      <c r="Z3218" s="52">
        <f t="shared" si="1011"/>
        <v>0</v>
      </c>
      <c r="AA3218" s="52">
        <f t="shared" si="1012"/>
        <v>0</v>
      </c>
      <c r="AB3218" s="52">
        <f>R3218+W3218</f>
        <v>0</v>
      </c>
      <c r="AC3218" s="53">
        <f>ROUND(X3218+Y3218+Z3218+AA3218+AB3218,1)</f>
        <v>523.29999999999995</v>
      </c>
      <c r="AD3218" s="58"/>
      <c r="AE3218" s="113"/>
      <c r="AF3218" s="60"/>
    </row>
    <row r="3219" spans="1:32">
      <c r="A3219" s="99" t="s">
        <v>791</v>
      </c>
      <c r="B3219" s="91">
        <v>50</v>
      </c>
      <c r="C3219" s="21" t="s">
        <v>323</v>
      </c>
      <c r="D3219" s="12">
        <v>175</v>
      </c>
      <c r="E3219" s="12">
        <v>0</v>
      </c>
      <c r="F3219" s="12">
        <v>0</v>
      </c>
      <c r="G3219" s="12">
        <v>0</v>
      </c>
      <c r="H3219" s="12">
        <v>0</v>
      </c>
      <c r="I3219" s="13">
        <v>85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D3219*$D$4</f>
        <v>185.5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389.55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ref="X3219:X3232" si="1023">N3219+S3219</f>
        <v>575.04999999999995</v>
      </c>
      <c r="Y3219" s="14">
        <f t="shared" ref="Y3219:Y3232" si="1024">O3219+T3219</f>
        <v>0</v>
      </c>
      <c r="Z3219" s="14">
        <f t="shared" ref="Z3219:Z3232" si="1025">P3219+U3219</f>
        <v>0</v>
      </c>
      <c r="AA3219" s="14">
        <f t="shared" ref="AA3219:AA3232" si="1026">Q3219+V3219</f>
        <v>0</v>
      </c>
      <c r="AB3219" s="14">
        <f>R3219+W3219</f>
        <v>0</v>
      </c>
      <c r="AC3219" s="15">
        <f>ROUND(X3219+Y3219+Z3219+AA3219+AB3219,1)</f>
        <v>575.1</v>
      </c>
      <c r="AD3219" s="48">
        <f>(ROUND(AC3219-AC3218,1)/AC3218)</f>
        <v>9.8987196636728461E-2</v>
      </c>
      <c r="AE3219" s="113"/>
      <c r="AF3219" s="60"/>
    </row>
    <row r="3220" spans="1:32">
      <c r="A3220" s="99" t="s">
        <v>792</v>
      </c>
      <c r="B3220" s="91">
        <v>0</v>
      </c>
      <c r="C3220" s="21" t="s">
        <v>825</v>
      </c>
      <c r="D3220" s="12">
        <v>175</v>
      </c>
      <c r="E3220" s="12">
        <v>0</v>
      </c>
      <c r="F3220" s="12">
        <v>0</v>
      </c>
      <c r="G3220" s="12">
        <v>0</v>
      </c>
      <c r="H3220" s="12">
        <v>0</v>
      </c>
      <c r="I3220" s="13">
        <v>80</v>
      </c>
      <c r="J3220" s="13">
        <v>0</v>
      </c>
      <c r="K3220" s="13">
        <v>0</v>
      </c>
      <c r="L3220" s="13">
        <v>0</v>
      </c>
      <c r="M3220" s="13">
        <v>0</v>
      </c>
      <c r="N3220" s="14">
        <f>D3220*$D$5</f>
        <v>201.24999999999997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321.99999999999994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3"/>
        <v>523.24999999999989</v>
      </c>
      <c r="Y3220" s="14">
        <f t="shared" si="1024"/>
        <v>0</v>
      </c>
      <c r="Z3220" s="14">
        <f t="shared" si="1025"/>
        <v>0</v>
      </c>
      <c r="AA3220" s="14">
        <f t="shared" si="1026"/>
        <v>0</v>
      </c>
      <c r="AB3220" s="14">
        <f>R3220+W3220</f>
        <v>0</v>
      </c>
      <c r="AC3220" s="15">
        <f t="shared" ref="AC3220:AC3232" si="1027">ROUND(X3220+Y3220+Z3220+AA3220+AB3220,1)</f>
        <v>523.29999999999995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1">
        <v>0</v>
      </c>
      <c r="C3221" s="21" t="s">
        <v>336</v>
      </c>
      <c r="D3221" s="12">
        <v>175</v>
      </c>
      <c r="E3221" s="12">
        <v>0</v>
      </c>
      <c r="F3221" s="12">
        <v>0</v>
      </c>
      <c r="G3221" s="12">
        <v>0</v>
      </c>
      <c r="H3221" s="12">
        <v>0</v>
      </c>
      <c r="I3221" s="13">
        <v>80</v>
      </c>
      <c r="J3221" s="13">
        <v>0</v>
      </c>
      <c r="K3221" s="13">
        <v>0</v>
      </c>
      <c r="L3221" s="13">
        <v>0</v>
      </c>
      <c r="M3221" s="13">
        <v>0</v>
      </c>
      <c r="N3221" s="14">
        <f>D3221*$D$6</f>
        <v>201.24999999999997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321.99999999999994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3"/>
        <v>523.24999999999989</v>
      </c>
      <c r="Y3221" s="14">
        <f t="shared" si="1024"/>
        <v>0</v>
      </c>
      <c r="Z3221" s="14">
        <f t="shared" si="1025"/>
        <v>0</v>
      </c>
      <c r="AA3221" s="14">
        <f t="shared" si="1026"/>
        <v>0</v>
      </c>
      <c r="AB3221" s="14">
        <f t="shared" ref="AB3221:AB3232" si="1028">R3221+W3221</f>
        <v>0</v>
      </c>
      <c r="AC3221" s="15">
        <f t="shared" si="1027"/>
        <v>523.29999999999995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1">
        <v>0</v>
      </c>
      <c r="C3222" s="21" t="s">
        <v>337</v>
      </c>
      <c r="D3222" s="12">
        <v>175</v>
      </c>
      <c r="E3222" s="12">
        <v>0</v>
      </c>
      <c r="F3222" s="12">
        <v>0</v>
      </c>
      <c r="G3222" s="12">
        <v>0</v>
      </c>
      <c r="H3222" s="12">
        <v>0</v>
      </c>
      <c r="I3222" s="13">
        <v>80</v>
      </c>
      <c r="J3222" s="13">
        <v>0</v>
      </c>
      <c r="K3222" s="13">
        <v>0</v>
      </c>
      <c r="L3222" s="13">
        <v>0</v>
      </c>
      <c r="M3222" s="13">
        <v>0</v>
      </c>
      <c r="N3222" s="14">
        <f>D3222*$D$7</f>
        <v>201.24999999999997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321.99999999999994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3"/>
        <v>523.24999999999989</v>
      </c>
      <c r="Y3222" s="14">
        <f t="shared" si="1024"/>
        <v>0</v>
      </c>
      <c r="Z3222" s="14">
        <f t="shared" si="1025"/>
        <v>0</v>
      </c>
      <c r="AA3222" s="14">
        <f t="shared" si="1026"/>
        <v>0</v>
      </c>
      <c r="AB3222" s="14">
        <f t="shared" si="1028"/>
        <v>0</v>
      </c>
      <c r="AC3222" s="15">
        <f t="shared" si="1027"/>
        <v>523.29999999999995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1"/>
      <c r="C3223" s="21" t="s">
        <v>338</v>
      </c>
      <c r="D3223" s="12">
        <v>175</v>
      </c>
      <c r="E3223" s="12">
        <v>0</v>
      </c>
      <c r="F3223" s="12">
        <v>0</v>
      </c>
      <c r="G3223" s="12">
        <v>0</v>
      </c>
      <c r="H3223" s="12">
        <v>0</v>
      </c>
      <c r="I3223" s="13">
        <v>80</v>
      </c>
      <c r="J3223" s="13">
        <v>0</v>
      </c>
      <c r="K3223" s="13">
        <v>0</v>
      </c>
      <c r="L3223" s="13">
        <v>0</v>
      </c>
      <c r="M3223" s="13">
        <v>0</v>
      </c>
      <c r="N3223" s="14">
        <f>D3223*$D$8</f>
        <v>201.24999999999997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321.99999999999994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3"/>
        <v>523.24999999999989</v>
      </c>
      <c r="Y3223" s="14">
        <f t="shared" si="1024"/>
        <v>0</v>
      </c>
      <c r="Z3223" s="14">
        <f t="shared" si="1025"/>
        <v>0</v>
      </c>
      <c r="AA3223" s="14">
        <f t="shared" si="1026"/>
        <v>0</v>
      </c>
      <c r="AB3223" s="14">
        <f t="shared" si="1028"/>
        <v>0</v>
      </c>
      <c r="AC3223" s="15">
        <f t="shared" si="1027"/>
        <v>523.29999999999995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1"/>
      <c r="C3224" s="21" t="s">
        <v>1</v>
      </c>
      <c r="D3224" s="12">
        <v>87</v>
      </c>
      <c r="E3224" s="12">
        <v>175</v>
      </c>
      <c r="F3224" s="12">
        <v>0</v>
      </c>
      <c r="G3224" s="12">
        <v>0</v>
      </c>
      <c r="H3224" s="12">
        <v>0</v>
      </c>
      <c r="I3224" s="13">
        <v>80</v>
      </c>
      <c r="J3224" s="13">
        <v>0</v>
      </c>
      <c r="K3224" s="13">
        <v>85</v>
      </c>
      <c r="L3224" s="13">
        <v>0</v>
      </c>
      <c r="M3224" s="13">
        <v>0</v>
      </c>
      <c r="N3224" s="14">
        <f>D3224*$D$9</f>
        <v>92.22</v>
      </c>
      <c r="O3224" s="14">
        <f>E3224*$E$9</f>
        <v>185.5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73.775999999999996</v>
      </c>
      <c r="T3224" s="14">
        <f>(O3224/100)*(K3224*$K$9)</f>
        <v>220.74499999999998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3"/>
        <v>165.99599999999998</v>
      </c>
      <c r="Y3224" s="14">
        <f t="shared" si="1024"/>
        <v>406.245</v>
      </c>
      <c r="Z3224" s="14">
        <f t="shared" si="1025"/>
        <v>0</v>
      </c>
      <c r="AA3224" s="14">
        <f t="shared" si="1026"/>
        <v>0</v>
      </c>
      <c r="AB3224" s="14">
        <f t="shared" si="1028"/>
        <v>0</v>
      </c>
      <c r="AC3224" s="15">
        <f t="shared" si="1027"/>
        <v>572.20000000000005</v>
      </c>
      <c r="AD3224" s="48">
        <f>(ROUND(AC3224-AC3218,1)/AC3218)</f>
        <v>9.3445442384865282E-2</v>
      </c>
      <c r="AE3224" s="113"/>
      <c r="AF3224" s="60"/>
    </row>
    <row r="3225" spans="1:32">
      <c r="A3225" s="99" t="s">
        <v>820</v>
      </c>
      <c r="B3225" s="91"/>
      <c r="C3225" s="21" t="s">
        <v>2</v>
      </c>
      <c r="D3225" s="12">
        <v>87</v>
      </c>
      <c r="E3225" s="12">
        <v>0</v>
      </c>
      <c r="F3225" s="12">
        <v>175</v>
      </c>
      <c r="G3225" s="12">
        <v>0</v>
      </c>
      <c r="H3225" s="12">
        <v>0</v>
      </c>
      <c r="I3225" s="13">
        <v>80</v>
      </c>
      <c r="J3225" s="13">
        <v>0</v>
      </c>
      <c r="K3225" s="13">
        <v>42.5</v>
      </c>
      <c r="L3225" s="13">
        <v>42.5</v>
      </c>
      <c r="M3225" s="13">
        <v>0</v>
      </c>
      <c r="N3225" s="14">
        <f>D3225*$D$10</f>
        <v>92.22</v>
      </c>
      <c r="O3225" s="14">
        <f>E3225*$E$10</f>
        <v>0</v>
      </c>
      <c r="P3225" s="14">
        <f>F3225*$F$10</f>
        <v>185.5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73.775999999999996</v>
      </c>
      <c r="T3225" s="14">
        <f>(O3225/100)*(K3225*$J$10)</f>
        <v>0</v>
      </c>
      <c r="U3225" s="14">
        <f>(P3225/100)*(K3225*$K$10)+(P3225/100)*(L3225*$L$10)</f>
        <v>220.74499999999998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3"/>
        <v>165.99599999999998</v>
      </c>
      <c r="Y3225" s="14">
        <f t="shared" si="1024"/>
        <v>0</v>
      </c>
      <c r="Z3225" s="14">
        <f t="shared" si="1025"/>
        <v>406.245</v>
      </c>
      <c r="AA3225" s="14">
        <f t="shared" si="1026"/>
        <v>0</v>
      </c>
      <c r="AB3225" s="14">
        <f t="shared" si="1028"/>
        <v>0</v>
      </c>
      <c r="AC3225" s="15">
        <f t="shared" si="1027"/>
        <v>572.20000000000005</v>
      </c>
      <c r="AD3225" s="48">
        <f>(ROUND(AC3225-AC3218,1)/AC3218)</f>
        <v>9.3445442384865282E-2</v>
      </c>
      <c r="AE3225" s="113"/>
      <c r="AF3225" s="60"/>
    </row>
    <row r="3226" spans="1:32">
      <c r="A3226" s="99" t="s">
        <v>821</v>
      </c>
      <c r="B3226" s="91"/>
      <c r="C3226" s="21" t="s">
        <v>3</v>
      </c>
      <c r="D3226" s="12">
        <v>87</v>
      </c>
      <c r="E3226" s="12">
        <v>0</v>
      </c>
      <c r="F3226" s="12">
        <v>0</v>
      </c>
      <c r="G3226" s="12">
        <v>175</v>
      </c>
      <c r="H3226" s="12">
        <v>0</v>
      </c>
      <c r="I3226" s="13">
        <v>80</v>
      </c>
      <c r="J3226" s="13">
        <v>0</v>
      </c>
      <c r="K3226" s="13">
        <v>0</v>
      </c>
      <c r="L3226" s="13">
        <v>85</v>
      </c>
      <c r="M3226" s="13">
        <v>0</v>
      </c>
      <c r="N3226" s="14">
        <f>D3226*$D$11</f>
        <v>92.22</v>
      </c>
      <c r="O3226" s="14">
        <f>E3226*$E$11</f>
        <v>0</v>
      </c>
      <c r="P3226" s="14">
        <f>F3226*$F$11</f>
        <v>0</v>
      </c>
      <c r="Q3226" s="14">
        <f>G3226*$G$11</f>
        <v>185.5</v>
      </c>
      <c r="R3226" s="14">
        <f>H3226*$H$11</f>
        <v>0</v>
      </c>
      <c r="S3226" s="14">
        <f>(N3226/100)*(I3226*$I$11)+(N3226/100)*(J3226*$J$11)</f>
        <v>73.775999999999996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220.74499999999998</v>
      </c>
      <c r="W3226" s="14">
        <f>(R3226/100)*(K3226*$K$11)+(R3226/100)*(L3226*$L$11)</f>
        <v>0</v>
      </c>
      <c r="X3226" s="14">
        <f t="shared" si="1023"/>
        <v>165.99599999999998</v>
      </c>
      <c r="Y3226" s="14">
        <f t="shared" si="1024"/>
        <v>0</v>
      </c>
      <c r="Z3226" s="14">
        <f t="shared" si="1025"/>
        <v>0</v>
      </c>
      <c r="AA3226" s="14">
        <f t="shared" si="1026"/>
        <v>406.245</v>
      </c>
      <c r="AB3226" s="14">
        <f t="shared" si="1028"/>
        <v>0</v>
      </c>
      <c r="AC3226" s="15">
        <f t="shared" si="1027"/>
        <v>572.20000000000005</v>
      </c>
      <c r="AD3226" s="48">
        <f>(ROUND(AC3226-AC3218,1)/AC3218)</f>
        <v>9.3445442384865282E-2</v>
      </c>
      <c r="AE3226" s="113"/>
      <c r="AF3226" s="60"/>
    </row>
    <row r="3227" spans="1:32">
      <c r="A3227" s="99" t="s">
        <v>822</v>
      </c>
      <c r="B3227" s="91"/>
      <c r="C3227" s="21" t="s">
        <v>4</v>
      </c>
      <c r="D3227" s="12">
        <v>87</v>
      </c>
      <c r="E3227" s="12">
        <v>0</v>
      </c>
      <c r="F3227" s="12">
        <v>0</v>
      </c>
      <c r="G3227" s="12">
        <v>0</v>
      </c>
      <c r="H3227" s="12">
        <v>175</v>
      </c>
      <c r="I3227" s="13">
        <v>80</v>
      </c>
      <c r="J3227" s="13">
        <v>0</v>
      </c>
      <c r="K3227" s="13">
        <v>42.5</v>
      </c>
      <c r="L3227" s="13">
        <v>42.5</v>
      </c>
      <c r="M3227" s="13">
        <v>0</v>
      </c>
      <c r="N3227" s="14">
        <f>D3227*$D$12</f>
        <v>92.22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185.5</v>
      </c>
      <c r="S3227" s="14">
        <f>(N3227/100)*(I3227*$I$12)+(N3227/100)*(J3227*$J$12)</f>
        <v>73.775999999999996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220.74499999999998</v>
      </c>
      <c r="X3227" s="14">
        <f t="shared" si="1023"/>
        <v>165.99599999999998</v>
      </c>
      <c r="Y3227" s="14">
        <f t="shared" si="1024"/>
        <v>0</v>
      </c>
      <c r="Z3227" s="14">
        <f t="shared" si="1025"/>
        <v>0</v>
      </c>
      <c r="AA3227" s="14">
        <f t="shared" si="1026"/>
        <v>0</v>
      </c>
      <c r="AB3227" s="14">
        <f t="shared" si="1028"/>
        <v>406.245</v>
      </c>
      <c r="AC3227" s="15">
        <f t="shared" si="1027"/>
        <v>572.20000000000005</v>
      </c>
      <c r="AD3227" s="48">
        <f>(ROUND(AC3227-AC3218,1)/AC3218)</f>
        <v>9.3445442384865282E-2</v>
      </c>
      <c r="AE3227" s="113"/>
      <c r="AF3227" s="60"/>
    </row>
    <row r="3228" spans="1:32">
      <c r="A3228" s="99" t="s">
        <v>823</v>
      </c>
      <c r="B3228" s="91"/>
      <c r="C3228" s="21" t="s">
        <v>326</v>
      </c>
      <c r="D3228" s="12">
        <v>175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0</v>
      </c>
      <c r="K3228" s="13">
        <v>0</v>
      </c>
      <c r="L3228" s="13">
        <v>0</v>
      </c>
      <c r="M3228" s="13">
        <v>70</v>
      </c>
      <c r="N3228" s="14">
        <f>D3228*$D$13</f>
        <v>185.5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408.1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593.6</v>
      </c>
      <c r="Y3228" s="14">
        <f t="shared" si="1024"/>
        <v>0</v>
      </c>
      <c r="Z3228" s="14">
        <f t="shared" si="1025"/>
        <v>0</v>
      </c>
      <c r="AA3228" s="14">
        <f t="shared" si="1026"/>
        <v>0</v>
      </c>
      <c r="AB3228" s="14">
        <f t="shared" si="1028"/>
        <v>0</v>
      </c>
      <c r="AC3228" s="15">
        <f t="shared" si="1027"/>
        <v>593.6</v>
      </c>
      <c r="AD3228" s="48">
        <f>(ROUND(AC3228-AC3218,1)/AC3218)</f>
        <v>0.13433976686413149</v>
      </c>
      <c r="AE3228" s="113"/>
      <c r="AF3228" s="60"/>
    </row>
    <row r="3229" spans="1:32">
      <c r="A3229" s="99" t="s">
        <v>824</v>
      </c>
      <c r="B3229" s="91"/>
      <c r="C3229" s="21" t="s">
        <v>327</v>
      </c>
      <c r="D3229" s="12">
        <v>175</v>
      </c>
      <c r="E3229" s="12">
        <v>0</v>
      </c>
      <c r="F3229" s="12">
        <v>0</v>
      </c>
      <c r="G3229" s="12">
        <v>0</v>
      </c>
      <c r="H3229" s="12">
        <v>0</v>
      </c>
      <c r="I3229" s="13">
        <v>80</v>
      </c>
      <c r="J3229" s="13">
        <v>0</v>
      </c>
      <c r="K3229" s="13">
        <v>70</v>
      </c>
      <c r="L3229" s="13">
        <v>0</v>
      </c>
      <c r="M3229" s="13">
        <v>0</v>
      </c>
      <c r="N3229" s="14">
        <f>D3229*$D$14</f>
        <v>185.5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408.1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3"/>
        <v>593.6</v>
      </c>
      <c r="Y3229" s="14">
        <f t="shared" si="1024"/>
        <v>0</v>
      </c>
      <c r="Z3229" s="14">
        <f t="shared" si="1025"/>
        <v>0</v>
      </c>
      <c r="AA3229" s="14">
        <f t="shared" si="1026"/>
        <v>0</v>
      </c>
      <c r="AB3229" s="14">
        <f t="shared" si="1028"/>
        <v>0</v>
      </c>
      <c r="AC3229" s="15">
        <f t="shared" si="1027"/>
        <v>593.6</v>
      </c>
      <c r="AD3229" s="48">
        <f>(ROUND(AC3229-AC3218,1)/AC3218)</f>
        <v>0.13433976686413149</v>
      </c>
      <c r="AE3229" s="113"/>
      <c r="AF3229" s="60"/>
    </row>
    <row r="3230" spans="1:32">
      <c r="A3230" s="99"/>
      <c r="B3230" s="91"/>
      <c r="C3230" s="21" t="s">
        <v>328</v>
      </c>
      <c r="D3230" s="12">
        <v>175</v>
      </c>
      <c r="E3230" s="12">
        <v>0</v>
      </c>
      <c r="F3230" s="12">
        <v>0</v>
      </c>
      <c r="G3230" s="12">
        <v>0</v>
      </c>
      <c r="H3230" s="12">
        <v>0</v>
      </c>
      <c r="I3230" s="13">
        <v>80</v>
      </c>
      <c r="J3230" s="13">
        <v>0</v>
      </c>
      <c r="K3230" s="13">
        <v>0</v>
      </c>
      <c r="L3230" s="13">
        <v>70</v>
      </c>
      <c r="M3230" s="13">
        <v>0</v>
      </c>
      <c r="N3230" s="14">
        <f>D3230*$D$15</f>
        <v>185.5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408.1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3"/>
        <v>593.6</v>
      </c>
      <c r="Y3230" s="14">
        <f t="shared" si="1024"/>
        <v>0</v>
      </c>
      <c r="Z3230" s="14">
        <f t="shared" si="1025"/>
        <v>0</v>
      </c>
      <c r="AA3230" s="14">
        <f t="shared" si="1026"/>
        <v>0</v>
      </c>
      <c r="AB3230" s="14">
        <f t="shared" si="1028"/>
        <v>0</v>
      </c>
      <c r="AC3230" s="15">
        <f t="shared" si="1027"/>
        <v>593.6</v>
      </c>
      <c r="AD3230" s="48">
        <f>(ROUND(AC3230-AC3218,1)/AC3218)</f>
        <v>0.13433976686413149</v>
      </c>
      <c r="AE3230" s="113" t="s">
        <v>790</v>
      </c>
      <c r="AF3230" s="60"/>
    </row>
    <row r="3231" spans="1:32">
      <c r="A3231" s="99"/>
      <c r="B3231" s="91"/>
      <c r="C3231" s="21" t="s">
        <v>324</v>
      </c>
      <c r="D3231" s="12">
        <v>175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45</v>
      </c>
      <c r="K3231" s="13">
        <v>0</v>
      </c>
      <c r="L3231" s="13">
        <v>0</v>
      </c>
      <c r="M3231" s="13">
        <v>0</v>
      </c>
      <c r="N3231" s="14">
        <f>D3231*$D$16</f>
        <v>185.5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357.08749999999998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3"/>
        <v>542.58749999999998</v>
      </c>
      <c r="Y3231" s="14">
        <f t="shared" si="1024"/>
        <v>0</v>
      </c>
      <c r="Z3231" s="14">
        <f t="shared" si="1025"/>
        <v>0</v>
      </c>
      <c r="AA3231" s="14">
        <f t="shared" si="1026"/>
        <v>0</v>
      </c>
      <c r="AB3231" s="14">
        <f t="shared" si="1028"/>
        <v>0</v>
      </c>
      <c r="AC3231" s="15">
        <f t="shared" si="1027"/>
        <v>542.6</v>
      </c>
      <c r="AD3231" s="48">
        <f>(ROUND(AC3231-AC3218,1)/AC3218)</f>
        <v>3.6881330021020453E-2</v>
      </c>
      <c r="AE3231" s="113"/>
      <c r="AF3231" s="60"/>
    </row>
    <row r="3232" spans="1:32">
      <c r="A3232" s="99"/>
      <c r="B3232" s="91"/>
      <c r="C3232" s="21" t="s">
        <v>325</v>
      </c>
      <c r="D3232" s="12">
        <v>175</v>
      </c>
      <c r="E3232" s="12">
        <v>0</v>
      </c>
      <c r="F3232" s="12">
        <v>0</v>
      </c>
      <c r="G3232" s="12">
        <v>0</v>
      </c>
      <c r="H3232" s="12">
        <v>0</v>
      </c>
      <c r="I3232" s="13">
        <v>100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D3232*$D$17</f>
        <v>185.5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463.75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3"/>
        <v>649.25</v>
      </c>
      <c r="Y3232" s="14">
        <f t="shared" si="1024"/>
        <v>0</v>
      </c>
      <c r="Z3232" s="14">
        <f t="shared" si="1025"/>
        <v>0</v>
      </c>
      <c r="AA3232" s="14">
        <f t="shared" si="1026"/>
        <v>0</v>
      </c>
      <c r="AB3232" s="14">
        <f t="shared" si="1028"/>
        <v>0</v>
      </c>
      <c r="AC3232" s="15">
        <f t="shared" si="1027"/>
        <v>649.29999999999995</v>
      </c>
      <c r="AD3232" s="48">
        <f>(ROUND(AC3232-AC3218,1)/AC3218)</f>
        <v>0.24077966749474491</v>
      </c>
      <c r="AE3232" s="113"/>
      <c r="AF3232" s="60"/>
    </row>
    <row r="3233" spans="1:32">
      <c r="A3233" s="106" t="s">
        <v>0</v>
      </c>
      <c r="B3233" s="92" t="s">
        <v>149</v>
      </c>
      <c r="C3233" s="50" t="s">
        <v>240</v>
      </c>
      <c r="D3233" s="11">
        <v>165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20</v>
      </c>
      <c r="K3233" s="51">
        <v>0</v>
      </c>
      <c r="L3233" s="51">
        <v>0</v>
      </c>
      <c r="M3233" s="51">
        <v>0</v>
      </c>
      <c r="N3233" s="52">
        <f>D3233*$D$3</f>
        <v>189.74999999999997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322.57499999999993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9"/>
        <v>512.32499999999993</v>
      </c>
      <c r="Y3233" s="52">
        <f t="shared" si="1010"/>
        <v>0</v>
      </c>
      <c r="Z3233" s="52">
        <f t="shared" si="1011"/>
        <v>0</v>
      </c>
      <c r="AA3233" s="52">
        <f t="shared" si="1012"/>
        <v>0</v>
      </c>
      <c r="AB3233" s="52">
        <f>R3233+W3233</f>
        <v>0</v>
      </c>
      <c r="AC3233" s="53">
        <f>ROUND(X3233+Y3233+Z3233+AA3233+AB3233,1)</f>
        <v>512.29999999999995</v>
      </c>
      <c r="AD3233" s="58"/>
      <c r="AE3233" s="113"/>
      <c r="AF3233" s="60"/>
    </row>
    <row r="3234" spans="1:32">
      <c r="A3234" s="99" t="s">
        <v>791</v>
      </c>
      <c r="B3234" s="93">
        <v>40</v>
      </c>
      <c r="C3234" s="21" t="s">
        <v>323</v>
      </c>
      <c r="D3234" s="12">
        <v>165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35</v>
      </c>
      <c r="K3234" s="13">
        <v>0</v>
      </c>
      <c r="L3234" s="13">
        <v>0</v>
      </c>
      <c r="M3234" s="13">
        <v>0</v>
      </c>
      <c r="N3234" s="14">
        <f>D3234*$D$4</f>
        <v>174.9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402.27000000000004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09"/>
        <v>577.17000000000007</v>
      </c>
      <c r="Y3234" s="14">
        <f t="shared" si="1010"/>
        <v>0</v>
      </c>
      <c r="Z3234" s="14">
        <f t="shared" si="1011"/>
        <v>0</v>
      </c>
      <c r="AA3234" s="14">
        <f t="shared" si="1012"/>
        <v>0</v>
      </c>
      <c r="AB3234" s="14">
        <f>R3234+W3234</f>
        <v>0</v>
      </c>
      <c r="AC3234" s="15">
        <f>ROUND(X3234+Y3234+Z3234+AA3234+AB3234,1)</f>
        <v>577.20000000000005</v>
      </c>
      <c r="AD3234" s="48">
        <f>(ROUND(AC3234-AC3233,1)/AC3233)</f>
        <v>0.12668358383759518</v>
      </c>
      <c r="AE3234" s="113"/>
      <c r="AF3234" s="60"/>
    </row>
    <row r="3235" spans="1:32">
      <c r="A3235" s="99" t="s">
        <v>792</v>
      </c>
      <c r="B3235" s="93">
        <v>0</v>
      </c>
      <c r="C3235" s="21" t="s">
        <v>825</v>
      </c>
      <c r="D3235" s="12">
        <v>165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20</v>
      </c>
      <c r="K3235" s="13">
        <v>0</v>
      </c>
      <c r="L3235" s="13">
        <v>0</v>
      </c>
      <c r="M3235" s="13">
        <v>0</v>
      </c>
      <c r="N3235" s="14">
        <f>D3235*$D$5</f>
        <v>189.74999999999997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322.57499999999993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09"/>
        <v>512.32499999999993</v>
      </c>
      <c r="Y3235" s="14">
        <f t="shared" si="1010"/>
        <v>0</v>
      </c>
      <c r="Z3235" s="14">
        <f t="shared" si="1011"/>
        <v>0</v>
      </c>
      <c r="AA3235" s="14">
        <f t="shared" si="1012"/>
        <v>0</v>
      </c>
      <c r="AB3235" s="14">
        <f>R3235+W3235</f>
        <v>0</v>
      </c>
      <c r="AC3235" s="15">
        <f t="shared" ref="AC3235:AC3247" si="1029">ROUND(X3235+Y3235+Z3235+AA3235+AB3235,1)</f>
        <v>512.29999999999995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3">
        <v>0</v>
      </c>
      <c r="C3236" s="21" t="s">
        <v>336</v>
      </c>
      <c r="D3236" s="12">
        <v>165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20</v>
      </c>
      <c r="K3236" s="13">
        <v>0</v>
      </c>
      <c r="L3236" s="13">
        <v>0</v>
      </c>
      <c r="M3236" s="13">
        <v>0</v>
      </c>
      <c r="N3236" s="14">
        <f>D3236*$D$6</f>
        <v>189.74999999999997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322.57499999999993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09"/>
        <v>512.32499999999993</v>
      </c>
      <c r="Y3236" s="14">
        <f t="shared" si="1010"/>
        <v>0</v>
      </c>
      <c r="Z3236" s="14">
        <f t="shared" si="1011"/>
        <v>0</v>
      </c>
      <c r="AA3236" s="14">
        <f t="shared" si="1012"/>
        <v>0</v>
      </c>
      <c r="AB3236" s="14">
        <f t="shared" ref="AB3236:AB3247" si="1030">R3236+W3236</f>
        <v>0</v>
      </c>
      <c r="AC3236" s="15">
        <f t="shared" si="1029"/>
        <v>512.29999999999995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3">
        <v>0</v>
      </c>
      <c r="C3237" s="21" t="s">
        <v>337</v>
      </c>
      <c r="D3237" s="12">
        <v>165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20</v>
      </c>
      <c r="K3237" s="13">
        <v>0</v>
      </c>
      <c r="L3237" s="13">
        <v>0</v>
      </c>
      <c r="M3237" s="13">
        <v>0</v>
      </c>
      <c r="N3237" s="14">
        <f>D3237*$D$7</f>
        <v>189.74999999999997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322.57499999999993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09"/>
        <v>512.32499999999993</v>
      </c>
      <c r="Y3237" s="14">
        <f t="shared" si="1010"/>
        <v>0</v>
      </c>
      <c r="Z3237" s="14">
        <f t="shared" si="1011"/>
        <v>0</v>
      </c>
      <c r="AA3237" s="14">
        <f t="shared" si="1012"/>
        <v>0</v>
      </c>
      <c r="AB3237" s="14">
        <f t="shared" si="1030"/>
        <v>0</v>
      </c>
      <c r="AC3237" s="15">
        <f t="shared" si="1029"/>
        <v>512.29999999999995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3"/>
      <c r="C3238" s="21" t="s">
        <v>338</v>
      </c>
      <c r="D3238" s="12">
        <v>165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20</v>
      </c>
      <c r="K3238" s="13">
        <v>0</v>
      </c>
      <c r="L3238" s="13">
        <v>0</v>
      </c>
      <c r="M3238" s="13">
        <v>0</v>
      </c>
      <c r="N3238" s="14">
        <f>D3238*$D$8</f>
        <v>189.74999999999997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322.57499999999993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09"/>
        <v>512.32499999999993</v>
      </c>
      <c r="Y3238" s="14">
        <f t="shared" si="1010"/>
        <v>0</v>
      </c>
      <c r="Z3238" s="14">
        <f t="shared" si="1011"/>
        <v>0</v>
      </c>
      <c r="AA3238" s="14">
        <f t="shared" si="1012"/>
        <v>0</v>
      </c>
      <c r="AB3238" s="14">
        <f t="shared" si="1030"/>
        <v>0</v>
      </c>
      <c r="AC3238" s="15">
        <f t="shared" si="1029"/>
        <v>512.29999999999995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3"/>
      <c r="C3239" s="21" t="s">
        <v>1</v>
      </c>
      <c r="D3239" s="12">
        <v>82</v>
      </c>
      <c r="E3239" s="12">
        <v>165</v>
      </c>
      <c r="F3239" s="12">
        <v>0</v>
      </c>
      <c r="G3239" s="12">
        <v>0</v>
      </c>
      <c r="H3239" s="12">
        <v>0</v>
      </c>
      <c r="I3239" s="13">
        <v>65</v>
      </c>
      <c r="J3239" s="13">
        <v>20</v>
      </c>
      <c r="K3239" s="13">
        <v>90</v>
      </c>
      <c r="L3239" s="13">
        <v>0</v>
      </c>
      <c r="M3239" s="13">
        <v>0</v>
      </c>
      <c r="N3239" s="14">
        <f>D3239*$D$9</f>
        <v>86.92</v>
      </c>
      <c r="O3239" s="14">
        <f>E3239*$E$9</f>
        <v>174.9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73.882000000000005</v>
      </c>
      <c r="T3239" s="14">
        <f>(O3239/100)*(K3239*$K$9)</f>
        <v>220.374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09"/>
        <v>160.80200000000002</v>
      </c>
      <c r="Y3239" s="14">
        <f t="shared" si="1010"/>
        <v>395.274</v>
      </c>
      <c r="Z3239" s="14">
        <f t="shared" si="1011"/>
        <v>0</v>
      </c>
      <c r="AA3239" s="14">
        <f t="shared" si="1012"/>
        <v>0</v>
      </c>
      <c r="AB3239" s="14">
        <f t="shared" si="1030"/>
        <v>0</v>
      </c>
      <c r="AC3239" s="15">
        <f t="shared" si="1029"/>
        <v>556.1</v>
      </c>
      <c r="AD3239" s="48">
        <f>(ROUND(AC3239-AC3233,1)/AC3233)</f>
        <v>8.549677923091939E-2</v>
      </c>
      <c r="AE3239" s="113"/>
      <c r="AF3239" s="60"/>
    </row>
    <row r="3240" spans="1:32">
      <c r="A3240" s="99" t="s">
        <v>820</v>
      </c>
      <c r="B3240" s="93"/>
      <c r="C3240" s="21" t="s">
        <v>2</v>
      </c>
      <c r="D3240" s="12">
        <v>82</v>
      </c>
      <c r="E3240" s="12">
        <v>0</v>
      </c>
      <c r="F3240" s="12">
        <v>165</v>
      </c>
      <c r="G3240" s="12">
        <v>0</v>
      </c>
      <c r="H3240" s="12">
        <v>0</v>
      </c>
      <c r="I3240" s="13">
        <v>65</v>
      </c>
      <c r="J3240" s="13">
        <v>20</v>
      </c>
      <c r="K3240" s="13">
        <v>45</v>
      </c>
      <c r="L3240" s="13">
        <v>45</v>
      </c>
      <c r="M3240" s="13">
        <v>0</v>
      </c>
      <c r="N3240" s="14">
        <f>D3240*$D$10</f>
        <v>86.92</v>
      </c>
      <c r="O3240" s="14">
        <f>E3240*$E$10</f>
        <v>0</v>
      </c>
      <c r="P3240" s="14">
        <f>F3240*$F$10</f>
        <v>174.9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73.882000000000005</v>
      </c>
      <c r="T3240" s="14">
        <f>(O3240/100)*(K3240*$J$10)</f>
        <v>0</v>
      </c>
      <c r="U3240" s="14">
        <f>(P3240/100)*(K3240*$K$10)+(P3240/100)*(L3240*$L$10)</f>
        <v>220.374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09"/>
        <v>160.80200000000002</v>
      </c>
      <c r="Y3240" s="14">
        <f t="shared" si="1010"/>
        <v>0</v>
      </c>
      <c r="Z3240" s="14">
        <f t="shared" si="1011"/>
        <v>395.274</v>
      </c>
      <c r="AA3240" s="14">
        <f t="shared" si="1012"/>
        <v>0</v>
      </c>
      <c r="AB3240" s="14">
        <f t="shared" si="1030"/>
        <v>0</v>
      </c>
      <c r="AC3240" s="15">
        <f t="shared" si="1029"/>
        <v>556.1</v>
      </c>
      <c r="AD3240" s="48">
        <f>(ROUND(AC3240-AC3233,1)/AC3233)</f>
        <v>8.549677923091939E-2</v>
      </c>
      <c r="AE3240" s="113"/>
      <c r="AF3240" s="60"/>
    </row>
    <row r="3241" spans="1:32">
      <c r="A3241" s="99" t="s">
        <v>821</v>
      </c>
      <c r="B3241" s="93"/>
      <c r="C3241" s="21" t="s">
        <v>3</v>
      </c>
      <c r="D3241" s="12">
        <v>82</v>
      </c>
      <c r="E3241" s="12">
        <v>0</v>
      </c>
      <c r="F3241" s="12">
        <v>0</v>
      </c>
      <c r="G3241" s="12">
        <v>165</v>
      </c>
      <c r="H3241" s="12">
        <v>0</v>
      </c>
      <c r="I3241" s="13">
        <v>65</v>
      </c>
      <c r="J3241" s="13">
        <v>20</v>
      </c>
      <c r="K3241" s="13">
        <v>0</v>
      </c>
      <c r="L3241" s="13">
        <v>90</v>
      </c>
      <c r="M3241" s="13">
        <v>0</v>
      </c>
      <c r="N3241" s="14">
        <f>D3241*$D$11</f>
        <v>86.92</v>
      </c>
      <c r="O3241" s="14">
        <f>E3241*$E$11</f>
        <v>0</v>
      </c>
      <c r="P3241" s="14">
        <f>F3241*$F$11</f>
        <v>0</v>
      </c>
      <c r="Q3241" s="14">
        <f>G3241*$G$11</f>
        <v>174.9</v>
      </c>
      <c r="R3241" s="14">
        <f>H3241*$H$11</f>
        <v>0</v>
      </c>
      <c r="S3241" s="14">
        <f>(N3241/100)*(I3241*$I$11)+(N3241/100)*(J3241*$J$11)</f>
        <v>73.882000000000005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220.374</v>
      </c>
      <c r="W3241" s="14">
        <f>(R3241/100)*(K3241*$K$11)+(R3241/100)*(L3241*$L$11)</f>
        <v>0</v>
      </c>
      <c r="X3241" s="14">
        <f t="shared" si="1009"/>
        <v>160.80200000000002</v>
      </c>
      <c r="Y3241" s="14">
        <f t="shared" si="1010"/>
        <v>0</v>
      </c>
      <c r="Z3241" s="14">
        <f t="shared" si="1011"/>
        <v>0</v>
      </c>
      <c r="AA3241" s="14">
        <f t="shared" si="1012"/>
        <v>395.274</v>
      </c>
      <c r="AB3241" s="14">
        <f t="shared" si="1030"/>
        <v>0</v>
      </c>
      <c r="AC3241" s="15">
        <f t="shared" si="1029"/>
        <v>556.1</v>
      </c>
      <c r="AD3241" s="48">
        <f>(ROUND(AC3241-AC3233,1)/AC3233)</f>
        <v>8.549677923091939E-2</v>
      </c>
      <c r="AE3241" s="113"/>
      <c r="AF3241" s="60"/>
    </row>
    <row r="3242" spans="1:32">
      <c r="A3242" s="99" t="s">
        <v>822</v>
      </c>
      <c r="B3242" s="93"/>
      <c r="C3242" s="21" t="s">
        <v>4</v>
      </c>
      <c r="D3242" s="12">
        <v>82</v>
      </c>
      <c r="E3242" s="12">
        <v>0</v>
      </c>
      <c r="F3242" s="12">
        <v>0</v>
      </c>
      <c r="G3242" s="12">
        <v>0</v>
      </c>
      <c r="H3242" s="12">
        <v>165</v>
      </c>
      <c r="I3242" s="13">
        <v>65</v>
      </c>
      <c r="J3242" s="13">
        <v>20</v>
      </c>
      <c r="K3242" s="13">
        <v>45</v>
      </c>
      <c r="L3242" s="13">
        <v>45</v>
      </c>
      <c r="M3242" s="13">
        <v>0</v>
      </c>
      <c r="N3242" s="14">
        <f>D3242*$D$12</f>
        <v>86.92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174.9</v>
      </c>
      <c r="S3242" s="14">
        <f>(N3242/100)*(I3242*$I$12)+(N3242/100)*(J3242*$J$12)</f>
        <v>73.882000000000005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220.374</v>
      </c>
      <c r="X3242" s="14">
        <f t="shared" si="1009"/>
        <v>160.80200000000002</v>
      </c>
      <c r="Y3242" s="14">
        <f t="shared" si="1010"/>
        <v>0</v>
      </c>
      <c r="Z3242" s="14">
        <f t="shared" si="1011"/>
        <v>0</v>
      </c>
      <c r="AA3242" s="14">
        <f t="shared" si="1012"/>
        <v>0</v>
      </c>
      <c r="AB3242" s="14">
        <f t="shared" si="1030"/>
        <v>395.274</v>
      </c>
      <c r="AC3242" s="15">
        <f t="shared" si="1029"/>
        <v>556.1</v>
      </c>
      <c r="AD3242" s="48">
        <f>(ROUND(AC3242-AC3233,1)/AC3233)</f>
        <v>8.549677923091939E-2</v>
      </c>
      <c r="AE3242" s="113"/>
      <c r="AF3242" s="60"/>
    </row>
    <row r="3243" spans="1:32">
      <c r="A3243" s="99" t="s">
        <v>823</v>
      </c>
      <c r="B3243" s="93"/>
      <c r="C3243" s="21" t="s">
        <v>326</v>
      </c>
      <c r="D3243" s="12">
        <v>165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20</v>
      </c>
      <c r="K3243" s="13">
        <v>0</v>
      </c>
      <c r="L3243" s="13">
        <v>0</v>
      </c>
      <c r="M3243" s="13">
        <v>72</v>
      </c>
      <c r="N3243" s="14">
        <f>D3243*$D$13</f>
        <v>174.9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400.52100000000007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575.42100000000005</v>
      </c>
      <c r="Y3243" s="14">
        <f t="shared" ref="Y3243" si="1031">O3243+T3243</f>
        <v>0</v>
      </c>
      <c r="Z3243" s="14">
        <f t="shared" ref="Z3243" si="1032">P3243+U3243</f>
        <v>0</v>
      </c>
      <c r="AA3243" s="14">
        <f t="shared" ref="AA3243" si="1033">Q3243+V3243</f>
        <v>0</v>
      </c>
      <c r="AB3243" s="14">
        <f t="shared" si="1030"/>
        <v>0</v>
      </c>
      <c r="AC3243" s="15">
        <f t="shared" si="1029"/>
        <v>575.4</v>
      </c>
      <c r="AD3243" s="48">
        <f>(ROUND(AC3243-AC3233,1)/AC3233)</f>
        <v>0.12317001756783136</v>
      </c>
      <c r="AE3243" s="113"/>
      <c r="AF3243" s="60"/>
    </row>
    <row r="3244" spans="1:32">
      <c r="A3244" s="99" t="s">
        <v>824</v>
      </c>
      <c r="B3244" s="93"/>
      <c r="C3244" s="21" t="s">
        <v>327</v>
      </c>
      <c r="D3244" s="12">
        <v>165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20</v>
      </c>
      <c r="K3244" s="13">
        <v>72</v>
      </c>
      <c r="L3244" s="13">
        <v>0</v>
      </c>
      <c r="M3244" s="13">
        <v>0</v>
      </c>
      <c r="N3244" s="14">
        <f>D3244*$D$14</f>
        <v>174.9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400.52100000000007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09"/>
        <v>575.42100000000005</v>
      </c>
      <c r="Y3244" s="14">
        <f t="shared" si="1010"/>
        <v>0</v>
      </c>
      <c r="Z3244" s="14">
        <f t="shared" si="1011"/>
        <v>0</v>
      </c>
      <c r="AA3244" s="14">
        <f t="shared" si="1012"/>
        <v>0</v>
      </c>
      <c r="AB3244" s="14">
        <f t="shared" si="1030"/>
        <v>0</v>
      </c>
      <c r="AC3244" s="15">
        <f t="shared" si="1029"/>
        <v>575.4</v>
      </c>
      <c r="AD3244" s="48">
        <f>(ROUND(AC3244-AC3233,1)/AC3233)</f>
        <v>0.12317001756783136</v>
      </c>
      <c r="AE3244" s="113"/>
      <c r="AF3244" s="60"/>
    </row>
    <row r="3245" spans="1:32">
      <c r="A3245" s="99"/>
      <c r="B3245" s="93"/>
      <c r="C3245" s="21" t="s">
        <v>328</v>
      </c>
      <c r="D3245" s="12">
        <v>165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20</v>
      </c>
      <c r="K3245" s="13">
        <v>0</v>
      </c>
      <c r="L3245" s="13">
        <v>72</v>
      </c>
      <c r="M3245" s="13">
        <v>0</v>
      </c>
      <c r="N3245" s="14">
        <f>D3245*$D$15</f>
        <v>174.9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400.52100000000007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09"/>
        <v>575.42100000000005</v>
      </c>
      <c r="Y3245" s="14">
        <f t="shared" si="1010"/>
        <v>0</v>
      </c>
      <c r="Z3245" s="14">
        <f t="shared" si="1011"/>
        <v>0</v>
      </c>
      <c r="AA3245" s="14">
        <f t="shared" si="1012"/>
        <v>0</v>
      </c>
      <c r="AB3245" s="14">
        <f t="shared" si="1030"/>
        <v>0</v>
      </c>
      <c r="AC3245" s="15">
        <f t="shared" si="1029"/>
        <v>575.4</v>
      </c>
      <c r="AD3245" s="48">
        <f>(ROUND(AC3245-AC3233,1)/AC3233)</f>
        <v>0.12317001756783136</v>
      </c>
      <c r="AE3245" s="113" t="s">
        <v>790</v>
      </c>
      <c r="AF3245" s="60"/>
    </row>
    <row r="3246" spans="1:32">
      <c r="A3246" s="99"/>
      <c r="B3246" s="93"/>
      <c r="C3246" s="21" t="s">
        <v>324</v>
      </c>
      <c r="D3246" s="12">
        <v>165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55</v>
      </c>
      <c r="K3246" s="13">
        <v>0</v>
      </c>
      <c r="L3246" s="13">
        <v>0</v>
      </c>
      <c r="M3246" s="13">
        <v>0</v>
      </c>
      <c r="N3246" s="14">
        <f>D3246*$D$16</f>
        <v>174.9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354.17250000000001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09"/>
        <v>529.07249999999999</v>
      </c>
      <c r="Y3246" s="14">
        <f t="shared" si="1010"/>
        <v>0</v>
      </c>
      <c r="Z3246" s="14">
        <f t="shared" si="1011"/>
        <v>0</v>
      </c>
      <c r="AA3246" s="14">
        <f t="shared" si="1012"/>
        <v>0</v>
      </c>
      <c r="AB3246" s="14">
        <f t="shared" si="1030"/>
        <v>0</v>
      </c>
      <c r="AC3246" s="15">
        <f t="shared" si="1029"/>
        <v>529.1</v>
      </c>
      <c r="AD3246" s="48">
        <f>(ROUND(AC3246-AC3233,1)/AC3233)</f>
        <v>3.2793285184462236E-2</v>
      </c>
      <c r="AE3246" s="113"/>
      <c r="AF3246" s="60"/>
    </row>
    <row r="3247" spans="1:32">
      <c r="A3247" s="99"/>
      <c r="B3247" s="93"/>
      <c r="C3247" s="21" t="s">
        <v>325</v>
      </c>
      <c r="D3247" s="12">
        <v>165</v>
      </c>
      <c r="E3247" s="12">
        <v>0</v>
      </c>
      <c r="F3247" s="12">
        <v>0</v>
      </c>
      <c r="G3247" s="12">
        <v>0</v>
      </c>
      <c r="H3247" s="12">
        <v>0</v>
      </c>
      <c r="I3247" s="13">
        <v>90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D3247*$D$17</f>
        <v>174.9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428.50500000000005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09"/>
        <v>603.40500000000009</v>
      </c>
      <c r="Y3247" s="14">
        <f t="shared" si="1010"/>
        <v>0</v>
      </c>
      <c r="Z3247" s="14">
        <f t="shared" si="1011"/>
        <v>0</v>
      </c>
      <c r="AA3247" s="14">
        <f t="shared" si="1012"/>
        <v>0</v>
      </c>
      <c r="AB3247" s="14">
        <f t="shared" si="1030"/>
        <v>0</v>
      </c>
      <c r="AC3247" s="15">
        <f t="shared" si="1029"/>
        <v>603.4</v>
      </c>
      <c r="AD3247" s="48">
        <f>(ROUND(AC3247-AC3233,1)/AC3233)</f>
        <v>0.17782549287526841</v>
      </c>
      <c r="AE3247" s="113"/>
      <c r="AF3247" s="60"/>
    </row>
    <row r="3248" spans="1:32">
      <c r="A3248" s="106" t="s">
        <v>0</v>
      </c>
      <c r="B3248" s="90" t="s">
        <v>150</v>
      </c>
      <c r="C3248" s="50" t="s">
        <v>240</v>
      </c>
      <c r="D3248" s="11">
        <v>200</v>
      </c>
      <c r="E3248" s="11">
        <v>0</v>
      </c>
      <c r="F3248" s="11">
        <v>0</v>
      </c>
      <c r="G3248" s="11">
        <v>0</v>
      </c>
      <c r="H3248" s="11">
        <v>0</v>
      </c>
      <c r="I3248" s="51">
        <v>65</v>
      </c>
      <c r="J3248" s="51">
        <v>0</v>
      </c>
      <c r="K3248" s="51">
        <v>0</v>
      </c>
      <c r="L3248" s="51">
        <v>0</v>
      </c>
      <c r="M3248" s="51">
        <v>0</v>
      </c>
      <c r="N3248" s="52">
        <f>D3248*$D$3</f>
        <v>229.99999999999997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299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9"/>
        <v>529</v>
      </c>
      <c r="Y3248" s="52">
        <f t="shared" si="1010"/>
        <v>0</v>
      </c>
      <c r="Z3248" s="52">
        <f t="shared" si="1011"/>
        <v>0</v>
      </c>
      <c r="AA3248" s="52">
        <f t="shared" si="1012"/>
        <v>0</v>
      </c>
      <c r="AB3248" s="52">
        <f>R3248+W3248</f>
        <v>0</v>
      </c>
      <c r="AC3248" s="53">
        <f>ROUND(X3248+Y3248+Z3248+AA3248+AB3248,1)</f>
        <v>529</v>
      </c>
      <c r="AD3248" s="58"/>
      <c r="AE3248" s="113"/>
      <c r="AF3248" s="60"/>
    </row>
    <row r="3249" spans="1:32">
      <c r="A3249" s="99" t="s">
        <v>791</v>
      </c>
      <c r="B3249" s="91">
        <v>50</v>
      </c>
      <c r="C3249" s="21" t="s">
        <v>323</v>
      </c>
      <c r="D3249" s="12">
        <v>200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D3249*$D$4</f>
        <v>212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381.6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ref="X3249:X3262" si="1034">N3249+S3249</f>
        <v>593.6</v>
      </c>
      <c r="Y3249" s="14">
        <f t="shared" ref="Y3249:Y3262" si="1035">O3249+T3249</f>
        <v>0</v>
      </c>
      <c r="Z3249" s="14">
        <f t="shared" ref="Z3249:Z3262" si="1036">P3249+U3249</f>
        <v>0</v>
      </c>
      <c r="AA3249" s="14">
        <f t="shared" ref="AA3249:AA3262" si="1037">Q3249+V3249</f>
        <v>0</v>
      </c>
      <c r="AB3249" s="14">
        <f>R3249+W3249</f>
        <v>0</v>
      </c>
      <c r="AC3249" s="15">
        <f>ROUND(X3249+Y3249+Z3249+AA3249+AB3249,1)</f>
        <v>593.6</v>
      </c>
      <c r="AD3249" s="48">
        <f>(ROUND(AC3249-AC3248,1)/AC3248)</f>
        <v>0.12211720226843099</v>
      </c>
      <c r="AE3249" s="113"/>
      <c r="AF3249" s="60"/>
    </row>
    <row r="3250" spans="1:32">
      <c r="A3250" s="99" t="s">
        <v>792</v>
      </c>
      <c r="B3250" s="91">
        <v>0</v>
      </c>
      <c r="C3250" s="21" t="s">
        <v>825</v>
      </c>
      <c r="D3250" s="12">
        <v>200</v>
      </c>
      <c r="E3250" s="12">
        <v>0</v>
      </c>
      <c r="F3250" s="12">
        <v>0</v>
      </c>
      <c r="G3250" s="12">
        <v>0</v>
      </c>
      <c r="H3250" s="12">
        <v>0</v>
      </c>
      <c r="I3250" s="13">
        <v>65</v>
      </c>
      <c r="J3250" s="13">
        <v>0</v>
      </c>
      <c r="K3250" s="13">
        <v>0</v>
      </c>
      <c r="L3250" s="13">
        <v>0</v>
      </c>
      <c r="M3250" s="13">
        <v>0</v>
      </c>
      <c r="N3250" s="14">
        <f>D3250*$D$5</f>
        <v>229.99999999999997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299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4"/>
        <v>529</v>
      </c>
      <c r="Y3250" s="14">
        <f t="shared" si="1035"/>
        <v>0</v>
      </c>
      <c r="Z3250" s="14">
        <f t="shared" si="1036"/>
        <v>0</v>
      </c>
      <c r="AA3250" s="14">
        <f t="shared" si="1037"/>
        <v>0</v>
      </c>
      <c r="AB3250" s="14">
        <f>R3250+W3250</f>
        <v>0</v>
      </c>
      <c r="AC3250" s="15">
        <f t="shared" ref="AC3250:AC3262" si="1038">ROUND(X3250+Y3250+Z3250+AA3250+AB3250,1)</f>
        <v>529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1">
        <v>0</v>
      </c>
      <c r="C3251" s="21" t="s">
        <v>336</v>
      </c>
      <c r="D3251" s="12">
        <v>200</v>
      </c>
      <c r="E3251" s="12">
        <v>0</v>
      </c>
      <c r="F3251" s="12">
        <v>0</v>
      </c>
      <c r="G3251" s="12">
        <v>0</v>
      </c>
      <c r="H3251" s="12">
        <v>0</v>
      </c>
      <c r="I3251" s="13">
        <v>65</v>
      </c>
      <c r="J3251" s="13">
        <v>0</v>
      </c>
      <c r="K3251" s="13">
        <v>0</v>
      </c>
      <c r="L3251" s="13">
        <v>0</v>
      </c>
      <c r="M3251" s="13">
        <v>0</v>
      </c>
      <c r="N3251" s="14">
        <f>D3251*$D$6</f>
        <v>229.99999999999997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299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4"/>
        <v>529</v>
      </c>
      <c r="Y3251" s="14">
        <f t="shared" si="1035"/>
        <v>0</v>
      </c>
      <c r="Z3251" s="14">
        <f t="shared" si="1036"/>
        <v>0</v>
      </c>
      <c r="AA3251" s="14">
        <f t="shared" si="1037"/>
        <v>0</v>
      </c>
      <c r="AB3251" s="14">
        <f t="shared" ref="AB3251:AB3262" si="1039">R3251+W3251</f>
        <v>0</v>
      </c>
      <c r="AC3251" s="15">
        <f t="shared" si="1038"/>
        <v>529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1">
        <v>0</v>
      </c>
      <c r="C3252" s="21" t="s">
        <v>337</v>
      </c>
      <c r="D3252" s="12">
        <v>200</v>
      </c>
      <c r="E3252" s="12">
        <v>0</v>
      </c>
      <c r="F3252" s="12">
        <v>0</v>
      </c>
      <c r="G3252" s="12">
        <v>0</v>
      </c>
      <c r="H3252" s="12">
        <v>0</v>
      </c>
      <c r="I3252" s="13">
        <v>65</v>
      </c>
      <c r="J3252" s="13">
        <v>0</v>
      </c>
      <c r="K3252" s="13">
        <v>0</v>
      </c>
      <c r="L3252" s="13">
        <v>0</v>
      </c>
      <c r="M3252" s="13">
        <v>0</v>
      </c>
      <c r="N3252" s="14">
        <f>D3252*$D$7</f>
        <v>229.99999999999997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299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4"/>
        <v>529</v>
      </c>
      <c r="Y3252" s="14">
        <f t="shared" si="1035"/>
        <v>0</v>
      </c>
      <c r="Z3252" s="14">
        <f t="shared" si="1036"/>
        <v>0</v>
      </c>
      <c r="AA3252" s="14">
        <f t="shared" si="1037"/>
        <v>0</v>
      </c>
      <c r="AB3252" s="14">
        <f t="shared" si="1039"/>
        <v>0</v>
      </c>
      <c r="AC3252" s="15">
        <f t="shared" si="1038"/>
        <v>529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1"/>
      <c r="C3253" s="21" t="s">
        <v>338</v>
      </c>
      <c r="D3253" s="12">
        <v>200</v>
      </c>
      <c r="E3253" s="12">
        <v>0</v>
      </c>
      <c r="F3253" s="12">
        <v>0</v>
      </c>
      <c r="G3253" s="12">
        <v>0</v>
      </c>
      <c r="H3253" s="12">
        <v>0</v>
      </c>
      <c r="I3253" s="13">
        <v>65</v>
      </c>
      <c r="J3253" s="13">
        <v>0</v>
      </c>
      <c r="K3253" s="13">
        <v>0</v>
      </c>
      <c r="L3253" s="13">
        <v>0</v>
      </c>
      <c r="M3253" s="13">
        <v>0</v>
      </c>
      <c r="N3253" s="14">
        <f>D3253*$D$8</f>
        <v>229.99999999999997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299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4"/>
        <v>529</v>
      </c>
      <c r="Y3253" s="14">
        <f t="shared" si="1035"/>
        <v>0</v>
      </c>
      <c r="Z3253" s="14">
        <f t="shared" si="1036"/>
        <v>0</v>
      </c>
      <c r="AA3253" s="14">
        <f t="shared" si="1037"/>
        <v>0</v>
      </c>
      <c r="AB3253" s="14">
        <f t="shared" si="1039"/>
        <v>0</v>
      </c>
      <c r="AC3253" s="15">
        <f t="shared" si="1038"/>
        <v>529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1"/>
      <c r="C3254" s="21" t="s">
        <v>1</v>
      </c>
      <c r="D3254" s="12">
        <v>100</v>
      </c>
      <c r="E3254" s="12">
        <v>200</v>
      </c>
      <c r="F3254" s="12">
        <v>0</v>
      </c>
      <c r="G3254" s="12">
        <v>0</v>
      </c>
      <c r="H3254" s="12">
        <v>0</v>
      </c>
      <c r="I3254" s="13">
        <v>65</v>
      </c>
      <c r="J3254" s="13">
        <v>0</v>
      </c>
      <c r="K3254" s="13">
        <v>70</v>
      </c>
      <c r="L3254" s="13">
        <v>0</v>
      </c>
      <c r="M3254" s="13">
        <v>0</v>
      </c>
      <c r="N3254" s="14">
        <f>D3254*$D$9</f>
        <v>106</v>
      </c>
      <c r="O3254" s="14">
        <f>E3254*$E$9</f>
        <v>212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68.900000000000006</v>
      </c>
      <c r="T3254" s="14">
        <f>(O3254/100)*(K3254*$K$9)</f>
        <v>207.76000000000002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4"/>
        <v>174.9</v>
      </c>
      <c r="Y3254" s="14">
        <f t="shared" si="1035"/>
        <v>419.76</v>
      </c>
      <c r="Z3254" s="14">
        <f t="shared" si="1036"/>
        <v>0</v>
      </c>
      <c r="AA3254" s="14">
        <f t="shared" si="1037"/>
        <v>0</v>
      </c>
      <c r="AB3254" s="14">
        <f t="shared" si="1039"/>
        <v>0</v>
      </c>
      <c r="AC3254" s="15">
        <f t="shared" si="1038"/>
        <v>594.70000000000005</v>
      </c>
      <c r="AD3254" s="48">
        <f>(ROUND(AC3254-AC3248,1)/AC3248)</f>
        <v>0.12419659735349717</v>
      </c>
      <c r="AE3254" s="113"/>
      <c r="AF3254" s="60"/>
    </row>
    <row r="3255" spans="1:32">
      <c r="A3255" s="99" t="s">
        <v>820</v>
      </c>
      <c r="B3255" s="91"/>
      <c r="C3255" s="21" t="s">
        <v>2</v>
      </c>
      <c r="D3255" s="12">
        <v>100</v>
      </c>
      <c r="E3255" s="12">
        <v>0</v>
      </c>
      <c r="F3255" s="12">
        <v>200</v>
      </c>
      <c r="G3255" s="12">
        <v>0</v>
      </c>
      <c r="H3255" s="12">
        <v>0</v>
      </c>
      <c r="I3255" s="13">
        <v>65</v>
      </c>
      <c r="J3255" s="13">
        <v>0</v>
      </c>
      <c r="K3255" s="13">
        <v>35</v>
      </c>
      <c r="L3255" s="13">
        <v>35</v>
      </c>
      <c r="M3255" s="13">
        <v>0</v>
      </c>
      <c r="N3255" s="14">
        <f>D3255*$D$10</f>
        <v>106</v>
      </c>
      <c r="O3255" s="14">
        <f>E3255*$E$10</f>
        <v>0</v>
      </c>
      <c r="P3255" s="14">
        <f>F3255*$F$10</f>
        <v>212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68.900000000000006</v>
      </c>
      <c r="T3255" s="14">
        <f>(O3255/100)*(K3255*$J$10)</f>
        <v>0</v>
      </c>
      <c r="U3255" s="14">
        <f>(P3255/100)*(K3255*$K$10)+(P3255/100)*(L3255*$L$10)</f>
        <v>207.76000000000002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4"/>
        <v>174.9</v>
      </c>
      <c r="Y3255" s="14">
        <f t="shared" si="1035"/>
        <v>0</v>
      </c>
      <c r="Z3255" s="14">
        <f t="shared" si="1036"/>
        <v>419.76</v>
      </c>
      <c r="AA3255" s="14">
        <f t="shared" si="1037"/>
        <v>0</v>
      </c>
      <c r="AB3255" s="14">
        <f t="shared" si="1039"/>
        <v>0</v>
      </c>
      <c r="AC3255" s="15">
        <f t="shared" si="1038"/>
        <v>594.70000000000005</v>
      </c>
      <c r="AD3255" s="48">
        <f>(ROUND(AC3255-AC3248,1)/AC3248)</f>
        <v>0.12419659735349717</v>
      </c>
      <c r="AE3255" s="113"/>
      <c r="AF3255" s="60"/>
    </row>
    <row r="3256" spans="1:32">
      <c r="A3256" s="99" t="s">
        <v>821</v>
      </c>
      <c r="B3256" s="91"/>
      <c r="C3256" s="21" t="s">
        <v>3</v>
      </c>
      <c r="D3256" s="12">
        <v>100</v>
      </c>
      <c r="E3256" s="12">
        <v>0</v>
      </c>
      <c r="F3256" s="12">
        <v>0</v>
      </c>
      <c r="G3256" s="12">
        <v>200</v>
      </c>
      <c r="H3256" s="12">
        <v>0</v>
      </c>
      <c r="I3256" s="13">
        <v>65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D3256*$D$11</f>
        <v>106</v>
      </c>
      <c r="O3256" s="14">
        <f>E3256*$E$11</f>
        <v>0</v>
      </c>
      <c r="P3256" s="14">
        <f>F3256*$F$11</f>
        <v>0</v>
      </c>
      <c r="Q3256" s="14">
        <f>G3256*$G$11</f>
        <v>212</v>
      </c>
      <c r="R3256" s="14">
        <f>H3256*$H$11</f>
        <v>0</v>
      </c>
      <c r="S3256" s="14">
        <f>(N3256/100)*(I3256*$I$11)+(N3256/100)*(J3256*$J$11)</f>
        <v>68.900000000000006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207.76000000000002</v>
      </c>
      <c r="W3256" s="14">
        <f>(R3256/100)*(K3256*$K$11)+(R3256/100)*(L3256*$L$11)</f>
        <v>0</v>
      </c>
      <c r="X3256" s="14">
        <f t="shared" si="1034"/>
        <v>174.9</v>
      </c>
      <c r="Y3256" s="14">
        <f t="shared" si="1035"/>
        <v>0</v>
      </c>
      <c r="Z3256" s="14">
        <f t="shared" si="1036"/>
        <v>0</v>
      </c>
      <c r="AA3256" s="14">
        <f t="shared" si="1037"/>
        <v>419.76</v>
      </c>
      <c r="AB3256" s="14">
        <f t="shared" si="1039"/>
        <v>0</v>
      </c>
      <c r="AC3256" s="15">
        <f t="shared" si="1038"/>
        <v>594.70000000000005</v>
      </c>
      <c r="AD3256" s="48">
        <f>(ROUND(AC3256-AC3248,1)/AC3248)</f>
        <v>0.12419659735349717</v>
      </c>
      <c r="AE3256" s="113"/>
      <c r="AF3256" s="60"/>
    </row>
    <row r="3257" spans="1:32">
      <c r="A3257" s="99" t="s">
        <v>822</v>
      </c>
      <c r="B3257" s="91"/>
      <c r="C3257" s="21" t="s">
        <v>4</v>
      </c>
      <c r="D3257" s="12">
        <v>100</v>
      </c>
      <c r="E3257" s="12">
        <v>0</v>
      </c>
      <c r="F3257" s="12">
        <v>0</v>
      </c>
      <c r="G3257" s="12">
        <v>0</v>
      </c>
      <c r="H3257" s="12">
        <v>200</v>
      </c>
      <c r="I3257" s="13">
        <v>65</v>
      </c>
      <c r="J3257" s="13">
        <v>0</v>
      </c>
      <c r="K3257" s="13">
        <v>35</v>
      </c>
      <c r="L3257" s="13">
        <v>35</v>
      </c>
      <c r="M3257" s="13">
        <v>0</v>
      </c>
      <c r="N3257" s="14">
        <f>D3257*$D$12</f>
        <v>106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212</v>
      </c>
      <c r="S3257" s="14">
        <f>(N3257/100)*(I3257*$I$12)+(N3257/100)*(J3257*$J$12)</f>
        <v>68.900000000000006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207.76000000000002</v>
      </c>
      <c r="X3257" s="14">
        <f t="shared" si="1034"/>
        <v>174.9</v>
      </c>
      <c r="Y3257" s="14">
        <f t="shared" si="1035"/>
        <v>0</v>
      </c>
      <c r="Z3257" s="14">
        <f t="shared" si="1036"/>
        <v>0</v>
      </c>
      <c r="AA3257" s="14">
        <f t="shared" si="1037"/>
        <v>0</v>
      </c>
      <c r="AB3257" s="14">
        <f t="shared" si="1039"/>
        <v>419.76</v>
      </c>
      <c r="AC3257" s="15">
        <f t="shared" si="1038"/>
        <v>594.70000000000005</v>
      </c>
      <c r="AD3257" s="48">
        <f>(ROUND(AC3257-AC3248,1)/AC3248)</f>
        <v>0.12419659735349717</v>
      </c>
      <c r="AE3257" s="113"/>
      <c r="AF3257" s="60"/>
    </row>
    <row r="3258" spans="1:32">
      <c r="A3258" s="99" t="s">
        <v>823</v>
      </c>
      <c r="B3258" s="91"/>
      <c r="C3258" s="21" t="s">
        <v>326</v>
      </c>
      <c r="D3258" s="12">
        <v>200</v>
      </c>
      <c r="E3258" s="12">
        <v>0</v>
      </c>
      <c r="F3258" s="12">
        <v>0</v>
      </c>
      <c r="G3258" s="12">
        <v>0</v>
      </c>
      <c r="H3258" s="12">
        <v>0</v>
      </c>
      <c r="I3258" s="13">
        <v>65</v>
      </c>
      <c r="J3258" s="13">
        <v>0</v>
      </c>
      <c r="K3258" s="13">
        <v>0</v>
      </c>
      <c r="L3258" s="13">
        <v>0</v>
      </c>
      <c r="M3258" s="13">
        <v>62</v>
      </c>
      <c r="N3258" s="14">
        <f>D3258*$D$13</f>
        <v>212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400.68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612.68000000000006</v>
      </c>
      <c r="Y3258" s="14">
        <f t="shared" si="1035"/>
        <v>0</v>
      </c>
      <c r="Z3258" s="14">
        <f t="shared" si="1036"/>
        <v>0</v>
      </c>
      <c r="AA3258" s="14">
        <f t="shared" si="1037"/>
        <v>0</v>
      </c>
      <c r="AB3258" s="14">
        <f t="shared" si="1039"/>
        <v>0</v>
      </c>
      <c r="AC3258" s="15">
        <f t="shared" si="1038"/>
        <v>612.70000000000005</v>
      </c>
      <c r="AD3258" s="48">
        <f>(ROUND(AC3258-AC3248,1)/AC3248)</f>
        <v>0.15822306238185255</v>
      </c>
      <c r="AE3258" s="113"/>
      <c r="AF3258" s="60"/>
    </row>
    <row r="3259" spans="1:32">
      <c r="A3259" s="99" t="s">
        <v>824</v>
      </c>
      <c r="B3259" s="91"/>
      <c r="C3259" s="21" t="s">
        <v>327</v>
      </c>
      <c r="D3259" s="12">
        <v>200</v>
      </c>
      <c r="E3259" s="12">
        <v>0</v>
      </c>
      <c r="F3259" s="12">
        <v>0</v>
      </c>
      <c r="G3259" s="12">
        <v>0</v>
      </c>
      <c r="H3259" s="12">
        <v>0</v>
      </c>
      <c r="I3259" s="13">
        <v>65</v>
      </c>
      <c r="J3259" s="13">
        <v>0</v>
      </c>
      <c r="K3259" s="13">
        <v>62</v>
      </c>
      <c r="L3259" s="13">
        <v>0</v>
      </c>
      <c r="M3259" s="13">
        <v>0</v>
      </c>
      <c r="N3259" s="14">
        <f>D3259*$D$14</f>
        <v>212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400.68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4"/>
        <v>612.68000000000006</v>
      </c>
      <c r="Y3259" s="14">
        <f t="shared" si="1035"/>
        <v>0</v>
      </c>
      <c r="Z3259" s="14">
        <f t="shared" si="1036"/>
        <v>0</v>
      </c>
      <c r="AA3259" s="14">
        <f t="shared" si="1037"/>
        <v>0</v>
      </c>
      <c r="AB3259" s="14">
        <f t="shared" si="1039"/>
        <v>0</v>
      </c>
      <c r="AC3259" s="15">
        <f t="shared" si="1038"/>
        <v>612.70000000000005</v>
      </c>
      <c r="AD3259" s="48">
        <f>(ROUND(AC3259-AC3248,1)/AC3248)</f>
        <v>0.15822306238185255</v>
      </c>
      <c r="AE3259" s="113"/>
      <c r="AF3259" s="60"/>
    </row>
    <row r="3260" spans="1:32">
      <c r="A3260" s="99"/>
      <c r="B3260" s="91"/>
      <c r="C3260" s="21" t="s">
        <v>328</v>
      </c>
      <c r="D3260" s="12">
        <v>200</v>
      </c>
      <c r="E3260" s="12">
        <v>0</v>
      </c>
      <c r="F3260" s="12">
        <v>0</v>
      </c>
      <c r="G3260" s="12">
        <v>0</v>
      </c>
      <c r="H3260" s="12">
        <v>0</v>
      </c>
      <c r="I3260" s="13">
        <v>65</v>
      </c>
      <c r="J3260" s="13">
        <v>0</v>
      </c>
      <c r="K3260" s="13">
        <v>0</v>
      </c>
      <c r="L3260" s="13">
        <v>62</v>
      </c>
      <c r="M3260" s="13">
        <v>0</v>
      </c>
      <c r="N3260" s="14">
        <f>D3260*$D$15</f>
        <v>212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400.68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4"/>
        <v>612.68000000000006</v>
      </c>
      <c r="Y3260" s="14">
        <f t="shared" si="1035"/>
        <v>0</v>
      </c>
      <c r="Z3260" s="14">
        <f t="shared" si="1036"/>
        <v>0</v>
      </c>
      <c r="AA3260" s="14">
        <f t="shared" si="1037"/>
        <v>0</v>
      </c>
      <c r="AB3260" s="14">
        <f t="shared" si="1039"/>
        <v>0</v>
      </c>
      <c r="AC3260" s="15">
        <f t="shared" si="1038"/>
        <v>612.70000000000005</v>
      </c>
      <c r="AD3260" s="48">
        <f>(ROUND(AC3260-AC3248,1)/AC3248)</f>
        <v>0.15822306238185255</v>
      </c>
      <c r="AE3260" s="113" t="s">
        <v>790</v>
      </c>
      <c r="AF3260" s="60"/>
    </row>
    <row r="3261" spans="1:32">
      <c r="A3261" s="99"/>
      <c r="B3261" s="91"/>
      <c r="C3261" s="21" t="s">
        <v>324</v>
      </c>
      <c r="D3261" s="12">
        <v>200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40</v>
      </c>
      <c r="K3261" s="13">
        <v>0</v>
      </c>
      <c r="L3261" s="13">
        <v>0</v>
      </c>
      <c r="M3261" s="13">
        <v>0</v>
      </c>
      <c r="N3261" s="14">
        <f>D3261*$D$16</f>
        <v>212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349.8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4"/>
        <v>561.79999999999995</v>
      </c>
      <c r="Y3261" s="14">
        <f t="shared" si="1035"/>
        <v>0</v>
      </c>
      <c r="Z3261" s="14">
        <f t="shared" si="1036"/>
        <v>0</v>
      </c>
      <c r="AA3261" s="14">
        <f t="shared" si="1037"/>
        <v>0</v>
      </c>
      <c r="AB3261" s="14">
        <f t="shared" si="1039"/>
        <v>0</v>
      </c>
      <c r="AC3261" s="15">
        <f t="shared" si="1038"/>
        <v>561.79999999999995</v>
      </c>
      <c r="AD3261" s="48">
        <f>(ROUND(AC3261-AC3248,1)/AC3248)</f>
        <v>6.2003780718336482E-2</v>
      </c>
      <c r="AE3261" s="113"/>
      <c r="AF3261" s="60"/>
    </row>
    <row r="3262" spans="1:32">
      <c r="A3262" s="99"/>
      <c r="B3262" s="91"/>
      <c r="C3262" s="21" t="s">
        <v>325</v>
      </c>
      <c r="D3262" s="12">
        <v>200</v>
      </c>
      <c r="E3262" s="12">
        <v>0</v>
      </c>
      <c r="F3262" s="12">
        <v>0</v>
      </c>
      <c r="G3262" s="12">
        <v>0</v>
      </c>
      <c r="H3262" s="12">
        <v>0</v>
      </c>
      <c r="I3262" s="13">
        <v>85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D3262*$D$17</f>
        <v>212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450.5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4"/>
        <v>662.5</v>
      </c>
      <c r="Y3262" s="14">
        <f t="shared" si="1035"/>
        <v>0</v>
      </c>
      <c r="Z3262" s="14">
        <f t="shared" si="1036"/>
        <v>0</v>
      </c>
      <c r="AA3262" s="14">
        <f t="shared" si="1037"/>
        <v>0</v>
      </c>
      <c r="AB3262" s="14">
        <f t="shared" si="1039"/>
        <v>0</v>
      </c>
      <c r="AC3262" s="15">
        <f t="shared" si="1038"/>
        <v>662.5</v>
      </c>
      <c r="AD3262" s="48">
        <f>(ROUND(AC3262-AC3248,1)/AC3248)</f>
        <v>0.25236294896030248</v>
      </c>
      <c r="AE3262" s="113"/>
      <c r="AF3262" s="60"/>
    </row>
    <row r="3263" spans="1:32">
      <c r="A3263" s="106" t="s">
        <v>0</v>
      </c>
      <c r="B3263" s="92" t="s">
        <v>151</v>
      </c>
      <c r="C3263" s="50" t="s">
        <v>241</v>
      </c>
      <c r="D3263" s="11">
        <v>155</v>
      </c>
      <c r="E3263" s="11">
        <v>0</v>
      </c>
      <c r="F3263" s="11">
        <v>0</v>
      </c>
      <c r="G3263" s="11">
        <v>0</v>
      </c>
      <c r="H3263" s="11">
        <v>0</v>
      </c>
      <c r="I3263" s="51">
        <v>70</v>
      </c>
      <c r="J3263" s="51">
        <v>20</v>
      </c>
      <c r="K3263" s="51">
        <v>0</v>
      </c>
      <c r="L3263" s="51">
        <v>0</v>
      </c>
      <c r="M3263" s="51">
        <v>0</v>
      </c>
      <c r="N3263" s="52">
        <f>D3263*$D$3</f>
        <v>178.25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320.84999999999997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9"/>
        <v>499.09999999999997</v>
      </c>
      <c r="Y3263" s="52">
        <f t="shared" si="1010"/>
        <v>0</v>
      </c>
      <c r="Z3263" s="52">
        <f t="shared" si="1011"/>
        <v>0</v>
      </c>
      <c r="AA3263" s="52">
        <f t="shared" si="1012"/>
        <v>0</v>
      </c>
      <c r="AB3263" s="52">
        <f>R3263+W3263</f>
        <v>0</v>
      </c>
      <c r="AC3263" s="53">
        <f>ROUND(X3263+Y3263+Z3263+AA3263+AB3263,1)</f>
        <v>499.1</v>
      </c>
      <c r="AD3263" s="58"/>
      <c r="AE3263" s="113"/>
      <c r="AF3263" s="60"/>
    </row>
    <row r="3264" spans="1:32">
      <c r="A3264" s="99" t="s">
        <v>791</v>
      </c>
      <c r="B3264" s="93">
        <v>32</v>
      </c>
      <c r="C3264" s="21" t="s">
        <v>323</v>
      </c>
      <c r="D3264" s="12">
        <v>155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35</v>
      </c>
      <c r="K3264" s="13">
        <v>0</v>
      </c>
      <c r="L3264" s="13">
        <v>0</v>
      </c>
      <c r="M3264" s="13">
        <v>0</v>
      </c>
      <c r="N3264" s="14">
        <f>D3264*$D$4</f>
        <v>164.3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394.32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09"/>
        <v>558.62</v>
      </c>
      <c r="Y3264" s="14">
        <f t="shared" si="1010"/>
        <v>0</v>
      </c>
      <c r="Z3264" s="14">
        <f t="shared" si="1011"/>
        <v>0</v>
      </c>
      <c r="AA3264" s="14">
        <f t="shared" si="1012"/>
        <v>0</v>
      </c>
      <c r="AB3264" s="14">
        <f>R3264+W3264</f>
        <v>0</v>
      </c>
      <c r="AC3264" s="15">
        <f>ROUND(X3264+Y3264+Z3264+AA3264+AB3264,1)</f>
        <v>558.6</v>
      </c>
      <c r="AD3264" s="48">
        <f>(ROUND(AC3264-AC3263,1)/AC3263)</f>
        <v>0.11921458625525946</v>
      </c>
      <c r="AE3264" s="113"/>
      <c r="AF3264" s="60"/>
    </row>
    <row r="3265" spans="1:32">
      <c r="A3265" s="99" t="s">
        <v>792</v>
      </c>
      <c r="B3265" s="93">
        <v>0</v>
      </c>
      <c r="C3265" s="21" t="s">
        <v>825</v>
      </c>
      <c r="D3265" s="12">
        <v>155</v>
      </c>
      <c r="E3265" s="12">
        <v>0</v>
      </c>
      <c r="F3265" s="12">
        <v>0</v>
      </c>
      <c r="G3265" s="12">
        <v>0</v>
      </c>
      <c r="H3265" s="12">
        <v>0</v>
      </c>
      <c r="I3265" s="13">
        <v>70</v>
      </c>
      <c r="J3265" s="13">
        <v>20</v>
      </c>
      <c r="K3265" s="13">
        <v>0</v>
      </c>
      <c r="L3265" s="13">
        <v>0</v>
      </c>
      <c r="M3265" s="13">
        <v>0</v>
      </c>
      <c r="N3265" s="14">
        <f>D3265*$D$5</f>
        <v>178.25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320.84999999999997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09"/>
        <v>499.09999999999997</v>
      </c>
      <c r="Y3265" s="14">
        <f t="shared" si="1010"/>
        <v>0</v>
      </c>
      <c r="Z3265" s="14">
        <f t="shared" si="1011"/>
        <v>0</v>
      </c>
      <c r="AA3265" s="14">
        <f t="shared" si="1012"/>
        <v>0</v>
      </c>
      <c r="AB3265" s="14">
        <f>R3265+W3265</f>
        <v>0</v>
      </c>
      <c r="AC3265" s="15">
        <f t="shared" ref="AC3265:AC3277" si="1040">ROUND(X3265+Y3265+Z3265+AA3265+AB3265,1)</f>
        <v>499.1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3">
        <v>0</v>
      </c>
      <c r="C3266" s="21" t="s">
        <v>336</v>
      </c>
      <c r="D3266" s="12">
        <v>155</v>
      </c>
      <c r="E3266" s="12">
        <v>0</v>
      </c>
      <c r="F3266" s="12">
        <v>0</v>
      </c>
      <c r="G3266" s="12">
        <v>0</v>
      </c>
      <c r="H3266" s="12">
        <v>0</v>
      </c>
      <c r="I3266" s="13">
        <v>70</v>
      </c>
      <c r="J3266" s="13">
        <v>20</v>
      </c>
      <c r="K3266" s="13">
        <v>0</v>
      </c>
      <c r="L3266" s="13">
        <v>0</v>
      </c>
      <c r="M3266" s="13">
        <v>0</v>
      </c>
      <c r="N3266" s="14">
        <f>D3266*$D$6</f>
        <v>178.25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320.84999999999997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09"/>
        <v>499.09999999999997</v>
      </c>
      <c r="Y3266" s="14">
        <f t="shared" si="1010"/>
        <v>0</v>
      </c>
      <c r="Z3266" s="14">
        <f t="shared" si="1011"/>
        <v>0</v>
      </c>
      <c r="AA3266" s="14">
        <f t="shared" si="1012"/>
        <v>0</v>
      </c>
      <c r="AB3266" s="14">
        <f t="shared" ref="AB3266:AB3277" si="1041">R3266+W3266</f>
        <v>0</v>
      </c>
      <c r="AC3266" s="15">
        <f t="shared" si="1040"/>
        <v>499.1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3">
        <v>0</v>
      </c>
      <c r="C3267" s="21" t="s">
        <v>337</v>
      </c>
      <c r="D3267" s="12">
        <v>155</v>
      </c>
      <c r="E3267" s="12">
        <v>0</v>
      </c>
      <c r="F3267" s="12">
        <v>0</v>
      </c>
      <c r="G3267" s="12">
        <v>0</v>
      </c>
      <c r="H3267" s="12">
        <v>0</v>
      </c>
      <c r="I3267" s="13">
        <v>70</v>
      </c>
      <c r="J3267" s="13">
        <v>20</v>
      </c>
      <c r="K3267" s="13">
        <v>0</v>
      </c>
      <c r="L3267" s="13">
        <v>0</v>
      </c>
      <c r="M3267" s="13">
        <v>0</v>
      </c>
      <c r="N3267" s="14">
        <f>D3267*$D$7</f>
        <v>178.25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320.84999999999997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09"/>
        <v>499.09999999999997</v>
      </c>
      <c r="Y3267" s="14">
        <f t="shared" si="1010"/>
        <v>0</v>
      </c>
      <c r="Z3267" s="14">
        <f t="shared" si="1011"/>
        <v>0</v>
      </c>
      <c r="AA3267" s="14">
        <f t="shared" si="1012"/>
        <v>0</v>
      </c>
      <c r="AB3267" s="14">
        <f t="shared" si="1041"/>
        <v>0</v>
      </c>
      <c r="AC3267" s="15">
        <f t="shared" si="1040"/>
        <v>499.1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3"/>
      <c r="C3268" s="21" t="s">
        <v>338</v>
      </c>
      <c r="D3268" s="12">
        <v>155</v>
      </c>
      <c r="E3268" s="12">
        <v>0</v>
      </c>
      <c r="F3268" s="12">
        <v>0</v>
      </c>
      <c r="G3268" s="12">
        <v>0</v>
      </c>
      <c r="H3268" s="12">
        <v>0</v>
      </c>
      <c r="I3268" s="13">
        <v>70</v>
      </c>
      <c r="J3268" s="13">
        <v>20</v>
      </c>
      <c r="K3268" s="13">
        <v>0</v>
      </c>
      <c r="L3268" s="13">
        <v>0</v>
      </c>
      <c r="M3268" s="13">
        <v>0</v>
      </c>
      <c r="N3268" s="14">
        <f>D3268*$D$8</f>
        <v>178.25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320.84999999999997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09"/>
        <v>499.09999999999997</v>
      </c>
      <c r="Y3268" s="14">
        <f t="shared" si="1010"/>
        <v>0</v>
      </c>
      <c r="Z3268" s="14">
        <f t="shared" si="1011"/>
        <v>0</v>
      </c>
      <c r="AA3268" s="14">
        <f t="shared" si="1012"/>
        <v>0</v>
      </c>
      <c r="AB3268" s="14">
        <f t="shared" si="1041"/>
        <v>0</v>
      </c>
      <c r="AC3268" s="15">
        <f t="shared" si="1040"/>
        <v>499.1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3"/>
      <c r="C3269" s="21" t="s">
        <v>1</v>
      </c>
      <c r="D3269" s="12">
        <v>78</v>
      </c>
      <c r="E3269" s="12">
        <v>155</v>
      </c>
      <c r="F3269" s="12">
        <v>0</v>
      </c>
      <c r="G3269" s="12">
        <v>0</v>
      </c>
      <c r="H3269" s="12">
        <v>0</v>
      </c>
      <c r="I3269" s="13">
        <v>70</v>
      </c>
      <c r="J3269" s="13">
        <v>20</v>
      </c>
      <c r="K3269" s="13">
        <v>95</v>
      </c>
      <c r="L3269" s="13">
        <v>0</v>
      </c>
      <c r="M3269" s="13">
        <v>0</v>
      </c>
      <c r="N3269" s="14">
        <f>D3269*$D$9</f>
        <v>82.68</v>
      </c>
      <c r="O3269" s="14">
        <f>E3269*$E$9</f>
        <v>164.3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74.412000000000006</v>
      </c>
      <c r="T3269" s="14">
        <f>(O3269/100)*(K3269*$K$9)</f>
        <v>218.51900000000001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09"/>
        <v>157.09200000000001</v>
      </c>
      <c r="Y3269" s="14">
        <f t="shared" si="1010"/>
        <v>382.81900000000002</v>
      </c>
      <c r="Z3269" s="14">
        <f t="shared" si="1011"/>
        <v>0</v>
      </c>
      <c r="AA3269" s="14">
        <f t="shared" si="1012"/>
        <v>0</v>
      </c>
      <c r="AB3269" s="14">
        <f t="shared" si="1041"/>
        <v>0</v>
      </c>
      <c r="AC3269" s="15">
        <f t="shared" si="1040"/>
        <v>539.9</v>
      </c>
      <c r="AD3269" s="48">
        <f>(ROUND(AC3269-AC3263,1)/AC3263)</f>
        <v>8.1747144860749341E-2</v>
      </c>
      <c r="AE3269" s="113"/>
      <c r="AF3269" s="60"/>
    </row>
    <row r="3270" spans="1:32">
      <c r="A3270" s="99" t="s">
        <v>820</v>
      </c>
      <c r="B3270" s="93"/>
      <c r="C3270" s="21" t="s">
        <v>2</v>
      </c>
      <c r="D3270" s="12">
        <v>78</v>
      </c>
      <c r="E3270" s="12">
        <v>0</v>
      </c>
      <c r="F3270" s="12">
        <v>155</v>
      </c>
      <c r="G3270" s="12">
        <v>0</v>
      </c>
      <c r="H3270" s="12">
        <v>0</v>
      </c>
      <c r="I3270" s="13">
        <v>70</v>
      </c>
      <c r="J3270" s="13">
        <v>20</v>
      </c>
      <c r="K3270" s="13">
        <v>47.5</v>
      </c>
      <c r="L3270" s="13">
        <v>47.5</v>
      </c>
      <c r="M3270" s="13">
        <v>0</v>
      </c>
      <c r="N3270" s="14">
        <f>D3270*$D$10</f>
        <v>82.68</v>
      </c>
      <c r="O3270" s="14">
        <f>E3270*$E$10</f>
        <v>0</v>
      </c>
      <c r="P3270" s="14">
        <f>F3270*$F$10</f>
        <v>164.3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74.412000000000006</v>
      </c>
      <c r="T3270" s="14">
        <f>(O3270/100)*(K3270*$J$10)</f>
        <v>0</v>
      </c>
      <c r="U3270" s="14">
        <f>(P3270/100)*(K3270*$K$10)+(P3270/100)*(L3270*$L$10)</f>
        <v>218.51900000000001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09"/>
        <v>157.09200000000001</v>
      </c>
      <c r="Y3270" s="14">
        <f t="shared" si="1010"/>
        <v>0</v>
      </c>
      <c r="Z3270" s="14">
        <f t="shared" si="1011"/>
        <v>382.81900000000002</v>
      </c>
      <c r="AA3270" s="14">
        <f t="shared" si="1012"/>
        <v>0</v>
      </c>
      <c r="AB3270" s="14">
        <f t="shared" si="1041"/>
        <v>0</v>
      </c>
      <c r="AC3270" s="15">
        <f t="shared" si="1040"/>
        <v>539.9</v>
      </c>
      <c r="AD3270" s="48">
        <f>(ROUND(AC3270-AC3263,1)/AC3263)</f>
        <v>8.1747144860749341E-2</v>
      </c>
      <c r="AE3270" s="113"/>
      <c r="AF3270" s="60"/>
    </row>
    <row r="3271" spans="1:32">
      <c r="A3271" s="99" t="s">
        <v>821</v>
      </c>
      <c r="B3271" s="93"/>
      <c r="C3271" s="21" t="s">
        <v>3</v>
      </c>
      <c r="D3271" s="12">
        <v>78</v>
      </c>
      <c r="E3271" s="12">
        <v>0</v>
      </c>
      <c r="F3271" s="12">
        <v>0</v>
      </c>
      <c r="G3271" s="12">
        <v>155</v>
      </c>
      <c r="H3271" s="12">
        <v>0</v>
      </c>
      <c r="I3271" s="13">
        <v>70</v>
      </c>
      <c r="J3271" s="13">
        <v>20</v>
      </c>
      <c r="K3271" s="13">
        <v>0</v>
      </c>
      <c r="L3271" s="13">
        <v>95</v>
      </c>
      <c r="M3271" s="13">
        <v>0</v>
      </c>
      <c r="N3271" s="14">
        <f>D3271*$D$11</f>
        <v>82.68</v>
      </c>
      <c r="O3271" s="14">
        <f>E3271*$E$11</f>
        <v>0</v>
      </c>
      <c r="P3271" s="14">
        <f>F3271*$F$11</f>
        <v>0</v>
      </c>
      <c r="Q3271" s="14">
        <f>G3271*$G$11</f>
        <v>164.3</v>
      </c>
      <c r="R3271" s="14">
        <f>H3271*$H$11</f>
        <v>0</v>
      </c>
      <c r="S3271" s="14">
        <f>(N3271/100)*(I3271*$I$11)+(N3271/100)*(J3271*$J$11)</f>
        <v>74.412000000000006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218.51900000000001</v>
      </c>
      <c r="W3271" s="14">
        <f>(R3271/100)*(K3271*$K$11)+(R3271/100)*(L3271*$L$11)</f>
        <v>0</v>
      </c>
      <c r="X3271" s="14">
        <f t="shared" si="1009"/>
        <v>157.09200000000001</v>
      </c>
      <c r="Y3271" s="14">
        <f t="shared" si="1010"/>
        <v>0</v>
      </c>
      <c r="Z3271" s="14">
        <f t="shared" si="1011"/>
        <v>0</v>
      </c>
      <c r="AA3271" s="14">
        <f t="shared" si="1012"/>
        <v>382.81900000000002</v>
      </c>
      <c r="AB3271" s="14">
        <f t="shared" si="1041"/>
        <v>0</v>
      </c>
      <c r="AC3271" s="15">
        <f t="shared" si="1040"/>
        <v>539.9</v>
      </c>
      <c r="AD3271" s="48">
        <f>(ROUND(AC3271-AC3263,1)/AC3263)</f>
        <v>8.1747144860749341E-2</v>
      </c>
      <c r="AE3271" s="113"/>
      <c r="AF3271" s="60"/>
    </row>
    <row r="3272" spans="1:32">
      <c r="A3272" s="99" t="s">
        <v>822</v>
      </c>
      <c r="B3272" s="93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155</v>
      </c>
      <c r="I3272" s="13">
        <v>70</v>
      </c>
      <c r="J3272" s="13">
        <v>20</v>
      </c>
      <c r="K3272" s="13">
        <v>47.5</v>
      </c>
      <c r="L3272" s="13">
        <v>47.5</v>
      </c>
      <c r="M3272" s="13">
        <v>0</v>
      </c>
      <c r="N3272" s="14">
        <f>D3272*$D$12</f>
        <v>82.68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164.3</v>
      </c>
      <c r="S3272" s="14">
        <f>(N3272/100)*(I3272*$I$12)+(N3272/100)*(J3272*$J$12)</f>
        <v>74.412000000000006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218.51900000000001</v>
      </c>
      <c r="X3272" s="14">
        <f t="shared" si="1009"/>
        <v>157.09200000000001</v>
      </c>
      <c r="Y3272" s="14">
        <f t="shared" si="1010"/>
        <v>0</v>
      </c>
      <c r="Z3272" s="14">
        <f t="shared" si="1011"/>
        <v>0</v>
      </c>
      <c r="AA3272" s="14">
        <f t="shared" si="1012"/>
        <v>0</v>
      </c>
      <c r="AB3272" s="14">
        <f t="shared" si="1041"/>
        <v>382.81900000000002</v>
      </c>
      <c r="AC3272" s="15">
        <f t="shared" si="1040"/>
        <v>539.9</v>
      </c>
      <c r="AD3272" s="48">
        <f>(ROUND(AC3272-AC3263,1)/AC3263)</f>
        <v>8.1747144860749341E-2</v>
      </c>
      <c r="AE3272" s="113"/>
      <c r="AF3272" s="60"/>
    </row>
    <row r="3273" spans="1:32">
      <c r="A3273" s="99" t="s">
        <v>823</v>
      </c>
      <c r="B3273" s="93"/>
      <c r="C3273" s="21" t="s">
        <v>326</v>
      </c>
      <c r="D3273" s="12">
        <v>155</v>
      </c>
      <c r="E3273" s="12">
        <v>0</v>
      </c>
      <c r="F3273" s="12">
        <v>0</v>
      </c>
      <c r="G3273" s="12">
        <v>0</v>
      </c>
      <c r="H3273" s="12">
        <v>0</v>
      </c>
      <c r="I3273" s="13">
        <v>70</v>
      </c>
      <c r="J3273" s="13">
        <v>20</v>
      </c>
      <c r="K3273" s="13">
        <v>0</v>
      </c>
      <c r="L3273" s="13">
        <v>0</v>
      </c>
      <c r="M3273" s="13">
        <v>75</v>
      </c>
      <c r="N3273" s="14">
        <f>D3273*$D$13</f>
        <v>164.3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394.32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558.62</v>
      </c>
      <c r="Y3273" s="14">
        <f t="shared" ref="Y3273" si="1042">O3273+T3273</f>
        <v>0</v>
      </c>
      <c r="Z3273" s="14">
        <f t="shared" ref="Z3273" si="1043">P3273+U3273</f>
        <v>0</v>
      </c>
      <c r="AA3273" s="14">
        <f t="shared" ref="AA3273" si="1044">Q3273+V3273</f>
        <v>0</v>
      </c>
      <c r="AB3273" s="14">
        <f t="shared" si="1041"/>
        <v>0</v>
      </c>
      <c r="AC3273" s="15">
        <f t="shared" si="1040"/>
        <v>558.6</v>
      </c>
      <c r="AD3273" s="48">
        <f>(ROUND(AC3273-AC3263,1)/AC3263)</f>
        <v>0.11921458625525946</v>
      </c>
      <c r="AE3273" s="113"/>
      <c r="AF3273" s="60"/>
    </row>
    <row r="3274" spans="1:32">
      <c r="A3274" s="99" t="s">
        <v>824</v>
      </c>
      <c r="B3274" s="93"/>
      <c r="C3274" s="21" t="s">
        <v>327</v>
      </c>
      <c r="D3274" s="12">
        <v>155</v>
      </c>
      <c r="E3274" s="12">
        <v>0</v>
      </c>
      <c r="F3274" s="12">
        <v>0</v>
      </c>
      <c r="G3274" s="12">
        <v>0</v>
      </c>
      <c r="H3274" s="12">
        <v>0</v>
      </c>
      <c r="I3274" s="13">
        <v>70</v>
      </c>
      <c r="J3274" s="13">
        <v>20</v>
      </c>
      <c r="K3274" s="13">
        <v>75</v>
      </c>
      <c r="L3274" s="13">
        <v>0</v>
      </c>
      <c r="M3274" s="13">
        <v>0</v>
      </c>
      <c r="N3274" s="14">
        <f>D3274*$D$14</f>
        <v>164.3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394.32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09"/>
        <v>558.62</v>
      </c>
      <c r="Y3274" s="14">
        <f t="shared" si="1010"/>
        <v>0</v>
      </c>
      <c r="Z3274" s="14">
        <f t="shared" si="1011"/>
        <v>0</v>
      </c>
      <c r="AA3274" s="14">
        <f t="shared" si="1012"/>
        <v>0</v>
      </c>
      <c r="AB3274" s="14">
        <f t="shared" si="1041"/>
        <v>0</v>
      </c>
      <c r="AC3274" s="15">
        <f t="shared" si="1040"/>
        <v>558.6</v>
      </c>
      <c r="AD3274" s="48">
        <f>(ROUND(AC3274-AC3263,1)/AC3263)</f>
        <v>0.11921458625525946</v>
      </c>
      <c r="AE3274" s="113"/>
      <c r="AF3274" s="60"/>
    </row>
    <row r="3275" spans="1:32">
      <c r="A3275" s="99"/>
      <c r="B3275" s="93"/>
      <c r="C3275" s="21" t="s">
        <v>328</v>
      </c>
      <c r="D3275" s="12">
        <v>155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20</v>
      </c>
      <c r="K3275" s="13">
        <v>0</v>
      </c>
      <c r="L3275" s="13">
        <v>75</v>
      </c>
      <c r="M3275" s="13">
        <v>0</v>
      </c>
      <c r="N3275" s="14">
        <f>D3275*$D$15</f>
        <v>164.3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394.32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09"/>
        <v>558.62</v>
      </c>
      <c r="Y3275" s="14">
        <f t="shared" si="1010"/>
        <v>0</v>
      </c>
      <c r="Z3275" s="14">
        <f t="shared" si="1011"/>
        <v>0</v>
      </c>
      <c r="AA3275" s="14">
        <f t="shared" si="1012"/>
        <v>0</v>
      </c>
      <c r="AB3275" s="14">
        <f t="shared" si="1041"/>
        <v>0</v>
      </c>
      <c r="AC3275" s="15">
        <f t="shared" si="1040"/>
        <v>558.6</v>
      </c>
      <c r="AD3275" s="48">
        <f>(ROUND(AC3275-AC3263,1)/AC3263)</f>
        <v>0.11921458625525946</v>
      </c>
      <c r="AE3275" s="113" t="s">
        <v>790</v>
      </c>
      <c r="AF3275" s="60"/>
    </row>
    <row r="3276" spans="1:32">
      <c r="A3276" s="99"/>
      <c r="B3276" s="93"/>
      <c r="C3276" s="21" t="s">
        <v>324</v>
      </c>
      <c r="D3276" s="12">
        <v>155</v>
      </c>
      <c r="E3276" s="12">
        <v>0</v>
      </c>
      <c r="F3276" s="12">
        <v>0</v>
      </c>
      <c r="G3276" s="12">
        <v>0</v>
      </c>
      <c r="H3276" s="12">
        <v>0</v>
      </c>
      <c r="I3276" s="13">
        <v>70</v>
      </c>
      <c r="J3276" s="13">
        <v>60</v>
      </c>
      <c r="K3276" s="13">
        <v>0</v>
      </c>
      <c r="L3276" s="13">
        <v>0</v>
      </c>
      <c r="M3276" s="13">
        <v>0</v>
      </c>
      <c r="N3276" s="14">
        <f>D3276*$D$16</f>
        <v>164.3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361.46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09"/>
        <v>525.76</v>
      </c>
      <c r="Y3276" s="14">
        <f t="shared" si="1010"/>
        <v>0</v>
      </c>
      <c r="Z3276" s="14">
        <f t="shared" si="1011"/>
        <v>0</v>
      </c>
      <c r="AA3276" s="14">
        <f t="shared" si="1012"/>
        <v>0</v>
      </c>
      <c r="AB3276" s="14">
        <f t="shared" si="1041"/>
        <v>0</v>
      </c>
      <c r="AC3276" s="15">
        <f t="shared" si="1040"/>
        <v>525.79999999999995</v>
      </c>
      <c r="AD3276" s="48">
        <f>(ROUND(AC3276-AC3263,1)/AC3263)</f>
        <v>5.3496293327990378E-2</v>
      </c>
      <c r="AE3276" s="113"/>
      <c r="AF3276" s="60"/>
    </row>
    <row r="3277" spans="1:32">
      <c r="A3277" s="99"/>
      <c r="B3277" s="93"/>
      <c r="C3277" s="21" t="s">
        <v>325</v>
      </c>
      <c r="D3277" s="12">
        <v>155</v>
      </c>
      <c r="E3277" s="12">
        <v>0</v>
      </c>
      <c r="F3277" s="12">
        <v>0</v>
      </c>
      <c r="G3277" s="12">
        <v>0</v>
      </c>
      <c r="H3277" s="12">
        <v>0</v>
      </c>
      <c r="I3277" s="13">
        <v>95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D3277*$D$17</f>
        <v>164.3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423.07249999999999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09"/>
        <v>587.37249999999995</v>
      </c>
      <c r="Y3277" s="14">
        <f t="shared" si="1010"/>
        <v>0</v>
      </c>
      <c r="Z3277" s="14">
        <f t="shared" si="1011"/>
        <v>0</v>
      </c>
      <c r="AA3277" s="14">
        <f t="shared" si="1012"/>
        <v>0</v>
      </c>
      <c r="AB3277" s="14">
        <f t="shared" si="1041"/>
        <v>0</v>
      </c>
      <c r="AC3277" s="15">
        <f t="shared" si="1040"/>
        <v>587.4</v>
      </c>
      <c r="AD3277" s="48">
        <f>(ROUND(AC3277-AC3263,1)/AC3263)</f>
        <v>0.17691845321578842</v>
      </c>
      <c r="AE3277" s="113"/>
      <c r="AF3277" s="60"/>
    </row>
    <row r="3278" spans="1:32">
      <c r="A3278" s="106" t="s">
        <v>0</v>
      </c>
      <c r="B3278" s="90" t="s">
        <v>152</v>
      </c>
      <c r="C3278" s="50" t="s">
        <v>241</v>
      </c>
      <c r="D3278" s="11">
        <v>160</v>
      </c>
      <c r="E3278" s="11">
        <v>0</v>
      </c>
      <c r="F3278" s="11">
        <v>65</v>
      </c>
      <c r="G3278" s="11">
        <v>0</v>
      </c>
      <c r="H3278" s="11">
        <v>0</v>
      </c>
      <c r="I3278" s="51">
        <v>40</v>
      </c>
      <c r="J3278" s="51">
        <v>10</v>
      </c>
      <c r="K3278" s="51">
        <v>25</v>
      </c>
      <c r="L3278" s="51">
        <v>25</v>
      </c>
      <c r="M3278" s="51">
        <v>0</v>
      </c>
      <c r="N3278" s="52">
        <f>D3278*$D$3</f>
        <v>184</v>
      </c>
      <c r="O3278" s="52">
        <f>E3278*$E$3</f>
        <v>0</v>
      </c>
      <c r="P3278" s="52">
        <f>F3278*$F$3</f>
        <v>74.75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184.00000000000003</v>
      </c>
      <c r="T3278" s="52">
        <f>(O3278/100)*(K3278*$K$3)</f>
        <v>0</v>
      </c>
      <c r="U3278" s="52">
        <f>(P3278/100)*(K3278*$K$3)+(P3278/100)*(L3278*$L$3)</f>
        <v>74.75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9"/>
        <v>368</v>
      </c>
      <c r="Y3278" s="52">
        <f t="shared" si="1010"/>
        <v>0</v>
      </c>
      <c r="Z3278" s="52">
        <f t="shared" si="1011"/>
        <v>149.5</v>
      </c>
      <c r="AA3278" s="52">
        <f t="shared" si="1012"/>
        <v>0</v>
      </c>
      <c r="AB3278" s="52">
        <f>R3278+W3278</f>
        <v>0</v>
      </c>
      <c r="AC3278" s="53">
        <f>ROUND(X3278+Y3278+Z3278+AA3278+AB3278,1)</f>
        <v>517.5</v>
      </c>
      <c r="AD3278" s="58"/>
      <c r="AE3278" s="113"/>
      <c r="AF3278" s="60"/>
    </row>
    <row r="3279" spans="1:32">
      <c r="A3279" s="99" t="s">
        <v>791</v>
      </c>
      <c r="B3279" s="91">
        <v>32</v>
      </c>
      <c r="C3279" s="21" t="s">
        <v>323</v>
      </c>
      <c r="D3279" s="12">
        <v>160</v>
      </c>
      <c r="E3279" s="12">
        <v>0</v>
      </c>
      <c r="F3279" s="12">
        <v>65</v>
      </c>
      <c r="G3279" s="12">
        <v>0</v>
      </c>
      <c r="H3279" s="12">
        <v>0</v>
      </c>
      <c r="I3279" s="13">
        <v>55</v>
      </c>
      <c r="J3279" s="13">
        <v>30</v>
      </c>
      <c r="K3279" s="13">
        <v>25</v>
      </c>
      <c r="L3279" s="13">
        <v>25</v>
      </c>
      <c r="M3279" s="13">
        <v>0</v>
      </c>
      <c r="N3279" s="14">
        <f>D3279*$D$4</f>
        <v>169.60000000000002</v>
      </c>
      <c r="O3279" s="14">
        <f>E3279*$E$4</f>
        <v>0</v>
      </c>
      <c r="P3279" s="14">
        <f>F3279*$F$4</f>
        <v>68.900000000000006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288.32000000000005</v>
      </c>
      <c r="T3279" s="14">
        <f>(O3279/100)*(K3279*$K$4)</f>
        <v>0</v>
      </c>
      <c r="U3279" s="14">
        <f>(P3279/100)*(K3279*$K$4)+(P3279/100)*(L3279*$L$4)</f>
        <v>68.900000000000006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ref="X3279:X3292" si="1045">N3279+S3279</f>
        <v>457.92000000000007</v>
      </c>
      <c r="Y3279" s="14">
        <f t="shared" ref="Y3279:Y3292" si="1046">O3279+T3279</f>
        <v>0</v>
      </c>
      <c r="Z3279" s="14">
        <f t="shared" ref="Z3279:Z3292" si="1047">P3279+U3279</f>
        <v>137.80000000000001</v>
      </c>
      <c r="AA3279" s="14">
        <f t="shared" ref="AA3279:AA3292" si="1048">Q3279+V3279</f>
        <v>0</v>
      </c>
      <c r="AB3279" s="14">
        <f>R3279+W3279</f>
        <v>0</v>
      </c>
      <c r="AC3279" s="15">
        <f>ROUND(X3279+Y3279+Z3279+AA3279+AB3279,1)</f>
        <v>595.70000000000005</v>
      </c>
      <c r="AD3279" s="48">
        <f>(ROUND(AC3279-AC3278,1)/AC3278)</f>
        <v>0.15111111111111111</v>
      </c>
      <c r="AE3279" s="113"/>
      <c r="AF3279" s="60"/>
    </row>
    <row r="3280" spans="1:32">
      <c r="A3280" s="99" t="s">
        <v>792</v>
      </c>
      <c r="B3280" s="91">
        <v>0</v>
      </c>
      <c r="C3280" s="21" t="s">
        <v>825</v>
      </c>
      <c r="D3280" s="12">
        <v>160</v>
      </c>
      <c r="E3280" s="12">
        <v>0</v>
      </c>
      <c r="F3280" s="12">
        <v>65</v>
      </c>
      <c r="G3280" s="12">
        <v>0</v>
      </c>
      <c r="H3280" s="12">
        <v>0</v>
      </c>
      <c r="I3280" s="13">
        <v>40</v>
      </c>
      <c r="J3280" s="13">
        <v>10</v>
      </c>
      <c r="K3280" s="13">
        <v>25</v>
      </c>
      <c r="L3280" s="13">
        <v>25</v>
      </c>
      <c r="M3280" s="13">
        <v>0</v>
      </c>
      <c r="N3280" s="14">
        <f>D3280*$D$5</f>
        <v>184</v>
      </c>
      <c r="O3280" s="14">
        <f>E3280*$E$5</f>
        <v>0</v>
      </c>
      <c r="P3280" s="14">
        <f>F3280*$F$5</f>
        <v>74.75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184.00000000000003</v>
      </c>
      <c r="T3280" s="14">
        <f>(O3280/100)*(K3280*$K$5)</f>
        <v>0</v>
      </c>
      <c r="U3280" s="14">
        <f>(P3280/100)*(K3280*$K$5)+(P3280/100)*(L3280*$L$5)</f>
        <v>74.75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45"/>
        <v>368</v>
      </c>
      <c r="Y3280" s="14">
        <f t="shared" si="1046"/>
        <v>0</v>
      </c>
      <c r="Z3280" s="14">
        <f t="shared" si="1047"/>
        <v>149.5</v>
      </c>
      <c r="AA3280" s="14">
        <f t="shared" si="1048"/>
        <v>0</v>
      </c>
      <c r="AB3280" s="14">
        <f>R3280+W3280</f>
        <v>0</v>
      </c>
      <c r="AC3280" s="15">
        <f t="shared" ref="AC3280:AC3292" si="1049">ROUND(X3280+Y3280+Z3280+AA3280+AB3280,1)</f>
        <v>517.5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1">
        <v>20</v>
      </c>
      <c r="C3281" s="21" t="s">
        <v>336</v>
      </c>
      <c r="D3281" s="12">
        <v>160</v>
      </c>
      <c r="E3281" s="12">
        <v>0</v>
      </c>
      <c r="F3281" s="12">
        <v>65</v>
      </c>
      <c r="G3281" s="12">
        <v>0</v>
      </c>
      <c r="H3281" s="12">
        <v>0</v>
      </c>
      <c r="I3281" s="13">
        <v>40</v>
      </c>
      <c r="J3281" s="13">
        <v>10</v>
      </c>
      <c r="K3281" s="13">
        <v>25</v>
      </c>
      <c r="L3281" s="13">
        <v>25</v>
      </c>
      <c r="M3281" s="13">
        <v>0</v>
      </c>
      <c r="N3281" s="14">
        <f>D3281*$D$6</f>
        <v>184</v>
      </c>
      <c r="O3281" s="14">
        <f>E3281*$E$6</f>
        <v>0</v>
      </c>
      <c r="P3281" s="14">
        <f>F3281*$F$6</f>
        <v>74.75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184.00000000000003</v>
      </c>
      <c r="T3281" s="14">
        <f>(O3281/100)*(K3281*$K$6)</f>
        <v>0</v>
      </c>
      <c r="U3281" s="14">
        <f>(P3281/100)*(K3281*$K$6)+(P3281/100)*(L3281*$L$6)</f>
        <v>74.75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45"/>
        <v>368</v>
      </c>
      <c r="Y3281" s="14">
        <f t="shared" si="1046"/>
        <v>0</v>
      </c>
      <c r="Z3281" s="14">
        <f t="shared" si="1047"/>
        <v>149.5</v>
      </c>
      <c r="AA3281" s="14">
        <f t="shared" si="1048"/>
        <v>0</v>
      </c>
      <c r="AB3281" s="14">
        <f t="shared" ref="AB3281:AB3292" si="1050">R3281+W3281</f>
        <v>0</v>
      </c>
      <c r="AC3281" s="15">
        <f t="shared" si="1049"/>
        <v>517.5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1">
        <v>20</v>
      </c>
      <c r="C3282" s="21" t="s">
        <v>337</v>
      </c>
      <c r="D3282" s="12">
        <v>160</v>
      </c>
      <c r="E3282" s="12">
        <v>0</v>
      </c>
      <c r="F3282" s="12">
        <v>65</v>
      </c>
      <c r="G3282" s="12">
        <v>0</v>
      </c>
      <c r="H3282" s="12">
        <v>0</v>
      </c>
      <c r="I3282" s="13">
        <v>40</v>
      </c>
      <c r="J3282" s="13">
        <v>10</v>
      </c>
      <c r="K3282" s="13">
        <v>25</v>
      </c>
      <c r="L3282" s="13">
        <v>25</v>
      </c>
      <c r="M3282" s="13">
        <v>0</v>
      </c>
      <c r="N3282" s="14">
        <f>D3282*$D$7</f>
        <v>184</v>
      </c>
      <c r="O3282" s="14">
        <f>E3282*$E$7</f>
        <v>0</v>
      </c>
      <c r="P3282" s="14">
        <f>F3282*$F$7</f>
        <v>74.75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184.00000000000003</v>
      </c>
      <c r="T3282" s="14">
        <f>(O3282/100)*(K3282*$K$7)</f>
        <v>0</v>
      </c>
      <c r="U3282" s="14">
        <f>(P3282/100)*(K3282*$K$7)+(P3282/100)*(L3282*$L$7)</f>
        <v>74.75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45"/>
        <v>368</v>
      </c>
      <c r="Y3282" s="14">
        <f t="shared" si="1046"/>
        <v>0</v>
      </c>
      <c r="Z3282" s="14">
        <f t="shared" si="1047"/>
        <v>149.5</v>
      </c>
      <c r="AA3282" s="14">
        <f t="shared" si="1048"/>
        <v>0</v>
      </c>
      <c r="AB3282" s="14">
        <f t="shared" si="1050"/>
        <v>0</v>
      </c>
      <c r="AC3282" s="15">
        <f t="shared" si="1049"/>
        <v>517.5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1"/>
      <c r="C3283" s="21" t="s">
        <v>338</v>
      </c>
      <c r="D3283" s="12">
        <v>160</v>
      </c>
      <c r="E3283" s="12">
        <v>0</v>
      </c>
      <c r="F3283" s="12">
        <v>65</v>
      </c>
      <c r="G3283" s="12">
        <v>0</v>
      </c>
      <c r="H3283" s="12">
        <v>0</v>
      </c>
      <c r="I3283" s="13">
        <v>40</v>
      </c>
      <c r="J3283" s="13">
        <v>10</v>
      </c>
      <c r="K3283" s="13">
        <v>25</v>
      </c>
      <c r="L3283" s="13">
        <v>25</v>
      </c>
      <c r="M3283" s="13">
        <v>0</v>
      </c>
      <c r="N3283" s="14">
        <f>D3283*$D$8</f>
        <v>184</v>
      </c>
      <c r="O3283" s="14">
        <f>E3283*$E$8</f>
        <v>0</v>
      </c>
      <c r="P3283" s="14">
        <f>F3283*$F$8</f>
        <v>74.75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184.00000000000003</v>
      </c>
      <c r="T3283" s="14">
        <f>(O3283/100)*(K3283*$K$8)</f>
        <v>0</v>
      </c>
      <c r="U3283" s="14">
        <f>(P3283/100)*(K3283*$K$8)+(P3283/100)*(L3283*$L$8)</f>
        <v>74.75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45"/>
        <v>368</v>
      </c>
      <c r="Y3283" s="14">
        <f t="shared" si="1046"/>
        <v>0</v>
      </c>
      <c r="Z3283" s="14">
        <f t="shared" si="1047"/>
        <v>149.5</v>
      </c>
      <c r="AA3283" s="14">
        <f t="shared" si="1048"/>
        <v>0</v>
      </c>
      <c r="AB3283" s="14">
        <f t="shared" si="1050"/>
        <v>0</v>
      </c>
      <c r="AC3283" s="15">
        <f t="shared" si="1049"/>
        <v>517.5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1"/>
      <c r="C3284" s="21" t="s">
        <v>1</v>
      </c>
      <c r="D3284" s="12">
        <v>80</v>
      </c>
      <c r="E3284" s="12">
        <v>160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120</v>
      </c>
      <c r="L3284" s="13">
        <v>0</v>
      </c>
      <c r="M3284" s="13">
        <v>0</v>
      </c>
      <c r="N3284" s="14">
        <f>D3284*$D$9</f>
        <v>84.800000000000011</v>
      </c>
      <c r="O3284" s="14">
        <f>E3284*$E$9</f>
        <v>169.60000000000002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42.400000000000006</v>
      </c>
      <c r="T3284" s="14">
        <f>(O3284/100)*(K3284*$K$9)</f>
        <v>284.92800000000005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45"/>
        <v>127.20000000000002</v>
      </c>
      <c r="Y3284" s="14">
        <f t="shared" si="1046"/>
        <v>454.52800000000008</v>
      </c>
      <c r="Z3284" s="14">
        <f t="shared" si="1047"/>
        <v>0</v>
      </c>
      <c r="AA3284" s="14">
        <f t="shared" si="1048"/>
        <v>0</v>
      </c>
      <c r="AB3284" s="14">
        <f t="shared" si="1050"/>
        <v>0</v>
      </c>
      <c r="AC3284" s="15">
        <f t="shared" si="1049"/>
        <v>581.70000000000005</v>
      </c>
      <c r="AD3284" s="48">
        <f>(ROUND(AC3284-AC3278,1)/AC3278)</f>
        <v>0.12405797101449276</v>
      </c>
      <c r="AE3284" s="113"/>
      <c r="AF3284" s="60"/>
    </row>
    <row r="3285" spans="1:32">
      <c r="A3285" s="99" t="s">
        <v>820</v>
      </c>
      <c r="B3285" s="91"/>
      <c r="C3285" s="21" t="s">
        <v>2</v>
      </c>
      <c r="D3285" s="12">
        <v>80</v>
      </c>
      <c r="E3285" s="12">
        <v>0</v>
      </c>
      <c r="F3285" s="12">
        <v>160</v>
      </c>
      <c r="G3285" s="12">
        <v>0</v>
      </c>
      <c r="H3285" s="12">
        <v>0</v>
      </c>
      <c r="I3285" s="13">
        <v>40</v>
      </c>
      <c r="J3285" s="13">
        <v>10</v>
      </c>
      <c r="K3285" s="13">
        <v>70</v>
      </c>
      <c r="L3285" s="13">
        <v>70</v>
      </c>
      <c r="M3285" s="13">
        <v>0</v>
      </c>
      <c r="N3285" s="14">
        <f>D3285*$D$10</f>
        <v>84.800000000000011</v>
      </c>
      <c r="O3285" s="14">
        <f>E3285*$E$10</f>
        <v>0</v>
      </c>
      <c r="P3285" s="14">
        <f>F3285*$F$10</f>
        <v>169.60000000000002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42.400000000000006</v>
      </c>
      <c r="T3285" s="14">
        <f>(O3285/100)*(K3285*$J$10)</f>
        <v>0</v>
      </c>
      <c r="U3285" s="14">
        <f>(P3285/100)*(K3285*$K$10)+(P3285/100)*(L3285*$L$10)</f>
        <v>332.41600000000005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45"/>
        <v>127.20000000000002</v>
      </c>
      <c r="Y3285" s="14">
        <f t="shared" si="1046"/>
        <v>0</v>
      </c>
      <c r="Z3285" s="14">
        <f t="shared" si="1047"/>
        <v>502.01600000000008</v>
      </c>
      <c r="AA3285" s="14">
        <f t="shared" si="1048"/>
        <v>0</v>
      </c>
      <c r="AB3285" s="14">
        <f t="shared" si="1050"/>
        <v>0</v>
      </c>
      <c r="AC3285" s="15">
        <f t="shared" si="1049"/>
        <v>629.20000000000005</v>
      </c>
      <c r="AD3285" s="48">
        <f>(ROUND(AC3285-AC3278,1)/AC3278)</f>
        <v>0.21584541062801932</v>
      </c>
      <c r="AE3285" s="113"/>
      <c r="AF3285" s="60"/>
    </row>
    <row r="3286" spans="1:32">
      <c r="A3286" s="99" t="s">
        <v>821</v>
      </c>
      <c r="B3286" s="91"/>
      <c r="C3286" s="21" t="s">
        <v>3</v>
      </c>
      <c r="D3286" s="12">
        <v>80</v>
      </c>
      <c r="E3286" s="12">
        <v>0</v>
      </c>
      <c r="F3286" s="12">
        <v>0</v>
      </c>
      <c r="G3286" s="12">
        <v>160</v>
      </c>
      <c r="H3286" s="12">
        <v>0</v>
      </c>
      <c r="I3286" s="13">
        <v>40</v>
      </c>
      <c r="J3286" s="13">
        <v>10</v>
      </c>
      <c r="K3286" s="13">
        <v>0</v>
      </c>
      <c r="L3286" s="13">
        <v>120</v>
      </c>
      <c r="M3286" s="13">
        <v>0</v>
      </c>
      <c r="N3286" s="14">
        <f>D3286*$D$11</f>
        <v>84.800000000000011</v>
      </c>
      <c r="O3286" s="14">
        <f>E3286*$E$11</f>
        <v>0</v>
      </c>
      <c r="P3286" s="14">
        <f>F3286*$F$11</f>
        <v>0</v>
      </c>
      <c r="Q3286" s="14">
        <f>G3286*$G$11</f>
        <v>169.60000000000002</v>
      </c>
      <c r="R3286" s="14">
        <f>H3286*$H$11</f>
        <v>0</v>
      </c>
      <c r="S3286" s="14">
        <f>(N3286/100)*(I3286*$I$11)+(N3286/100)*(J3286*$J$11)</f>
        <v>42.400000000000006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284.92800000000005</v>
      </c>
      <c r="W3286" s="14">
        <f>(R3286/100)*(K3286*$K$11)+(R3286/100)*(L3286*$L$11)</f>
        <v>0</v>
      </c>
      <c r="X3286" s="14">
        <f t="shared" si="1045"/>
        <v>127.20000000000002</v>
      </c>
      <c r="Y3286" s="14">
        <f t="shared" si="1046"/>
        <v>0</v>
      </c>
      <c r="Z3286" s="14">
        <f t="shared" si="1047"/>
        <v>0</v>
      </c>
      <c r="AA3286" s="14">
        <f t="shared" si="1048"/>
        <v>454.52800000000008</v>
      </c>
      <c r="AB3286" s="14">
        <f t="shared" si="1050"/>
        <v>0</v>
      </c>
      <c r="AC3286" s="15">
        <f t="shared" si="1049"/>
        <v>581.70000000000005</v>
      </c>
      <c r="AD3286" s="48">
        <f>(ROUND(AC3286-AC3278,1)/AC3278)</f>
        <v>0.12405797101449276</v>
      </c>
      <c r="AE3286" s="113"/>
      <c r="AF3286" s="60"/>
    </row>
    <row r="3287" spans="1:32">
      <c r="A3287" s="99" t="s">
        <v>822</v>
      </c>
      <c r="B3287" s="91"/>
      <c r="C3287" s="21" t="s">
        <v>4</v>
      </c>
      <c r="D3287" s="12">
        <v>80</v>
      </c>
      <c r="E3287" s="12">
        <v>0</v>
      </c>
      <c r="F3287" s="12">
        <v>0</v>
      </c>
      <c r="G3287" s="12">
        <v>0</v>
      </c>
      <c r="H3287" s="12">
        <v>160</v>
      </c>
      <c r="I3287" s="13">
        <v>40</v>
      </c>
      <c r="J3287" s="13">
        <v>10</v>
      </c>
      <c r="K3287" s="13">
        <v>60</v>
      </c>
      <c r="L3287" s="13">
        <v>60</v>
      </c>
      <c r="M3287" s="13">
        <v>0</v>
      </c>
      <c r="N3287" s="14">
        <f>D3287*$D$12</f>
        <v>84.800000000000011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169.60000000000002</v>
      </c>
      <c r="S3287" s="14">
        <f>(N3287/100)*(I3287*$I$12)+(N3287/100)*(J3287*$J$12)</f>
        <v>42.400000000000006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284.92800000000005</v>
      </c>
      <c r="X3287" s="14">
        <f t="shared" si="1045"/>
        <v>127.20000000000002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50"/>
        <v>454.52800000000008</v>
      </c>
      <c r="AC3287" s="15">
        <f t="shared" si="1049"/>
        <v>581.70000000000005</v>
      </c>
      <c r="AD3287" s="48">
        <f>(ROUND(AC3287-AC3278,1)/AC3278)</f>
        <v>0.12405797101449276</v>
      </c>
      <c r="AE3287" s="113"/>
      <c r="AF3287" s="60"/>
    </row>
    <row r="3288" spans="1:32">
      <c r="A3288" s="99" t="s">
        <v>823</v>
      </c>
      <c r="B3288" s="91"/>
      <c r="C3288" s="21" t="s">
        <v>326</v>
      </c>
      <c r="D3288" s="12">
        <v>160</v>
      </c>
      <c r="E3288" s="12">
        <v>0</v>
      </c>
      <c r="F3288" s="12">
        <v>65</v>
      </c>
      <c r="G3288" s="12">
        <v>0</v>
      </c>
      <c r="H3288" s="12">
        <v>0</v>
      </c>
      <c r="I3288" s="13">
        <v>40</v>
      </c>
      <c r="J3288" s="13">
        <v>10</v>
      </c>
      <c r="K3288" s="13">
        <v>25</v>
      </c>
      <c r="L3288" s="13">
        <v>25</v>
      </c>
      <c r="M3288" s="13">
        <v>50</v>
      </c>
      <c r="N3288" s="14">
        <f>D3288*$D$13</f>
        <v>169.60000000000002</v>
      </c>
      <c r="O3288" s="14">
        <f>E3288*$E$13</f>
        <v>0</v>
      </c>
      <c r="P3288" s="14">
        <f>F3288*$F$13</f>
        <v>68.900000000000006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254.40000000000003</v>
      </c>
      <c r="T3288" s="14">
        <f>(O3288/100)*(K3288*$K$13)+(O3288/100)*(M3288*$M$13)</f>
        <v>0</v>
      </c>
      <c r="U3288" s="14">
        <f>(P3288/100)*(K3288*$K$13)+(P3288/100)*(L3288*$L$13)+(P3288/100)*(M3288*$M$13)</f>
        <v>103.35000000000001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424.00000000000006</v>
      </c>
      <c r="Y3288" s="14">
        <f t="shared" si="1046"/>
        <v>0</v>
      </c>
      <c r="Z3288" s="14">
        <f t="shared" si="1047"/>
        <v>172.25</v>
      </c>
      <c r="AA3288" s="14">
        <f t="shared" si="1048"/>
        <v>0</v>
      </c>
      <c r="AB3288" s="14">
        <f t="shared" si="1050"/>
        <v>0</v>
      </c>
      <c r="AC3288" s="15">
        <f t="shared" si="1049"/>
        <v>596.29999999999995</v>
      </c>
      <c r="AD3288" s="48">
        <f>(ROUND(AC3288-AC3278,1)/AC3278)</f>
        <v>0.15227053140096619</v>
      </c>
      <c r="AE3288" s="113"/>
      <c r="AF3288" s="60"/>
    </row>
    <row r="3289" spans="1:32">
      <c r="A3289" s="99" t="s">
        <v>824</v>
      </c>
      <c r="B3289" s="91"/>
      <c r="C3289" s="21" t="s">
        <v>327</v>
      </c>
      <c r="D3289" s="12">
        <v>160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90</v>
      </c>
      <c r="L3289" s="13">
        <v>0</v>
      </c>
      <c r="M3289" s="13">
        <v>0</v>
      </c>
      <c r="N3289" s="14">
        <f>D3289*$D$14</f>
        <v>169.60000000000002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390.08000000000004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45"/>
        <v>559.68000000000006</v>
      </c>
      <c r="Y3289" s="14">
        <f t="shared" si="1046"/>
        <v>0</v>
      </c>
      <c r="Z3289" s="14">
        <f t="shared" si="1047"/>
        <v>0</v>
      </c>
      <c r="AA3289" s="14">
        <f t="shared" si="1048"/>
        <v>0</v>
      </c>
      <c r="AB3289" s="14">
        <f t="shared" si="1050"/>
        <v>0</v>
      </c>
      <c r="AC3289" s="15">
        <f t="shared" si="1049"/>
        <v>559.70000000000005</v>
      </c>
      <c r="AD3289" s="48">
        <f>(ROUND(AC3289-AC3278,1)/AC3278)</f>
        <v>8.1545893719806764E-2</v>
      </c>
      <c r="AE3289" s="113"/>
      <c r="AF3289" s="60"/>
    </row>
    <row r="3290" spans="1:32">
      <c r="A3290" s="99"/>
      <c r="B3290" s="91"/>
      <c r="C3290" s="21" t="s">
        <v>328</v>
      </c>
      <c r="D3290" s="12">
        <v>160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90</v>
      </c>
      <c r="M3290" s="13">
        <v>0</v>
      </c>
      <c r="N3290" s="14">
        <f>D3290*$D$15</f>
        <v>169.60000000000002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390.08000000000004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45"/>
        <v>559.68000000000006</v>
      </c>
      <c r="Y3290" s="14">
        <f t="shared" si="1046"/>
        <v>0</v>
      </c>
      <c r="Z3290" s="14">
        <f t="shared" si="1047"/>
        <v>0</v>
      </c>
      <c r="AA3290" s="14">
        <f t="shared" si="1048"/>
        <v>0</v>
      </c>
      <c r="AB3290" s="14">
        <f t="shared" si="1050"/>
        <v>0</v>
      </c>
      <c r="AC3290" s="15">
        <f t="shared" si="1049"/>
        <v>559.70000000000005</v>
      </c>
      <c r="AD3290" s="48">
        <f>(ROUND(AC3290-AC3278,1)/AC3278)</f>
        <v>8.1545893719806764E-2</v>
      </c>
      <c r="AE3290" s="113" t="s">
        <v>790</v>
      </c>
      <c r="AF3290" s="60"/>
    </row>
    <row r="3291" spans="1:32">
      <c r="A3291" s="99"/>
      <c r="B3291" s="91"/>
      <c r="C3291" s="21" t="s">
        <v>324</v>
      </c>
      <c r="D3291" s="12">
        <v>160</v>
      </c>
      <c r="E3291" s="12">
        <v>0</v>
      </c>
      <c r="F3291" s="12">
        <v>65</v>
      </c>
      <c r="G3291" s="12">
        <v>0</v>
      </c>
      <c r="H3291" s="12">
        <v>0</v>
      </c>
      <c r="I3291" s="13">
        <v>40</v>
      </c>
      <c r="J3291" s="13">
        <v>45</v>
      </c>
      <c r="K3291" s="13">
        <v>25</v>
      </c>
      <c r="L3291" s="13">
        <v>25</v>
      </c>
      <c r="M3291" s="13">
        <v>0</v>
      </c>
      <c r="N3291" s="14">
        <f>D3291*$D$16</f>
        <v>169.60000000000002</v>
      </c>
      <c r="O3291" s="14">
        <f>E3291*$E$16</f>
        <v>0</v>
      </c>
      <c r="P3291" s="14">
        <f>F3291*$F$16</f>
        <v>68.900000000000006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258.64</v>
      </c>
      <c r="T3291" s="14">
        <f>(O3291/100)*(K3291*$K$16)</f>
        <v>0</v>
      </c>
      <c r="U3291" s="14">
        <f>(P3291/100)*(K3291*$K$16)+(P3291/100)*(L3291*$L$16)</f>
        <v>34.450000000000003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45"/>
        <v>428.24</v>
      </c>
      <c r="Y3291" s="14">
        <f t="shared" si="1046"/>
        <v>0</v>
      </c>
      <c r="Z3291" s="14">
        <f t="shared" si="1047"/>
        <v>103.35000000000001</v>
      </c>
      <c r="AA3291" s="14">
        <f t="shared" si="1048"/>
        <v>0</v>
      </c>
      <c r="AB3291" s="14">
        <f t="shared" si="1050"/>
        <v>0</v>
      </c>
      <c r="AC3291" s="15">
        <f t="shared" si="1049"/>
        <v>531.6</v>
      </c>
      <c r="AD3291" s="48">
        <f>(ROUND(AC3291-AC3278,1)/AC3278)</f>
        <v>2.7246376811594201E-2</v>
      </c>
      <c r="AE3291" s="113"/>
      <c r="AF3291" s="60"/>
    </row>
    <row r="3292" spans="1:32">
      <c r="A3292" s="99"/>
      <c r="B3292" s="91"/>
      <c r="C3292" s="21" t="s">
        <v>325</v>
      </c>
      <c r="D3292" s="12">
        <v>160</v>
      </c>
      <c r="E3292" s="12">
        <v>0</v>
      </c>
      <c r="F3292" s="12">
        <v>65</v>
      </c>
      <c r="G3292" s="12">
        <v>0</v>
      </c>
      <c r="H3292" s="12">
        <v>0</v>
      </c>
      <c r="I3292" s="13">
        <v>80</v>
      </c>
      <c r="J3292" s="13">
        <v>10</v>
      </c>
      <c r="K3292" s="13">
        <v>25</v>
      </c>
      <c r="L3292" s="13">
        <v>25</v>
      </c>
      <c r="M3292" s="13">
        <v>0</v>
      </c>
      <c r="N3292" s="14">
        <f>D3292*$D$17</f>
        <v>169.60000000000002</v>
      </c>
      <c r="O3292" s="14">
        <f>E3292*$E$17</f>
        <v>0</v>
      </c>
      <c r="P3292" s="14">
        <f>F3292*$F$17</f>
        <v>68.900000000000006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356.16</v>
      </c>
      <c r="T3292" s="14">
        <f>(O3292/100)*(K3292*$K$17)</f>
        <v>0</v>
      </c>
      <c r="U3292" s="14">
        <f>(P3292/100)*(K3292*$K$17)+(P3292/100)*(L3292*$L$17)</f>
        <v>34.450000000000003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45"/>
        <v>525.76</v>
      </c>
      <c r="Y3292" s="14">
        <f t="shared" si="1046"/>
        <v>0</v>
      </c>
      <c r="Z3292" s="14">
        <f t="shared" si="1047"/>
        <v>103.35000000000001</v>
      </c>
      <c r="AA3292" s="14">
        <f t="shared" si="1048"/>
        <v>0</v>
      </c>
      <c r="AB3292" s="14">
        <f t="shared" si="1050"/>
        <v>0</v>
      </c>
      <c r="AC3292" s="15">
        <f t="shared" si="1049"/>
        <v>629.1</v>
      </c>
      <c r="AD3292" s="48">
        <f>(ROUND(AC3292-AC3278,1)/AC3278)</f>
        <v>0.21565217391304348</v>
      </c>
      <c r="AE3292" s="113"/>
      <c r="AF3292" s="60"/>
    </row>
    <row r="3293" spans="1:32">
      <c r="A3293" s="106" t="s">
        <v>0</v>
      </c>
      <c r="B3293" s="92" t="s">
        <v>321</v>
      </c>
      <c r="C3293" s="50" t="s">
        <v>241</v>
      </c>
      <c r="D3293" s="11">
        <v>230</v>
      </c>
      <c r="E3293" s="11">
        <v>0</v>
      </c>
      <c r="F3293" s="11">
        <v>0</v>
      </c>
      <c r="G3293" s="11">
        <v>0</v>
      </c>
      <c r="H3293" s="11">
        <v>0</v>
      </c>
      <c r="I3293" s="51">
        <v>50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264.5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264.5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9"/>
        <v>529</v>
      </c>
      <c r="Y3293" s="52">
        <f t="shared" si="1010"/>
        <v>0</v>
      </c>
      <c r="Z3293" s="52">
        <f t="shared" si="1011"/>
        <v>0</v>
      </c>
      <c r="AA3293" s="52">
        <f t="shared" si="1012"/>
        <v>0</v>
      </c>
      <c r="AB3293" s="52">
        <f>R3293+W3293</f>
        <v>0</v>
      </c>
      <c r="AC3293" s="53">
        <f>ROUND(X3293+Y3293+Z3293+AA3293+AB3293,1)</f>
        <v>529</v>
      </c>
      <c r="AD3293" s="58"/>
      <c r="AE3293" s="113"/>
      <c r="AF3293" s="60"/>
    </row>
    <row r="3294" spans="1:32">
      <c r="A3294" s="99" t="s">
        <v>791</v>
      </c>
      <c r="B3294" s="93">
        <v>60</v>
      </c>
      <c r="C3294" s="21" t="s">
        <v>323</v>
      </c>
      <c r="D3294" s="12">
        <v>230</v>
      </c>
      <c r="E3294" s="12">
        <v>0</v>
      </c>
      <c r="F3294" s="12">
        <v>0</v>
      </c>
      <c r="G3294" s="12">
        <v>0</v>
      </c>
      <c r="H3294" s="12">
        <v>0</v>
      </c>
      <c r="I3294" s="13">
        <v>60</v>
      </c>
      <c r="J3294" s="13">
        <v>10</v>
      </c>
      <c r="K3294" s="13">
        <v>0</v>
      </c>
      <c r="L3294" s="13">
        <v>0</v>
      </c>
      <c r="M3294" s="13">
        <v>0</v>
      </c>
      <c r="N3294" s="14">
        <f>D3294*$D$4</f>
        <v>243.8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341.32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si="1009"/>
        <v>585.12</v>
      </c>
      <c r="Y3294" s="14">
        <f t="shared" si="1010"/>
        <v>0</v>
      </c>
      <c r="Z3294" s="14">
        <f t="shared" si="1011"/>
        <v>0</v>
      </c>
      <c r="AA3294" s="14">
        <f t="shared" si="1012"/>
        <v>0</v>
      </c>
      <c r="AB3294" s="14">
        <f>R3294+W3294</f>
        <v>0</v>
      </c>
      <c r="AC3294" s="15">
        <f>ROUND(X3294+Y3294+Z3294+AA3294+AB3294,1)</f>
        <v>585.1</v>
      </c>
      <c r="AD3294" s="48">
        <f>(ROUND(AC3294-AC3293,1)/AC3293)</f>
        <v>0.1060491493383743</v>
      </c>
      <c r="AE3294" s="113"/>
      <c r="AF3294" s="60"/>
    </row>
    <row r="3295" spans="1:32">
      <c r="A3295" s="99" t="s">
        <v>792</v>
      </c>
      <c r="B3295" s="93">
        <v>0</v>
      </c>
      <c r="C3295" s="21" t="s">
        <v>825</v>
      </c>
      <c r="D3295" s="12">
        <v>230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264.5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264.5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09"/>
        <v>529</v>
      </c>
      <c r="Y3295" s="14">
        <f t="shared" si="1010"/>
        <v>0</v>
      </c>
      <c r="Z3295" s="14">
        <f t="shared" si="1011"/>
        <v>0</v>
      </c>
      <c r="AA3295" s="14">
        <f t="shared" si="1012"/>
        <v>0</v>
      </c>
      <c r="AB3295" s="14">
        <f>R3295+W3295</f>
        <v>0</v>
      </c>
      <c r="AC3295" s="15">
        <f t="shared" ref="AC3295:AC3307" si="1051">ROUND(X3295+Y3295+Z3295+AA3295+AB3295,1)</f>
        <v>529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3">
        <v>0</v>
      </c>
      <c r="C3296" s="21" t="s">
        <v>336</v>
      </c>
      <c r="D3296" s="12">
        <v>230</v>
      </c>
      <c r="E3296" s="12">
        <v>0</v>
      </c>
      <c r="F3296" s="12">
        <v>0</v>
      </c>
      <c r="G3296" s="12">
        <v>0</v>
      </c>
      <c r="H3296" s="12">
        <v>0</v>
      </c>
      <c r="I3296" s="13">
        <v>50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264.5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264.5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09"/>
        <v>529</v>
      </c>
      <c r="Y3296" s="14">
        <f t="shared" si="1010"/>
        <v>0</v>
      </c>
      <c r="Z3296" s="14">
        <f t="shared" si="1011"/>
        <v>0</v>
      </c>
      <c r="AA3296" s="14">
        <f t="shared" si="1012"/>
        <v>0</v>
      </c>
      <c r="AB3296" s="14">
        <f t="shared" ref="AB3296:AB3307" si="1052">R3296+W3296</f>
        <v>0</v>
      </c>
      <c r="AC3296" s="15">
        <f t="shared" si="1051"/>
        <v>529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3">
        <v>0</v>
      </c>
      <c r="C3297" s="21" t="s">
        <v>337</v>
      </c>
      <c r="D3297" s="12">
        <v>230</v>
      </c>
      <c r="E3297" s="12">
        <v>0</v>
      </c>
      <c r="F3297" s="12">
        <v>0</v>
      </c>
      <c r="G3297" s="12">
        <v>0</v>
      </c>
      <c r="H3297" s="12">
        <v>0</v>
      </c>
      <c r="I3297" s="13">
        <v>50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264.5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264.5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09"/>
        <v>529</v>
      </c>
      <c r="Y3297" s="14">
        <f t="shared" si="1010"/>
        <v>0</v>
      </c>
      <c r="Z3297" s="14">
        <f t="shared" si="1011"/>
        <v>0</v>
      </c>
      <c r="AA3297" s="14">
        <f t="shared" si="1012"/>
        <v>0</v>
      </c>
      <c r="AB3297" s="14">
        <f t="shared" si="1052"/>
        <v>0</v>
      </c>
      <c r="AC3297" s="15">
        <f t="shared" si="1051"/>
        <v>529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3"/>
      <c r="C3298" s="21" t="s">
        <v>338</v>
      </c>
      <c r="D3298" s="12">
        <v>230</v>
      </c>
      <c r="E3298" s="12">
        <v>0</v>
      </c>
      <c r="F3298" s="12">
        <v>0</v>
      </c>
      <c r="G3298" s="12">
        <v>0</v>
      </c>
      <c r="H3298" s="12">
        <v>0</v>
      </c>
      <c r="I3298" s="13">
        <v>50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264.5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264.5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09"/>
        <v>529</v>
      </c>
      <c r="Y3298" s="14">
        <f t="shared" si="1010"/>
        <v>0</v>
      </c>
      <c r="Z3298" s="14">
        <f t="shared" si="1011"/>
        <v>0</v>
      </c>
      <c r="AA3298" s="14">
        <f t="shared" si="1012"/>
        <v>0</v>
      </c>
      <c r="AB3298" s="14">
        <f t="shared" si="1052"/>
        <v>0</v>
      </c>
      <c r="AC3298" s="15">
        <f t="shared" si="1051"/>
        <v>529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3"/>
      <c r="C3299" s="21" t="s">
        <v>1</v>
      </c>
      <c r="D3299" s="12">
        <v>115</v>
      </c>
      <c r="E3299" s="12">
        <v>230</v>
      </c>
      <c r="F3299" s="12">
        <v>0</v>
      </c>
      <c r="G3299" s="12">
        <v>0</v>
      </c>
      <c r="H3299" s="12">
        <v>0</v>
      </c>
      <c r="I3299" s="13">
        <v>50</v>
      </c>
      <c r="J3299" s="13">
        <v>0</v>
      </c>
      <c r="K3299" s="13">
        <v>60</v>
      </c>
      <c r="L3299" s="13">
        <v>0</v>
      </c>
      <c r="M3299" s="13">
        <v>0</v>
      </c>
      <c r="N3299" s="14">
        <f>D3299*$D$9</f>
        <v>121.9</v>
      </c>
      <c r="O3299" s="14">
        <f>E3299*$E$9</f>
        <v>243.8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60.95</v>
      </c>
      <c r="T3299" s="14">
        <f>(O3299/100)*(K3299*$K$9)</f>
        <v>204.792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09"/>
        <v>182.85000000000002</v>
      </c>
      <c r="Y3299" s="14">
        <f t="shared" si="1010"/>
        <v>448.59199999999998</v>
      </c>
      <c r="Z3299" s="14">
        <f t="shared" si="1011"/>
        <v>0</v>
      </c>
      <c r="AA3299" s="14">
        <f t="shared" si="1012"/>
        <v>0</v>
      </c>
      <c r="AB3299" s="14">
        <f t="shared" si="1052"/>
        <v>0</v>
      </c>
      <c r="AC3299" s="15">
        <f t="shared" si="1051"/>
        <v>631.4</v>
      </c>
      <c r="AD3299" s="48">
        <f>(ROUND(AC3299-AC3293,1)/AC3293)</f>
        <v>0.19357277882797733</v>
      </c>
      <c r="AE3299" s="113"/>
      <c r="AF3299" s="60"/>
    </row>
    <row r="3300" spans="1:32">
      <c r="A3300" s="99" t="s">
        <v>820</v>
      </c>
      <c r="B3300" s="93"/>
      <c r="C3300" s="21" t="s">
        <v>2</v>
      </c>
      <c r="D3300" s="12">
        <v>115</v>
      </c>
      <c r="E3300" s="12">
        <v>0</v>
      </c>
      <c r="F3300" s="12">
        <v>230</v>
      </c>
      <c r="G3300" s="12">
        <v>0</v>
      </c>
      <c r="H3300" s="12">
        <v>0</v>
      </c>
      <c r="I3300" s="13">
        <v>50</v>
      </c>
      <c r="J3300" s="13">
        <v>0</v>
      </c>
      <c r="K3300" s="13">
        <v>30</v>
      </c>
      <c r="L3300" s="13">
        <v>30</v>
      </c>
      <c r="M3300" s="13">
        <v>0</v>
      </c>
      <c r="N3300" s="14">
        <f>D3300*$D$10</f>
        <v>121.9</v>
      </c>
      <c r="O3300" s="14">
        <f>E3300*$E$10</f>
        <v>0</v>
      </c>
      <c r="P3300" s="14">
        <f>F3300*$F$10</f>
        <v>243.8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60.95</v>
      </c>
      <c r="T3300" s="14">
        <f>(O3300/100)*(K3300*$J$10)</f>
        <v>0</v>
      </c>
      <c r="U3300" s="14">
        <f>(P3300/100)*(K3300*$K$10)+(P3300/100)*(L3300*$L$10)</f>
        <v>204.792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09"/>
        <v>182.85000000000002</v>
      </c>
      <c r="Y3300" s="14">
        <f t="shared" si="1010"/>
        <v>0</v>
      </c>
      <c r="Z3300" s="14">
        <f t="shared" si="1011"/>
        <v>448.59199999999998</v>
      </c>
      <c r="AA3300" s="14">
        <f t="shared" si="1012"/>
        <v>0</v>
      </c>
      <c r="AB3300" s="14">
        <f t="shared" si="1052"/>
        <v>0</v>
      </c>
      <c r="AC3300" s="15">
        <f t="shared" si="1051"/>
        <v>631.4</v>
      </c>
      <c r="AD3300" s="48">
        <f>(ROUND(AC3300-AC3293,1)/AC3293)</f>
        <v>0.19357277882797733</v>
      </c>
      <c r="AE3300" s="113"/>
      <c r="AF3300" s="60"/>
    </row>
    <row r="3301" spans="1:32">
      <c r="A3301" s="99" t="s">
        <v>821</v>
      </c>
      <c r="B3301" s="93"/>
      <c r="C3301" s="21" t="s">
        <v>3</v>
      </c>
      <c r="D3301" s="12">
        <v>115</v>
      </c>
      <c r="E3301" s="12">
        <v>0</v>
      </c>
      <c r="F3301" s="12">
        <v>0</v>
      </c>
      <c r="G3301" s="12">
        <v>230</v>
      </c>
      <c r="H3301" s="12">
        <v>0</v>
      </c>
      <c r="I3301" s="13">
        <v>50</v>
      </c>
      <c r="J3301" s="13">
        <v>0</v>
      </c>
      <c r="K3301" s="13">
        <v>0</v>
      </c>
      <c r="L3301" s="13">
        <v>60</v>
      </c>
      <c r="M3301" s="13">
        <v>0</v>
      </c>
      <c r="N3301" s="14">
        <f>D3301*$D$11</f>
        <v>121.9</v>
      </c>
      <c r="O3301" s="14">
        <f>E3301*$E$11</f>
        <v>0</v>
      </c>
      <c r="P3301" s="14">
        <f>F3301*$F$11</f>
        <v>0</v>
      </c>
      <c r="Q3301" s="14">
        <f>G3301*$G$11</f>
        <v>243.8</v>
      </c>
      <c r="R3301" s="14">
        <f>H3301*$H$11</f>
        <v>0</v>
      </c>
      <c r="S3301" s="14">
        <f>(N3301/100)*(I3301*$I$11)+(N3301/100)*(J3301*$J$11)</f>
        <v>60.95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204.792</v>
      </c>
      <c r="W3301" s="14">
        <f>(R3301/100)*(K3301*$K$11)+(R3301/100)*(L3301*$L$11)</f>
        <v>0</v>
      </c>
      <c r="X3301" s="14">
        <f t="shared" si="1009"/>
        <v>182.85000000000002</v>
      </c>
      <c r="Y3301" s="14">
        <f t="shared" si="1010"/>
        <v>0</v>
      </c>
      <c r="Z3301" s="14">
        <f t="shared" si="1011"/>
        <v>0</v>
      </c>
      <c r="AA3301" s="14">
        <f t="shared" si="1012"/>
        <v>448.59199999999998</v>
      </c>
      <c r="AB3301" s="14">
        <f t="shared" si="1052"/>
        <v>0</v>
      </c>
      <c r="AC3301" s="15">
        <f t="shared" si="1051"/>
        <v>631.4</v>
      </c>
      <c r="AD3301" s="48">
        <f>(ROUND(AC3301-AC3293,1)/AC3293)</f>
        <v>0.19357277882797733</v>
      </c>
      <c r="AE3301" s="113"/>
      <c r="AF3301" s="60"/>
    </row>
    <row r="3302" spans="1:32">
      <c r="A3302" s="99" t="s">
        <v>822</v>
      </c>
      <c r="B3302" s="93"/>
      <c r="C3302" s="21" t="s">
        <v>4</v>
      </c>
      <c r="D3302" s="12">
        <v>115</v>
      </c>
      <c r="E3302" s="12">
        <v>0</v>
      </c>
      <c r="F3302" s="12">
        <v>0</v>
      </c>
      <c r="G3302" s="12">
        <v>0</v>
      </c>
      <c r="H3302" s="12">
        <v>230</v>
      </c>
      <c r="I3302" s="13">
        <v>50</v>
      </c>
      <c r="J3302" s="13">
        <v>0</v>
      </c>
      <c r="K3302" s="13">
        <v>30</v>
      </c>
      <c r="L3302" s="13">
        <v>30</v>
      </c>
      <c r="M3302" s="13">
        <v>0</v>
      </c>
      <c r="N3302" s="14">
        <f>D3302*$D$12</f>
        <v>121.9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243.8</v>
      </c>
      <c r="S3302" s="14">
        <f>(N3302/100)*(I3302*$I$12)+(N3302/100)*(J3302*$J$12)</f>
        <v>60.95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204.792</v>
      </c>
      <c r="X3302" s="14">
        <f t="shared" si="1009"/>
        <v>182.85000000000002</v>
      </c>
      <c r="Y3302" s="14">
        <f t="shared" si="1010"/>
        <v>0</v>
      </c>
      <c r="Z3302" s="14">
        <f t="shared" si="1011"/>
        <v>0</v>
      </c>
      <c r="AA3302" s="14">
        <f t="shared" si="1012"/>
        <v>0</v>
      </c>
      <c r="AB3302" s="14">
        <f t="shared" si="1052"/>
        <v>448.59199999999998</v>
      </c>
      <c r="AC3302" s="15">
        <f t="shared" si="1051"/>
        <v>631.4</v>
      </c>
      <c r="AD3302" s="48">
        <f>(ROUND(AC3302-AC3293,1)/AC3293)</f>
        <v>0.19357277882797733</v>
      </c>
      <c r="AE3302" s="113"/>
      <c r="AF3302" s="60"/>
    </row>
    <row r="3303" spans="1:32">
      <c r="A3303" s="99" t="s">
        <v>823</v>
      </c>
      <c r="B3303" s="93"/>
      <c r="C3303" s="21" t="s">
        <v>326</v>
      </c>
      <c r="D3303" s="12">
        <v>230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0</v>
      </c>
      <c r="K3303" s="13">
        <v>0</v>
      </c>
      <c r="L3303" s="13">
        <v>0</v>
      </c>
      <c r="M3303" s="13">
        <v>50</v>
      </c>
      <c r="N3303" s="14">
        <f>D3303*$D$13</f>
        <v>243.8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365.70000000000005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609.5</v>
      </c>
      <c r="Y3303" s="14">
        <f t="shared" ref="Y3303" si="1053">O3303+T3303</f>
        <v>0</v>
      </c>
      <c r="Z3303" s="14">
        <f t="shared" ref="Z3303" si="1054">P3303+U3303</f>
        <v>0</v>
      </c>
      <c r="AA3303" s="14">
        <f t="shared" ref="AA3303" si="1055">Q3303+V3303</f>
        <v>0</v>
      </c>
      <c r="AB3303" s="14">
        <f t="shared" si="1052"/>
        <v>0</v>
      </c>
      <c r="AC3303" s="15">
        <f t="shared" si="1051"/>
        <v>609.5</v>
      </c>
      <c r="AD3303" s="48">
        <f>(ROUND(AC3303-AC3293,1)/AC3293)</f>
        <v>0.15217391304347827</v>
      </c>
      <c r="AE3303" s="113"/>
      <c r="AF3303" s="60"/>
    </row>
    <row r="3304" spans="1:32">
      <c r="A3304" s="99" t="s">
        <v>824</v>
      </c>
      <c r="B3304" s="93"/>
      <c r="C3304" s="21" t="s">
        <v>327</v>
      </c>
      <c r="D3304" s="12">
        <v>230</v>
      </c>
      <c r="E3304" s="12">
        <v>0</v>
      </c>
      <c r="F3304" s="12">
        <v>0</v>
      </c>
      <c r="G3304" s="12">
        <v>0</v>
      </c>
      <c r="H3304" s="12">
        <v>0</v>
      </c>
      <c r="I3304" s="13">
        <v>50</v>
      </c>
      <c r="J3304" s="13">
        <v>0</v>
      </c>
      <c r="K3304" s="13">
        <v>50</v>
      </c>
      <c r="L3304" s="13">
        <v>0</v>
      </c>
      <c r="M3304" s="13">
        <v>0</v>
      </c>
      <c r="N3304" s="14">
        <f>D3304*$D$14</f>
        <v>243.8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365.70000000000005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09"/>
        <v>609.5</v>
      </c>
      <c r="Y3304" s="14">
        <f t="shared" si="1010"/>
        <v>0</v>
      </c>
      <c r="Z3304" s="14">
        <f t="shared" si="1011"/>
        <v>0</v>
      </c>
      <c r="AA3304" s="14">
        <f t="shared" si="1012"/>
        <v>0</v>
      </c>
      <c r="AB3304" s="14">
        <f t="shared" si="1052"/>
        <v>0</v>
      </c>
      <c r="AC3304" s="15">
        <f t="shared" si="1051"/>
        <v>609.5</v>
      </c>
      <c r="AD3304" s="48">
        <f>(ROUND(AC3304-AC3293,1)/AC3293)</f>
        <v>0.15217391304347827</v>
      </c>
      <c r="AE3304" s="113"/>
      <c r="AF3304" s="60"/>
    </row>
    <row r="3305" spans="1:32">
      <c r="A3305" s="99"/>
      <c r="B3305" s="93"/>
      <c r="C3305" s="21" t="s">
        <v>328</v>
      </c>
      <c r="D3305" s="12">
        <v>230</v>
      </c>
      <c r="E3305" s="12">
        <v>0</v>
      </c>
      <c r="F3305" s="12">
        <v>0</v>
      </c>
      <c r="G3305" s="12">
        <v>0</v>
      </c>
      <c r="H3305" s="12">
        <v>0</v>
      </c>
      <c r="I3305" s="13">
        <v>50</v>
      </c>
      <c r="J3305" s="13">
        <v>0</v>
      </c>
      <c r="K3305" s="13">
        <v>0</v>
      </c>
      <c r="L3305" s="13">
        <v>50</v>
      </c>
      <c r="M3305" s="13">
        <v>0</v>
      </c>
      <c r="N3305" s="14">
        <f>D3305*$D$15</f>
        <v>243.8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365.70000000000005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09"/>
        <v>609.5</v>
      </c>
      <c r="Y3305" s="14">
        <f t="shared" si="1010"/>
        <v>0</v>
      </c>
      <c r="Z3305" s="14">
        <f t="shared" si="1011"/>
        <v>0</v>
      </c>
      <c r="AA3305" s="14">
        <f t="shared" si="1012"/>
        <v>0</v>
      </c>
      <c r="AB3305" s="14">
        <f t="shared" si="1052"/>
        <v>0</v>
      </c>
      <c r="AC3305" s="15">
        <f t="shared" si="1051"/>
        <v>609.5</v>
      </c>
      <c r="AD3305" s="48">
        <f>(ROUND(AC3305-AC3293,1)/AC3293)</f>
        <v>0.15217391304347827</v>
      </c>
      <c r="AE3305" s="113" t="s">
        <v>790</v>
      </c>
      <c r="AF3305" s="60"/>
    </row>
    <row r="3306" spans="1:32">
      <c r="A3306" s="99"/>
      <c r="B3306" s="93"/>
      <c r="C3306" s="21" t="s">
        <v>324</v>
      </c>
      <c r="D3306" s="12">
        <v>230</v>
      </c>
      <c r="E3306" s="12">
        <v>0</v>
      </c>
      <c r="F3306" s="12">
        <v>0</v>
      </c>
      <c r="G3306" s="12">
        <v>0</v>
      </c>
      <c r="H3306" s="12">
        <v>0</v>
      </c>
      <c r="I3306" s="13">
        <v>50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D3306*$D$16</f>
        <v>243.8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335.22500000000002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09"/>
        <v>579.02500000000009</v>
      </c>
      <c r="Y3306" s="14">
        <f t="shared" si="1010"/>
        <v>0</v>
      </c>
      <c r="Z3306" s="14">
        <f t="shared" si="1011"/>
        <v>0</v>
      </c>
      <c r="AA3306" s="14">
        <f t="shared" si="1012"/>
        <v>0</v>
      </c>
      <c r="AB3306" s="14">
        <f t="shared" si="1052"/>
        <v>0</v>
      </c>
      <c r="AC3306" s="15">
        <f t="shared" si="1051"/>
        <v>579</v>
      </c>
      <c r="AD3306" s="48">
        <f>(ROUND(AC3306-AC3293,1)/AC3293)</f>
        <v>9.4517958412098299E-2</v>
      </c>
      <c r="AE3306" s="113"/>
      <c r="AF3306" s="60"/>
    </row>
    <row r="3307" spans="1:32">
      <c r="A3307" s="99"/>
      <c r="B3307" s="93"/>
      <c r="C3307" s="21" t="s">
        <v>325</v>
      </c>
      <c r="D3307" s="12">
        <v>230</v>
      </c>
      <c r="E3307" s="12">
        <v>0</v>
      </c>
      <c r="F3307" s="12">
        <v>0</v>
      </c>
      <c r="G3307" s="12">
        <v>0</v>
      </c>
      <c r="H3307" s="12">
        <v>0</v>
      </c>
      <c r="I3307" s="13">
        <v>65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243.8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396.17500000000001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09"/>
        <v>639.97500000000002</v>
      </c>
      <c r="Y3307" s="14">
        <f t="shared" si="1010"/>
        <v>0</v>
      </c>
      <c r="Z3307" s="14">
        <f t="shared" si="1011"/>
        <v>0</v>
      </c>
      <c r="AA3307" s="14">
        <f t="shared" si="1012"/>
        <v>0</v>
      </c>
      <c r="AB3307" s="14">
        <f t="shared" si="1052"/>
        <v>0</v>
      </c>
      <c r="AC3307" s="15">
        <f t="shared" si="1051"/>
        <v>640</v>
      </c>
      <c r="AD3307" s="48">
        <f>(ROUND(AC3307-AC3293,1)/AC3293)</f>
        <v>0.20982986767485823</v>
      </c>
      <c r="AE3307" s="113"/>
      <c r="AF3307" s="60"/>
    </row>
    <row r="3308" spans="1:32">
      <c r="A3308" s="106" t="s">
        <v>0</v>
      </c>
      <c r="B3308" s="90" t="s">
        <v>154</v>
      </c>
      <c r="C3308" s="50" t="s">
        <v>241</v>
      </c>
      <c r="D3308" s="11">
        <v>155</v>
      </c>
      <c r="E3308" s="11">
        <v>0</v>
      </c>
      <c r="F3308" s="11">
        <v>0</v>
      </c>
      <c r="G3308" s="11">
        <v>0</v>
      </c>
      <c r="H3308" s="11">
        <v>0</v>
      </c>
      <c r="I3308" s="51">
        <v>80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178.25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356.5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9"/>
        <v>534.75</v>
      </c>
      <c r="Y3308" s="52">
        <f t="shared" si="1010"/>
        <v>0</v>
      </c>
      <c r="Z3308" s="52">
        <f t="shared" si="1011"/>
        <v>0</v>
      </c>
      <c r="AA3308" s="52">
        <f t="shared" si="1012"/>
        <v>0</v>
      </c>
      <c r="AB3308" s="52">
        <f>R3308+W3308</f>
        <v>0</v>
      </c>
      <c r="AC3308" s="53">
        <f>ROUND(X3308+Y3308+Z3308+AA3308+AB3308,1)</f>
        <v>534.79999999999995</v>
      </c>
      <c r="AD3308" s="58"/>
      <c r="AE3308" s="113"/>
      <c r="AF3308" s="60"/>
    </row>
    <row r="3309" spans="1:32">
      <c r="A3309" s="99" t="s">
        <v>791</v>
      </c>
      <c r="B3309" s="91">
        <v>40</v>
      </c>
      <c r="C3309" s="21" t="s">
        <v>323</v>
      </c>
      <c r="D3309" s="12">
        <v>155</v>
      </c>
      <c r="E3309" s="12">
        <v>0</v>
      </c>
      <c r="F3309" s="12">
        <v>0</v>
      </c>
      <c r="G3309" s="12">
        <v>0</v>
      </c>
      <c r="H3309" s="12">
        <v>0</v>
      </c>
      <c r="I3309" s="13">
        <v>95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164.3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427.18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ref="X3309:X3322" si="1056">N3309+S3309</f>
        <v>591.48</v>
      </c>
      <c r="Y3309" s="14">
        <f t="shared" ref="Y3309:Y3322" si="1057">O3309+T3309</f>
        <v>0</v>
      </c>
      <c r="Z3309" s="14">
        <f t="shared" ref="Z3309:Z3322" si="1058">P3309+U3309</f>
        <v>0</v>
      </c>
      <c r="AA3309" s="14">
        <f t="shared" ref="AA3309:AA3322" si="1059">Q3309+V3309</f>
        <v>0</v>
      </c>
      <c r="AB3309" s="14">
        <f>R3309+W3309</f>
        <v>0</v>
      </c>
      <c r="AC3309" s="15">
        <f>ROUND(X3309+Y3309+Z3309+AA3309+AB3309,1)</f>
        <v>591.5</v>
      </c>
      <c r="AD3309" s="48">
        <f>(ROUND(AC3309-AC3308,1)/AC3308)</f>
        <v>0.10602094240837698</v>
      </c>
      <c r="AE3309" s="113"/>
      <c r="AF3309" s="60"/>
    </row>
    <row r="3310" spans="1:32">
      <c r="A3310" s="99" t="s">
        <v>792</v>
      </c>
      <c r="B3310" s="91">
        <v>0</v>
      </c>
      <c r="C3310" s="21" t="s">
        <v>825</v>
      </c>
      <c r="D3310" s="12">
        <v>155</v>
      </c>
      <c r="E3310" s="12">
        <v>0</v>
      </c>
      <c r="F3310" s="12">
        <v>0</v>
      </c>
      <c r="G3310" s="12">
        <v>0</v>
      </c>
      <c r="H3310" s="12">
        <v>0</v>
      </c>
      <c r="I3310" s="13">
        <v>80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178.25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356.5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56"/>
        <v>534.75</v>
      </c>
      <c r="Y3310" s="14">
        <f t="shared" si="1057"/>
        <v>0</v>
      </c>
      <c r="Z3310" s="14">
        <f t="shared" si="1058"/>
        <v>0</v>
      </c>
      <c r="AA3310" s="14">
        <f t="shared" si="1059"/>
        <v>0</v>
      </c>
      <c r="AB3310" s="14">
        <f>R3310+W3310</f>
        <v>0</v>
      </c>
      <c r="AC3310" s="15">
        <f t="shared" ref="AC3310:AC3322" si="1060">ROUND(X3310+Y3310+Z3310+AA3310+AB3310,1)</f>
        <v>534.79999999999995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1">
        <v>0</v>
      </c>
      <c r="C3311" s="21" t="s">
        <v>336</v>
      </c>
      <c r="D3311" s="12">
        <v>155</v>
      </c>
      <c r="E3311" s="12">
        <v>0</v>
      </c>
      <c r="F3311" s="12">
        <v>0</v>
      </c>
      <c r="G3311" s="12">
        <v>0</v>
      </c>
      <c r="H3311" s="12">
        <v>0</v>
      </c>
      <c r="I3311" s="13">
        <v>80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178.25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356.5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56"/>
        <v>534.75</v>
      </c>
      <c r="Y3311" s="14">
        <f t="shared" si="1057"/>
        <v>0</v>
      </c>
      <c r="Z3311" s="14">
        <f t="shared" si="1058"/>
        <v>0</v>
      </c>
      <c r="AA3311" s="14">
        <f t="shared" si="1059"/>
        <v>0</v>
      </c>
      <c r="AB3311" s="14">
        <f t="shared" ref="AB3311:AB3322" si="1061">R3311+W3311</f>
        <v>0</v>
      </c>
      <c r="AC3311" s="15">
        <f t="shared" si="1060"/>
        <v>534.79999999999995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1">
        <v>0</v>
      </c>
      <c r="C3312" s="21" t="s">
        <v>337</v>
      </c>
      <c r="D3312" s="12">
        <v>155</v>
      </c>
      <c r="E3312" s="12">
        <v>0</v>
      </c>
      <c r="F3312" s="12">
        <v>0</v>
      </c>
      <c r="G3312" s="12">
        <v>0</v>
      </c>
      <c r="H3312" s="12">
        <v>0</v>
      </c>
      <c r="I3312" s="13">
        <v>80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178.25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356.5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56"/>
        <v>534.75</v>
      </c>
      <c r="Y3312" s="14">
        <f t="shared" si="1057"/>
        <v>0</v>
      </c>
      <c r="Z3312" s="14">
        <f t="shared" si="1058"/>
        <v>0</v>
      </c>
      <c r="AA3312" s="14">
        <f t="shared" si="1059"/>
        <v>0</v>
      </c>
      <c r="AB3312" s="14">
        <f t="shared" si="1061"/>
        <v>0</v>
      </c>
      <c r="AC3312" s="15">
        <f t="shared" si="1060"/>
        <v>534.79999999999995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1"/>
      <c r="C3313" s="21" t="s">
        <v>338</v>
      </c>
      <c r="D3313" s="12">
        <v>155</v>
      </c>
      <c r="E3313" s="12">
        <v>0</v>
      </c>
      <c r="F3313" s="12">
        <v>0</v>
      </c>
      <c r="G3313" s="12">
        <v>0</v>
      </c>
      <c r="H3313" s="12">
        <v>0</v>
      </c>
      <c r="I3313" s="13">
        <v>80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178.25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356.5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56"/>
        <v>534.75</v>
      </c>
      <c r="Y3313" s="14">
        <f t="shared" si="1057"/>
        <v>0</v>
      </c>
      <c r="Z3313" s="14">
        <f t="shared" si="1058"/>
        <v>0</v>
      </c>
      <c r="AA3313" s="14">
        <f t="shared" si="1059"/>
        <v>0</v>
      </c>
      <c r="AB3313" s="14">
        <f t="shared" si="1061"/>
        <v>0</v>
      </c>
      <c r="AC3313" s="15">
        <f t="shared" si="1060"/>
        <v>534.79999999999995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1"/>
      <c r="C3314" s="21" t="s">
        <v>1</v>
      </c>
      <c r="D3314" s="12">
        <v>78</v>
      </c>
      <c r="E3314" s="12">
        <v>155</v>
      </c>
      <c r="F3314" s="12">
        <v>0</v>
      </c>
      <c r="G3314" s="12">
        <v>0</v>
      </c>
      <c r="H3314" s="12">
        <v>0</v>
      </c>
      <c r="I3314" s="13">
        <v>80</v>
      </c>
      <c r="J3314" s="13">
        <v>20</v>
      </c>
      <c r="K3314" s="13">
        <v>105</v>
      </c>
      <c r="L3314" s="13">
        <v>0</v>
      </c>
      <c r="M3314" s="13">
        <v>0</v>
      </c>
      <c r="N3314" s="14">
        <f>D3314*$D$9</f>
        <v>82.68</v>
      </c>
      <c r="O3314" s="14">
        <f>E3314*$E$9</f>
        <v>164.3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82.68</v>
      </c>
      <c r="T3314" s="14">
        <f>(O3314/100)*(K3314*$K$9)</f>
        <v>241.52100000000002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56"/>
        <v>165.36</v>
      </c>
      <c r="Y3314" s="14">
        <f t="shared" si="1057"/>
        <v>405.82100000000003</v>
      </c>
      <c r="Z3314" s="14">
        <f t="shared" si="1058"/>
        <v>0</v>
      </c>
      <c r="AA3314" s="14">
        <f t="shared" si="1059"/>
        <v>0</v>
      </c>
      <c r="AB3314" s="14">
        <f t="shared" si="1061"/>
        <v>0</v>
      </c>
      <c r="AC3314" s="15">
        <f t="shared" si="1060"/>
        <v>571.20000000000005</v>
      </c>
      <c r="AD3314" s="48">
        <f>(ROUND(AC3314-AC3308,1)/AC3308)</f>
        <v>6.8062827225130892E-2</v>
      </c>
      <c r="AE3314" s="113"/>
      <c r="AF3314" s="60"/>
    </row>
    <row r="3315" spans="1:32">
      <c r="A3315" s="99" t="s">
        <v>820</v>
      </c>
      <c r="B3315" s="91"/>
      <c r="C3315" s="21" t="s">
        <v>2</v>
      </c>
      <c r="D3315" s="12">
        <v>78</v>
      </c>
      <c r="E3315" s="12">
        <v>0</v>
      </c>
      <c r="F3315" s="12">
        <v>155</v>
      </c>
      <c r="G3315" s="12">
        <v>0</v>
      </c>
      <c r="H3315" s="12">
        <v>0</v>
      </c>
      <c r="I3315" s="13">
        <v>80</v>
      </c>
      <c r="J3315" s="13">
        <v>20</v>
      </c>
      <c r="K3315" s="13">
        <v>52.5</v>
      </c>
      <c r="L3315" s="13">
        <v>52.5</v>
      </c>
      <c r="M3315" s="13">
        <v>0</v>
      </c>
      <c r="N3315" s="14">
        <f>D3315*$D$10</f>
        <v>82.68</v>
      </c>
      <c r="O3315" s="14">
        <f>E3315*$E$10</f>
        <v>0</v>
      </c>
      <c r="P3315" s="14">
        <f>F3315*$F$10</f>
        <v>164.3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82.68</v>
      </c>
      <c r="T3315" s="14">
        <f>(O3315/100)*(K3315*$J$10)</f>
        <v>0</v>
      </c>
      <c r="U3315" s="14">
        <f>(P3315/100)*(K3315*$K$10)+(P3315/100)*(L3315*$L$10)</f>
        <v>241.52100000000002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56"/>
        <v>165.36</v>
      </c>
      <c r="Y3315" s="14">
        <f t="shared" si="1057"/>
        <v>0</v>
      </c>
      <c r="Z3315" s="14">
        <f t="shared" si="1058"/>
        <v>405.82100000000003</v>
      </c>
      <c r="AA3315" s="14">
        <f t="shared" si="1059"/>
        <v>0</v>
      </c>
      <c r="AB3315" s="14">
        <f t="shared" si="1061"/>
        <v>0</v>
      </c>
      <c r="AC3315" s="15">
        <f t="shared" si="1060"/>
        <v>571.20000000000005</v>
      </c>
      <c r="AD3315" s="48">
        <f>(ROUND(AC3315-AC3308,1)/AC3308)</f>
        <v>6.8062827225130892E-2</v>
      </c>
      <c r="AE3315" s="113"/>
      <c r="AF3315" s="60"/>
    </row>
    <row r="3316" spans="1:32">
      <c r="A3316" s="99" t="s">
        <v>821</v>
      </c>
      <c r="B3316" s="91"/>
      <c r="C3316" s="21" t="s">
        <v>3</v>
      </c>
      <c r="D3316" s="12">
        <v>78</v>
      </c>
      <c r="E3316" s="12">
        <v>0</v>
      </c>
      <c r="F3316" s="12">
        <v>0</v>
      </c>
      <c r="G3316" s="12">
        <v>155</v>
      </c>
      <c r="H3316" s="12">
        <v>0</v>
      </c>
      <c r="I3316" s="13">
        <v>80</v>
      </c>
      <c r="J3316" s="13">
        <v>20</v>
      </c>
      <c r="K3316" s="13">
        <v>0</v>
      </c>
      <c r="L3316" s="13">
        <v>105</v>
      </c>
      <c r="M3316" s="13">
        <v>0</v>
      </c>
      <c r="N3316" s="14">
        <f>D3316*$D$11</f>
        <v>82.68</v>
      </c>
      <c r="O3316" s="14">
        <f>E3316*$E$11</f>
        <v>0</v>
      </c>
      <c r="P3316" s="14">
        <f>F3316*$F$11</f>
        <v>0</v>
      </c>
      <c r="Q3316" s="14">
        <f>G3316*$G$11</f>
        <v>164.3</v>
      </c>
      <c r="R3316" s="14">
        <f>H3316*$H$11</f>
        <v>0</v>
      </c>
      <c r="S3316" s="14">
        <f>(N3316/100)*(I3316*$I$11)+(N3316/100)*(J3316*$J$11)</f>
        <v>82.68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241.52100000000002</v>
      </c>
      <c r="W3316" s="14">
        <f>(R3316/100)*(K3316*$K$11)+(R3316/100)*(L3316*$L$11)</f>
        <v>0</v>
      </c>
      <c r="X3316" s="14">
        <f t="shared" si="1056"/>
        <v>165.36</v>
      </c>
      <c r="Y3316" s="14">
        <f t="shared" si="1057"/>
        <v>0</v>
      </c>
      <c r="Z3316" s="14">
        <f t="shared" si="1058"/>
        <v>0</v>
      </c>
      <c r="AA3316" s="14">
        <f t="shared" si="1059"/>
        <v>405.82100000000003</v>
      </c>
      <c r="AB3316" s="14">
        <f t="shared" si="1061"/>
        <v>0</v>
      </c>
      <c r="AC3316" s="15">
        <f t="shared" si="1060"/>
        <v>571.20000000000005</v>
      </c>
      <c r="AD3316" s="48">
        <f>(ROUND(AC3316-AC3308,1)/AC3308)</f>
        <v>6.8062827225130892E-2</v>
      </c>
      <c r="AE3316" s="113"/>
      <c r="AF3316" s="60"/>
    </row>
    <row r="3317" spans="1:32">
      <c r="A3317" s="99" t="s">
        <v>822</v>
      </c>
      <c r="B3317" s="91"/>
      <c r="C3317" s="21" t="s">
        <v>4</v>
      </c>
      <c r="D3317" s="12">
        <v>78</v>
      </c>
      <c r="E3317" s="12">
        <v>0</v>
      </c>
      <c r="F3317" s="12">
        <v>0</v>
      </c>
      <c r="G3317" s="12">
        <v>0</v>
      </c>
      <c r="H3317" s="12">
        <v>155</v>
      </c>
      <c r="I3317" s="13">
        <v>80</v>
      </c>
      <c r="J3317" s="13">
        <v>20</v>
      </c>
      <c r="K3317" s="13">
        <v>52.5</v>
      </c>
      <c r="L3317" s="13">
        <v>52.5</v>
      </c>
      <c r="M3317" s="13">
        <v>0</v>
      </c>
      <c r="N3317" s="14">
        <f>D3317*$D$12</f>
        <v>82.68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164.3</v>
      </c>
      <c r="S3317" s="14">
        <f>(N3317/100)*(I3317*$I$12)+(N3317/100)*(J3317*$J$12)</f>
        <v>82.68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241.52100000000002</v>
      </c>
      <c r="X3317" s="14">
        <f t="shared" si="1056"/>
        <v>165.36</v>
      </c>
      <c r="Y3317" s="14">
        <f t="shared" si="1057"/>
        <v>0</v>
      </c>
      <c r="Z3317" s="14">
        <f t="shared" si="1058"/>
        <v>0</v>
      </c>
      <c r="AA3317" s="14">
        <f t="shared" si="1059"/>
        <v>0</v>
      </c>
      <c r="AB3317" s="14">
        <f t="shared" si="1061"/>
        <v>405.82100000000003</v>
      </c>
      <c r="AC3317" s="15">
        <f t="shared" si="1060"/>
        <v>571.20000000000005</v>
      </c>
      <c r="AD3317" s="48">
        <f>(ROUND(AC3317-AC3308,1)/AC3308)</f>
        <v>6.8062827225130892E-2</v>
      </c>
      <c r="AE3317" s="113"/>
      <c r="AF3317" s="60"/>
    </row>
    <row r="3318" spans="1:32">
      <c r="A3318" s="99" t="s">
        <v>823</v>
      </c>
      <c r="B3318" s="91"/>
      <c r="C3318" s="21" t="s">
        <v>326</v>
      </c>
      <c r="D3318" s="12">
        <v>155</v>
      </c>
      <c r="E3318" s="12">
        <v>0</v>
      </c>
      <c r="F3318" s="12">
        <v>0</v>
      </c>
      <c r="G3318" s="12">
        <v>0</v>
      </c>
      <c r="H3318" s="12">
        <v>0</v>
      </c>
      <c r="I3318" s="13">
        <v>80</v>
      </c>
      <c r="J3318" s="13">
        <v>20</v>
      </c>
      <c r="K3318" s="13">
        <v>0</v>
      </c>
      <c r="L3318" s="13">
        <v>0</v>
      </c>
      <c r="M3318" s="13">
        <v>80</v>
      </c>
      <c r="N3318" s="14">
        <f>D3318*$D$13</f>
        <v>164.3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427.18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591.48</v>
      </c>
      <c r="Y3318" s="14">
        <f t="shared" si="1057"/>
        <v>0</v>
      </c>
      <c r="Z3318" s="14">
        <f t="shared" si="1058"/>
        <v>0</v>
      </c>
      <c r="AA3318" s="14">
        <f t="shared" si="1059"/>
        <v>0</v>
      </c>
      <c r="AB3318" s="14">
        <f t="shared" si="1061"/>
        <v>0</v>
      </c>
      <c r="AC3318" s="15">
        <f t="shared" si="1060"/>
        <v>591.5</v>
      </c>
      <c r="AD3318" s="48">
        <f>(ROUND(AC3318-AC3308,1)/AC3308)</f>
        <v>0.10602094240837698</v>
      </c>
      <c r="AE3318" s="113"/>
      <c r="AF3318" s="60"/>
    </row>
    <row r="3319" spans="1:32">
      <c r="A3319" s="99" t="s">
        <v>824</v>
      </c>
      <c r="B3319" s="91"/>
      <c r="C3319" s="21" t="s">
        <v>327</v>
      </c>
      <c r="D3319" s="12">
        <v>155</v>
      </c>
      <c r="E3319" s="12">
        <v>0</v>
      </c>
      <c r="F3319" s="12">
        <v>0</v>
      </c>
      <c r="G3319" s="12">
        <v>0</v>
      </c>
      <c r="H3319" s="12">
        <v>0</v>
      </c>
      <c r="I3319" s="13">
        <v>80</v>
      </c>
      <c r="J3319" s="13">
        <v>20</v>
      </c>
      <c r="K3319" s="13">
        <v>80</v>
      </c>
      <c r="L3319" s="13">
        <v>0</v>
      </c>
      <c r="M3319" s="13">
        <v>0</v>
      </c>
      <c r="N3319" s="14">
        <f>D3319*$D$14</f>
        <v>164.3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427.18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56"/>
        <v>591.48</v>
      </c>
      <c r="Y3319" s="14">
        <f t="shared" si="1057"/>
        <v>0</v>
      </c>
      <c r="Z3319" s="14">
        <f t="shared" si="1058"/>
        <v>0</v>
      </c>
      <c r="AA3319" s="14">
        <f t="shared" si="1059"/>
        <v>0</v>
      </c>
      <c r="AB3319" s="14">
        <f t="shared" si="1061"/>
        <v>0</v>
      </c>
      <c r="AC3319" s="15">
        <f t="shared" si="1060"/>
        <v>591.5</v>
      </c>
      <c r="AD3319" s="48">
        <f>(ROUND(AC3319-AC3308,1)/AC3308)</f>
        <v>0.10602094240837698</v>
      </c>
      <c r="AE3319" s="113"/>
      <c r="AF3319" s="60"/>
    </row>
    <row r="3320" spans="1:32">
      <c r="A3320" s="99"/>
      <c r="B3320" s="91"/>
      <c r="C3320" s="21" t="s">
        <v>328</v>
      </c>
      <c r="D3320" s="12">
        <v>155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20</v>
      </c>
      <c r="K3320" s="13">
        <v>0</v>
      </c>
      <c r="L3320" s="13">
        <v>80</v>
      </c>
      <c r="M3320" s="13">
        <v>0</v>
      </c>
      <c r="N3320" s="14">
        <f>D3320*$D$15</f>
        <v>164.3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427.18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56"/>
        <v>591.48</v>
      </c>
      <c r="Y3320" s="14">
        <f t="shared" si="1057"/>
        <v>0</v>
      </c>
      <c r="Z3320" s="14">
        <f t="shared" si="1058"/>
        <v>0</v>
      </c>
      <c r="AA3320" s="14">
        <f t="shared" si="1059"/>
        <v>0</v>
      </c>
      <c r="AB3320" s="14">
        <f t="shared" si="1061"/>
        <v>0</v>
      </c>
      <c r="AC3320" s="15">
        <f t="shared" si="1060"/>
        <v>591.5</v>
      </c>
      <c r="AD3320" s="48">
        <f>(ROUND(AC3320-AC3308,1)/AC3308)</f>
        <v>0.10602094240837698</v>
      </c>
      <c r="AE3320" s="113" t="s">
        <v>790</v>
      </c>
      <c r="AF3320" s="60"/>
    </row>
    <row r="3321" spans="1:32">
      <c r="A3321" s="99"/>
      <c r="B3321" s="91"/>
      <c r="C3321" s="21" t="s">
        <v>324</v>
      </c>
      <c r="D3321" s="12">
        <v>155</v>
      </c>
      <c r="E3321" s="12">
        <v>0</v>
      </c>
      <c r="F3321" s="12">
        <v>0</v>
      </c>
      <c r="G3321" s="12">
        <v>0</v>
      </c>
      <c r="H3321" s="12">
        <v>0</v>
      </c>
      <c r="I3321" s="13">
        <v>80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164.3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398.42750000000001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56"/>
        <v>562.72749999999996</v>
      </c>
      <c r="Y3321" s="14">
        <f t="shared" si="1057"/>
        <v>0</v>
      </c>
      <c r="Z3321" s="14">
        <f t="shared" si="1058"/>
        <v>0</v>
      </c>
      <c r="AA3321" s="14">
        <f t="shared" si="1059"/>
        <v>0</v>
      </c>
      <c r="AB3321" s="14">
        <f t="shared" si="1061"/>
        <v>0</v>
      </c>
      <c r="AC3321" s="15">
        <f t="shared" si="1060"/>
        <v>562.70000000000005</v>
      </c>
      <c r="AD3321" s="48">
        <f>(ROUND(AC3321-AC3308,1)/AC3308)</f>
        <v>5.2169035153328346E-2</v>
      </c>
      <c r="AE3321" s="113"/>
      <c r="AF3321" s="60"/>
    </row>
    <row r="3322" spans="1:32">
      <c r="A3322" s="99"/>
      <c r="B3322" s="91"/>
      <c r="C3322" s="21" t="s">
        <v>325</v>
      </c>
      <c r="D3322" s="12">
        <v>155</v>
      </c>
      <c r="E3322" s="12">
        <v>0</v>
      </c>
      <c r="F3322" s="12">
        <v>0</v>
      </c>
      <c r="G3322" s="12">
        <v>0</v>
      </c>
      <c r="H3322" s="12">
        <v>0</v>
      </c>
      <c r="I3322" s="13">
        <v>110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164.3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484.685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56"/>
        <v>648.98500000000001</v>
      </c>
      <c r="Y3322" s="14">
        <f t="shared" si="1057"/>
        <v>0</v>
      </c>
      <c r="Z3322" s="14">
        <f t="shared" si="1058"/>
        <v>0</v>
      </c>
      <c r="AA3322" s="14">
        <f t="shared" si="1059"/>
        <v>0</v>
      </c>
      <c r="AB3322" s="14">
        <f t="shared" si="1061"/>
        <v>0</v>
      </c>
      <c r="AC3322" s="15">
        <f t="shared" si="1060"/>
        <v>649</v>
      </c>
      <c r="AD3322" s="48">
        <f>(ROUND(AC3322-AC3308,1)/AC3308)</f>
        <v>0.21353777112939418</v>
      </c>
      <c r="AE3322" s="113"/>
      <c r="AF3322" s="60"/>
    </row>
    <row r="3323" spans="1:32">
      <c r="A3323" s="106" t="s">
        <v>0</v>
      </c>
      <c r="B3323" s="92" t="s">
        <v>301</v>
      </c>
      <c r="C3323" s="50" t="s">
        <v>240</v>
      </c>
      <c r="D3323" s="11">
        <v>150</v>
      </c>
      <c r="E3323" s="11">
        <v>0</v>
      </c>
      <c r="F3323" s="11">
        <v>0</v>
      </c>
      <c r="G3323" s="11">
        <v>0</v>
      </c>
      <c r="H3323" s="11">
        <v>0</v>
      </c>
      <c r="I3323" s="51">
        <v>60</v>
      </c>
      <c r="J3323" s="51">
        <v>35</v>
      </c>
      <c r="K3323" s="51">
        <v>0</v>
      </c>
      <c r="L3323" s="51">
        <v>0</v>
      </c>
      <c r="M3323" s="51">
        <v>0</v>
      </c>
      <c r="N3323" s="52">
        <f>D3323*$D$3</f>
        <v>172.5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327.75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9"/>
        <v>500.25</v>
      </c>
      <c r="Y3323" s="52">
        <f t="shared" si="1010"/>
        <v>0</v>
      </c>
      <c r="Z3323" s="52">
        <f t="shared" si="1011"/>
        <v>0</v>
      </c>
      <c r="AA3323" s="52">
        <f t="shared" si="1012"/>
        <v>0</v>
      </c>
      <c r="AB3323" s="52">
        <f>R3323+W3323</f>
        <v>0</v>
      </c>
      <c r="AC3323" s="53">
        <f>ROUND(X3323+Y3323+Z3323+AA3323+AB3323,1)</f>
        <v>500.3</v>
      </c>
      <c r="AD3323" s="58"/>
      <c r="AE3323" s="113"/>
      <c r="AF3323" s="60"/>
    </row>
    <row r="3324" spans="1:32">
      <c r="A3324" s="99" t="s">
        <v>791</v>
      </c>
      <c r="B3324" s="93">
        <v>28</v>
      </c>
      <c r="C3324" s="21" t="s">
        <v>323</v>
      </c>
      <c r="D3324" s="12">
        <v>150</v>
      </c>
      <c r="E3324" s="12">
        <v>0</v>
      </c>
      <c r="F3324" s="12">
        <v>0</v>
      </c>
      <c r="G3324" s="12">
        <v>0</v>
      </c>
      <c r="H3324" s="12">
        <v>0</v>
      </c>
      <c r="I3324" s="13">
        <v>75</v>
      </c>
      <c r="J3324" s="13">
        <v>50</v>
      </c>
      <c r="K3324" s="13">
        <v>0</v>
      </c>
      <c r="L3324" s="13">
        <v>0</v>
      </c>
      <c r="M3324" s="13">
        <v>0</v>
      </c>
      <c r="N3324" s="14">
        <f>D3324*$D$4</f>
        <v>159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397.5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si="1009"/>
        <v>556.5</v>
      </c>
      <c r="Y3324" s="14">
        <f t="shared" si="1010"/>
        <v>0</v>
      </c>
      <c r="Z3324" s="14">
        <f t="shared" si="1011"/>
        <v>0</v>
      </c>
      <c r="AA3324" s="14">
        <f t="shared" si="1012"/>
        <v>0</v>
      </c>
      <c r="AB3324" s="14">
        <f>R3324+W3324</f>
        <v>0</v>
      </c>
      <c r="AC3324" s="15">
        <f>ROUND(X3324+Y3324+Z3324+AA3324+AB3324,1)</f>
        <v>556.5</v>
      </c>
      <c r="AD3324" s="48">
        <f>(ROUND(AC3324-AC3323,1)/AC3323)</f>
        <v>0.11233260043973615</v>
      </c>
      <c r="AE3324" s="113"/>
      <c r="AF3324" s="60"/>
    </row>
    <row r="3325" spans="1:32">
      <c r="A3325" s="99" t="s">
        <v>792</v>
      </c>
      <c r="B3325" s="93">
        <v>10</v>
      </c>
      <c r="C3325" s="21" t="s">
        <v>825</v>
      </c>
      <c r="D3325" s="12">
        <v>150</v>
      </c>
      <c r="E3325" s="12">
        <v>0</v>
      </c>
      <c r="F3325" s="12">
        <v>0</v>
      </c>
      <c r="G3325" s="12">
        <v>0</v>
      </c>
      <c r="H3325" s="12">
        <v>0</v>
      </c>
      <c r="I3325" s="13">
        <v>60</v>
      </c>
      <c r="J3325" s="13">
        <v>35</v>
      </c>
      <c r="K3325" s="13">
        <v>0</v>
      </c>
      <c r="L3325" s="13">
        <v>0</v>
      </c>
      <c r="M3325" s="13">
        <v>0</v>
      </c>
      <c r="N3325" s="14">
        <f>D3325*$D$5</f>
        <v>172.5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327.75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09"/>
        <v>500.25</v>
      </c>
      <c r="Y3325" s="14">
        <f t="shared" si="1010"/>
        <v>0</v>
      </c>
      <c r="Z3325" s="14">
        <f t="shared" si="1011"/>
        <v>0</v>
      </c>
      <c r="AA3325" s="14">
        <f t="shared" si="1012"/>
        <v>0</v>
      </c>
      <c r="AB3325" s="14">
        <f>R3325+W3325</f>
        <v>0</v>
      </c>
      <c r="AC3325" s="15">
        <f t="shared" ref="AC3325:AC3337" si="1062">ROUND(X3325+Y3325+Z3325+AA3325+AB3325,1)</f>
        <v>500.3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3">
        <v>0</v>
      </c>
      <c r="C3326" s="21" t="s">
        <v>336</v>
      </c>
      <c r="D3326" s="12">
        <v>150</v>
      </c>
      <c r="E3326" s="12">
        <v>0</v>
      </c>
      <c r="F3326" s="12">
        <v>0</v>
      </c>
      <c r="G3326" s="12">
        <v>0</v>
      </c>
      <c r="H3326" s="12">
        <v>0</v>
      </c>
      <c r="I3326" s="13">
        <v>60</v>
      </c>
      <c r="J3326" s="13">
        <v>35</v>
      </c>
      <c r="K3326" s="13">
        <v>0</v>
      </c>
      <c r="L3326" s="13">
        <v>0</v>
      </c>
      <c r="M3326" s="13">
        <v>0</v>
      </c>
      <c r="N3326" s="14">
        <f>D3326*$D$6</f>
        <v>172.5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327.75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09"/>
        <v>500.25</v>
      </c>
      <c r="Y3326" s="14">
        <f t="shared" si="1010"/>
        <v>0</v>
      </c>
      <c r="Z3326" s="14">
        <f t="shared" si="1011"/>
        <v>0</v>
      </c>
      <c r="AA3326" s="14">
        <f t="shared" si="1012"/>
        <v>0</v>
      </c>
      <c r="AB3326" s="14">
        <f t="shared" ref="AB3326:AB3337" si="1063">R3326+W3326</f>
        <v>0</v>
      </c>
      <c r="AC3326" s="15">
        <f t="shared" si="1062"/>
        <v>500.3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3">
        <v>0</v>
      </c>
      <c r="C3327" s="21" t="s">
        <v>337</v>
      </c>
      <c r="D3327" s="12">
        <v>150</v>
      </c>
      <c r="E3327" s="12">
        <v>0</v>
      </c>
      <c r="F3327" s="12">
        <v>0</v>
      </c>
      <c r="G3327" s="12">
        <v>0</v>
      </c>
      <c r="H3327" s="12">
        <v>0</v>
      </c>
      <c r="I3327" s="13">
        <v>60</v>
      </c>
      <c r="J3327" s="13">
        <v>35</v>
      </c>
      <c r="K3327" s="13">
        <v>0</v>
      </c>
      <c r="L3327" s="13">
        <v>0</v>
      </c>
      <c r="M3327" s="13">
        <v>0</v>
      </c>
      <c r="N3327" s="14">
        <f>D3327*$D$7</f>
        <v>172.5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327.75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09"/>
        <v>500.25</v>
      </c>
      <c r="Y3327" s="14">
        <f t="shared" si="1010"/>
        <v>0</v>
      </c>
      <c r="Z3327" s="14">
        <f t="shared" si="1011"/>
        <v>0</v>
      </c>
      <c r="AA3327" s="14">
        <f t="shared" si="1012"/>
        <v>0</v>
      </c>
      <c r="AB3327" s="14">
        <f t="shared" si="1063"/>
        <v>0</v>
      </c>
      <c r="AC3327" s="15">
        <f t="shared" si="1062"/>
        <v>500.3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3"/>
      <c r="C3328" s="21" t="s">
        <v>338</v>
      </c>
      <c r="D3328" s="12">
        <v>150</v>
      </c>
      <c r="E3328" s="12">
        <v>0</v>
      </c>
      <c r="F3328" s="12">
        <v>0</v>
      </c>
      <c r="G3328" s="12">
        <v>0</v>
      </c>
      <c r="H3328" s="12">
        <v>0</v>
      </c>
      <c r="I3328" s="13">
        <v>60</v>
      </c>
      <c r="J3328" s="13">
        <v>35</v>
      </c>
      <c r="K3328" s="13">
        <v>0</v>
      </c>
      <c r="L3328" s="13">
        <v>0</v>
      </c>
      <c r="M3328" s="13">
        <v>0</v>
      </c>
      <c r="N3328" s="14">
        <f>D3328*$D$8</f>
        <v>172.5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327.75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09"/>
        <v>500.25</v>
      </c>
      <c r="Y3328" s="14">
        <f t="shared" si="1010"/>
        <v>0</v>
      </c>
      <c r="Z3328" s="14">
        <f t="shared" si="1011"/>
        <v>0</v>
      </c>
      <c r="AA3328" s="14">
        <f t="shared" si="1012"/>
        <v>0</v>
      </c>
      <c r="AB3328" s="14">
        <f t="shared" si="1063"/>
        <v>0</v>
      </c>
      <c r="AC3328" s="15">
        <f t="shared" si="1062"/>
        <v>500.3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3"/>
      <c r="C3329" s="21" t="s">
        <v>1</v>
      </c>
      <c r="D3329" s="12">
        <v>75</v>
      </c>
      <c r="E3329" s="12">
        <v>150</v>
      </c>
      <c r="F3329" s="12">
        <v>0</v>
      </c>
      <c r="G3329" s="12">
        <v>0</v>
      </c>
      <c r="H3329" s="12">
        <v>0</v>
      </c>
      <c r="I3329" s="13">
        <v>60</v>
      </c>
      <c r="J3329" s="13">
        <v>35</v>
      </c>
      <c r="K3329" s="13">
        <v>100</v>
      </c>
      <c r="L3329" s="13">
        <v>0</v>
      </c>
      <c r="M3329" s="13">
        <v>0</v>
      </c>
      <c r="N3329" s="14">
        <f>D3329*$D$9</f>
        <v>79.5</v>
      </c>
      <c r="O3329" s="14">
        <f>E3329*$E$9</f>
        <v>159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75.525000000000006</v>
      </c>
      <c r="T3329" s="14">
        <f>(O3329/100)*(K3329*$K$9)</f>
        <v>222.60000000000002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09"/>
        <v>155.02500000000001</v>
      </c>
      <c r="Y3329" s="14">
        <f t="shared" si="1010"/>
        <v>381.6</v>
      </c>
      <c r="Z3329" s="14">
        <f t="shared" si="1011"/>
        <v>0</v>
      </c>
      <c r="AA3329" s="14">
        <f t="shared" si="1012"/>
        <v>0</v>
      </c>
      <c r="AB3329" s="14">
        <f t="shared" si="1063"/>
        <v>0</v>
      </c>
      <c r="AC3329" s="15">
        <f t="shared" si="1062"/>
        <v>536.6</v>
      </c>
      <c r="AD3329" s="48">
        <f>(ROUND(AC3329-AC3323,1)/AC3323)</f>
        <v>7.2556466120327789E-2</v>
      </c>
      <c r="AE3329" s="113"/>
      <c r="AF3329" s="60"/>
    </row>
    <row r="3330" spans="1:32">
      <c r="A3330" s="99" t="s">
        <v>820</v>
      </c>
      <c r="B3330" s="93"/>
      <c r="C3330" s="21" t="s">
        <v>2</v>
      </c>
      <c r="D3330" s="12">
        <v>75</v>
      </c>
      <c r="E3330" s="12">
        <v>0</v>
      </c>
      <c r="F3330" s="12">
        <v>150</v>
      </c>
      <c r="G3330" s="12">
        <v>0</v>
      </c>
      <c r="H3330" s="12">
        <v>0</v>
      </c>
      <c r="I3330" s="13">
        <v>60</v>
      </c>
      <c r="J3330" s="13">
        <v>35</v>
      </c>
      <c r="K3330" s="13">
        <v>50</v>
      </c>
      <c r="L3330" s="13">
        <v>50</v>
      </c>
      <c r="M3330" s="13">
        <v>0</v>
      </c>
      <c r="N3330" s="14">
        <f>D3330*$D$10</f>
        <v>79.5</v>
      </c>
      <c r="O3330" s="14">
        <f>E3330*$E$10</f>
        <v>0</v>
      </c>
      <c r="P3330" s="14">
        <f>F3330*$F$10</f>
        <v>159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75.525000000000006</v>
      </c>
      <c r="T3330" s="14">
        <f>(O3330/100)*(K3330*$J$10)</f>
        <v>0</v>
      </c>
      <c r="U3330" s="14">
        <f>(P3330/100)*(K3330*$K$10)+(P3330/100)*(L3330*$L$10)</f>
        <v>222.60000000000002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09"/>
        <v>155.02500000000001</v>
      </c>
      <c r="Y3330" s="14">
        <f t="shared" si="1010"/>
        <v>0</v>
      </c>
      <c r="Z3330" s="14">
        <f t="shared" si="1011"/>
        <v>381.6</v>
      </c>
      <c r="AA3330" s="14">
        <f t="shared" si="1012"/>
        <v>0</v>
      </c>
      <c r="AB3330" s="14">
        <f t="shared" si="1063"/>
        <v>0</v>
      </c>
      <c r="AC3330" s="15">
        <f t="shared" si="1062"/>
        <v>536.6</v>
      </c>
      <c r="AD3330" s="48">
        <f>(ROUND(AC3330-AC3323,1)/AC3323)</f>
        <v>7.2556466120327789E-2</v>
      </c>
      <c r="AE3330" s="113"/>
      <c r="AF3330" s="60"/>
    </row>
    <row r="3331" spans="1:32">
      <c r="A3331" s="99" t="s">
        <v>821</v>
      </c>
      <c r="B3331" s="93"/>
      <c r="C3331" s="21" t="s">
        <v>3</v>
      </c>
      <c r="D3331" s="12">
        <v>75</v>
      </c>
      <c r="E3331" s="12">
        <v>0</v>
      </c>
      <c r="F3331" s="12">
        <v>0</v>
      </c>
      <c r="G3331" s="12">
        <v>150</v>
      </c>
      <c r="H3331" s="12">
        <v>0</v>
      </c>
      <c r="I3331" s="13">
        <v>60</v>
      </c>
      <c r="J3331" s="13">
        <v>35</v>
      </c>
      <c r="K3331" s="13">
        <v>0</v>
      </c>
      <c r="L3331" s="13">
        <v>100</v>
      </c>
      <c r="M3331" s="13">
        <v>0</v>
      </c>
      <c r="N3331" s="14">
        <f>D3331*$D$11</f>
        <v>79.5</v>
      </c>
      <c r="O3331" s="14">
        <f>E3331*$E$11</f>
        <v>0</v>
      </c>
      <c r="P3331" s="14">
        <f>F3331*$F$11</f>
        <v>0</v>
      </c>
      <c r="Q3331" s="14">
        <f>G3331*$G$11</f>
        <v>159</v>
      </c>
      <c r="R3331" s="14">
        <f>H3331*$H$11</f>
        <v>0</v>
      </c>
      <c r="S3331" s="14">
        <f>(N3331/100)*(I3331*$I$11)+(N3331/100)*(J3331*$J$11)</f>
        <v>75.525000000000006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222.60000000000002</v>
      </c>
      <c r="W3331" s="14">
        <f>(R3331/100)*(K3331*$K$11)+(R3331/100)*(L3331*$L$11)</f>
        <v>0</v>
      </c>
      <c r="X3331" s="14">
        <f t="shared" si="1009"/>
        <v>155.02500000000001</v>
      </c>
      <c r="Y3331" s="14">
        <f t="shared" si="1010"/>
        <v>0</v>
      </c>
      <c r="Z3331" s="14">
        <f t="shared" si="1011"/>
        <v>0</v>
      </c>
      <c r="AA3331" s="14">
        <f t="shared" si="1012"/>
        <v>381.6</v>
      </c>
      <c r="AB3331" s="14">
        <f t="shared" si="1063"/>
        <v>0</v>
      </c>
      <c r="AC3331" s="15">
        <f t="shared" si="1062"/>
        <v>536.6</v>
      </c>
      <c r="AD3331" s="48">
        <f>(ROUND(AC3331-AC3323,1)/AC3323)</f>
        <v>7.2556466120327789E-2</v>
      </c>
      <c r="AE3331" s="113"/>
      <c r="AF3331" s="60"/>
    </row>
    <row r="3332" spans="1:32">
      <c r="A3332" s="99" t="s">
        <v>822</v>
      </c>
      <c r="B3332" s="93"/>
      <c r="C3332" s="21" t="s">
        <v>4</v>
      </c>
      <c r="D3332" s="12">
        <v>75</v>
      </c>
      <c r="E3332" s="12">
        <v>0</v>
      </c>
      <c r="F3332" s="12">
        <v>0</v>
      </c>
      <c r="G3332" s="12">
        <v>0</v>
      </c>
      <c r="H3332" s="12">
        <v>150</v>
      </c>
      <c r="I3332" s="13">
        <v>60</v>
      </c>
      <c r="J3332" s="13">
        <v>35</v>
      </c>
      <c r="K3332" s="13">
        <v>50</v>
      </c>
      <c r="L3332" s="13">
        <v>50</v>
      </c>
      <c r="M3332" s="13">
        <v>0</v>
      </c>
      <c r="N3332" s="14">
        <f>D3332*$D$12</f>
        <v>79.5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159</v>
      </c>
      <c r="S3332" s="14">
        <f>(N3332/100)*(I3332*$I$12)+(N3332/100)*(J3332*$J$12)</f>
        <v>75.525000000000006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222.60000000000002</v>
      </c>
      <c r="X3332" s="14">
        <f t="shared" si="1009"/>
        <v>155.02500000000001</v>
      </c>
      <c r="Y3332" s="14">
        <f t="shared" si="1010"/>
        <v>0</v>
      </c>
      <c r="Z3332" s="14">
        <f t="shared" si="1011"/>
        <v>0</v>
      </c>
      <c r="AA3332" s="14">
        <f t="shared" si="1012"/>
        <v>0</v>
      </c>
      <c r="AB3332" s="14">
        <f t="shared" si="1063"/>
        <v>381.6</v>
      </c>
      <c r="AC3332" s="15">
        <f t="shared" si="1062"/>
        <v>536.6</v>
      </c>
      <c r="AD3332" s="48">
        <f>(ROUND(AC3332-AC3323,1)/AC3323)</f>
        <v>7.2556466120327789E-2</v>
      </c>
      <c r="AE3332" s="113"/>
      <c r="AF3332" s="60"/>
    </row>
    <row r="3333" spans="1:32">
      <c r="A3333" s="99" t="s">
        <v>823</v>
      </c>
      <c r="B3333" s="93"/>
      <c r="C3333" s="21" t="s">
        <v>326</v>
      </c>
      <c r="D3333" s="12">
        <v>150</v>
      </c>
      <c r="E3333" s="12">
        <v>0</v>
      </c>
      <c r="F3333" s="12">
        <v>0</v>
      </c>
      <c r="G3333" s="12">
        <v>0</v>
      </c>
      <c r="H3333" s="12">
        <v>0</v>
      </c>
      <c r="I3333" s="13">
        <v>60</v>
      </c>
      <c r="J3333" s="13">
        <v>35</v>
      </c>
      <c r="K3333" s="13">
        <v>0</v>
      </c>
      <c r="L3333" s="13">
        <v>0</v>
      </c>
      <c r="M3333" s="13">
        <v>77</v>
      </c>
      <c r="N3333" s="14">
        <f>D3333*$D$13</f>
        <v>159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395.91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554.91000000000008</v>
      </c>
      <c r="Y3333" s="14">
        <f t="shared" ref="Y3333" si="1064">O3333+T3333</f>
        <v>0</v>
      </c>
      <c r="Z3333" s="14">
        <f t="shared" ref="Z3333" si="1065">P3333+U3333</f>
        <v>0</v>
      </c>
      <c r="AA3333" s="14">
        <f t="shared" ref="AA3333" si="1066">Q3333+V3333</f>
        <v>0</v>
      </c>
      <c r="AB3333" s="14">
        <f t="shared" si="1063"/>
        <v>0</v>
      </c>
      <c r="AC3333" s="15">
        <f t="shared" si="1062"/>
        <v>554.9</v>
      </c>
      <c r="AD3333" s="48">
        <f>(ROUND(AC3333-AC3323,1)/AC3323)</f>
        <v>0.10913451928842695</v>
      </c>
      <c r="AE3333" s="113"/>
      <c r="AF3333" s="63"/>
    </row>
    <row r="3334" spans="1:32">
      <c r="A3334" s="99" t="s">
        <v>824</v>
      </c>
      <c r="B3334" s="93"/>
      <c r="C3334" s="21" t="s">
        <v>327</v>
      </c>
      <c r="D3334" s="12">
        <v>150</v>
      </c>
      <c r="E3334" s="12">
        <v>0</v>
      </c>
      <c r="F3334" s="12">
        <v>0</v>
      </c>
      <c r="G3334" s="12">
        <v>0</v>
      </c>
      <c r="H3334" s="12">
        <v>0</v>
      </c>
      <c r="I3334" s="13">
        <v>60</v>
      </c>
      <c r="J3334" s="13">
        <v>35</v>
      </c>
      <c r="K3334" s="13">
        <v>77</v>
      </c>
      <c r="L3334" s="13">
        <v>0</v>
      </c>
      <c r="M3334" s="13">
        <v>0</v>
      </c>
      <c r="N3334" s="14">
        <f>D3334*$D$14</f>
        <v>159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395.91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09"/>
        <v>554.91000000000008</v>
      </c>
      <c r="Y3334" s="14">
        <f t="shared" si="1010"/>
        <v>0</v>
      </c>
      <c r="Z3334" s="14">
        <f t="shared" si="1011"/>
        <v>0</v>
      </c>
      <c r="AA3334" s="14">
        <f t="shared" si="1012"/>
        <v>0</v>
      </c>
      <c r="AB3334" s="14">
        <f t="shared" si="1063"/>
        <v>0</v>
      </c>
      <c r="AC3334" s="15">
        <f t="shared" si="1062"/>
        <v>554.9</v>
      </c>
      <c r="AD3334" s="48">
        <f>(ROUND(AC3334-AC3323,1)/AC3323)</f>
        <v>0.10913451928842695</v>
      </c>
      <c r="AE3334" s="113"/>
      <c r="AF3334" s="60"/>
    </row>
    <row r="3335" spans="1:32">
      <c r="A3335" s="99"/>
      <c r="B3335" s="93"/>
      <c r="C3335" s="21" t="s">
        <v>328</v>
      </c>
      <c r="D3335" s="12">
        <v>150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35</v>
      </c>
      <c r="K3335" s="13">
        <v>0</v>
      </c>
      <c r="L3335" s="13">
        <v>77</v>
      </c>
      <c r="M3335" s="13">
        <v>0</v>
      </c>
      <c r="N3335" s="14">
        <f>D3335*$D$15</f>
        <v>159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395.91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09"/>
        <v>554.91000000000008</v>
      </c>
      <c r="Y3335" s="14">
        <f t="shared" si="1010"/>
        <v>0</v>
      </c>
      <c r="Z3335" s="14">
        <f t="shared" si="1011"/>
        <v>0</v>
      </c>
      <c r="AA3335" s="14">
        <f t="shared" si="1012"/>
        <v>0</v>
      </c>
      <c r="AB3335" s="14">
        <f t="shared" si="1063"/>
        <v>0</v>
      </c>
      <c r="AC3335" s="15">
        <f t="shared" si="1062"/>
        <v>554.9</v>
      </c>
      <c r="AD3335" s="48">
        <f>(ROUND(AC3335-AC3323,1)/AC3323)</f>
        <v>0.10913451928842695</v>
      </c>
      <c r="AE3335" s="113" t="s">
        <v>790</v>
      </c>
      <c r="AF3335" s="60"/>
    </row>
    <row r="3336" spans="1:32">
      <c r="A3336" s="99"/>
      <c r="B3336" s="93"/>
      <c r="C3336" s="21" t="s">
        <v>324</v>
      </c>
      <c r="D3336" s="12">
        <v>150</v>
      </c>
      <c r="E3336" s="12">
        <v>0</v>
      </c>
      <c r="F3336" s="12">
        <v>0</v>
      </c>
      <c r="G3336" s="12">
        <v>0</v>
      </c>
      <c r="H3336" s="12">
        <v>0</v>
      </c>
      <c r="I3336" s="13">
        <v>60</v>
      </c>
      <c r="J3336" s="13">
        <v>65</v>
      </c>
      <c r="K3336" s="13">
        <v>0</v>
      </c>
      <c r="L3336" s="13">
        <v>0</v>
      </c>
      <c r="M3336" s="13">
        <v>0</v>
      </c>
      <c r="N3336" s="14">
        <f>D3336*$D$16</f>
        <v>159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353.77499999999998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09"/>
        <v>512.77499999999998</v>
      </c>
      <c r="Y3336" s="14">
        <f t="shared" si="1010"/>
        <v>0</v>
      </c>
      <c r="Z3336" s="14">
        <f t="shared" si="1011"/>
        <v>0</v>
      </c>
      <c r="AA3336" s="14">
        <f t="shared" si="1012"/>
        <v>0</v>
      </c>
      <c r="AB3336" s="14">
        <f t="shared" si="1063"/>
        <v>0</v>
      </c>
      <c r="AC3336" s="15">
        <f t="shared" si="1062"/>
        <v>512.79999999999995</v>
      </c>
      <c r="AD3336" s="48">
        <f>(ROUND(AC3336-AC3323,1)/AC3323)</f>
        <v>2.4985008994603236E-2</v>
      </c>
      <c r="AE3336" s="113"/>
      <c r="AF3336" s="60"/>
    </row>
    <row r="3337" spans="1:32">
      <c r="A3337" s="99"/>
      <c r="B3337" s="93"/>
      <c r="C3337" s="21" t="s">
        <v>325</v>
      </c>
      <c r="D3337" s="12">
        <v>150</v>
      </c>
      <c r="E3337" s="12">
        <v>0</v>
      </c>
      <c r="F3337" s="12">
        <v>0</v>
      </c>
      <c r="G3337" s="12">
        <v>0</v>
      </c>
      <c r="H3337" s="12">
        <v>0</v>
      </c>
      <c r="I3337" s="13">
        <v>90</v>
      </c>
      <c r="J3337" s="13">
        <v>35</v>
      </c>
      <c r="K3337" s="13">
        <v>0</v>
      </c>
      <c r="L3337" s="13">
        <v>0</v>
      </c>
      <c r="M3337" s="13">
        <v>0</v>
      </c>
      <c r="N3337" s="14">
        <f>D3337*$D$17</f>
        <v>159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413.4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09"/>
        <v>572.4</v>
      </c>
      <c r="Y3337" s="14">
        <f t="shared" si="1010"/>
        <v>0</v>
      </c>
      <c r="Z3337" s="14">
        <f t="shared" si="1011"/>
        <v>0</v>
      </c>
      <c r="AA3337" s="14">
        <f t="shared" si="1012"/>
        <v>0</v>
      </c>
      <c r="AB3337" s="14">
        <f t="shared" si="1063"/>
        <v>0</v>
      </c>
      <c r="AC3337" s="15">
        <f t="shared" si="1062"/>
        <v>572.4</v>
      </c>
      <c r="AD3337" s="48">
        <f>(ROUND(AC3337-AC3323,1)/AC3323)</f>
        <v>0.14411353188087148</v>
      </c>
      <c r="AE3337" s="113"/>
      <c r="AF3337" s="60"/>
    </row>
    <row r="3338" spans="1:32">
      <c r="A3338" s="106" t="s">
        <v>0</v>
      </c>
      <c r="B3338" s="90" t="s">
        <v>302</v>
      </c>
      <c r="C3338" s="50" t="s">
        <v>240</v>
      </c>
      <c r="D3338" s="11">
        <v>160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25</v>
      </c>
      <c r="K3338" s="51">
        <v>0</v>
      </c>
      <c r="L3338" s="51">
        <v>0</v>
      </c>
      <c r="M3338" s="51">
        <v>0</v>
      </c>
      <c r="N3338" s="52">
        <f>D3338*$D$3</f>
        <v>184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349.6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09"/>
        <v>533.6</v>
      </c>
      <c r="Y3338" s="52">
        <f t="shared" si="1010"/>
        <v>0</v>
      </c>
      <c r="Z3338" s="52">
        <f t="shared" si="1011"/>
        <v>0</v>
      </c>
      <c r="AA3338" s="52">
        <f t="shared" si="1012"/>
        <v>0</v>
      </c>
      <c r="AB3338" s="52">
        <f>R3338+W3338</f>
        <v>0</v>
      </c>
      <c r="AC3338" s="53">
        <f>ROUND(X3338+Y3338+Z3338+AA3338+AB3338,1)</f>
        <v>533.6</v>
      </c>
      <c r="AD3338" s="58"/>
      <c r="AE3338" s="113"/>
      <c r="AF3338" s="60"/>
    </row>
    <row r="3339" spans="1:32">
      <c r="A3339" s="99" t="s">
        <v>791</v>
      </c>
      <c r="B3339" s="91">
        <v>35</v>
      </c>
      <c r="C3339" s="21" t="s">
        <v>323</v>
      </c>
      <c r="D3339" s="12">
        <v>160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42</v>
      </c>
      <c r="K3339" s="13">
        <v>0</v>
      </c>
      <c r="L3339" s="13">
        <v>0</v>
      </c>
      <c r="M3339" s="13">
        <v>0</v>
      </c>
      <c r="N3339" s="14">
        <f>D3339*$D$4</f>
        <v>169.60000000000002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430.78400000000011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ref="X3339:X3352" si="1067">N3339+S3339</f>
        <v>600.38400000000013</v>
      </c>
      <c r="Y3339" s="14">
        <f t="shared" ref="Y3339:Y3352" si="1068">O3339+T3339</f>
        <v>0</v>
      </c>
      <c r="Z3339" s="14">
        <f t="shared" ref="Z3339:Z3352" si="1069">P3339+U3339</f>
        <v>0</v>
      </c>
      <c r="AA3339" s="14">
        <f t="shared" ref="AA3339:AA3352" si="1070">Q3339+V3339</f>
        <v>0</v>
      </c>
      <c r="AB3339" s="14">
        <f>R3339+W3339</f>
        <v>0</v>
      </c>
      <c r="AC3339" s="15">
        <f>ROUND(X3339+Y3339+Z3339+AA3339+AB3339,1)</f>
        <v>600.4</v>
      </c>
      <c r="AD3339" s="48">
        <f>(ROUND(AC3339-AC3338,1)/AC3338)</f>
        <v>0.12518740629685157</v>
      </c>
      <c r="AE3339" s="113"/>
      <c r="AF3339" s="60"/>
    </row>
    <row r="3340" spans="1:32">
      <c r="A3340" s="99" t="s">
        <v>792</v>
      </c>
      <c r="B3340" s="91">
        <v>0</v>
      </c>
      <c r="C3340" s="21" t="s">
        <v>825</v>
      </c>
      <c r="D3340" s="12">
        <v>160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25</v>
      </c>
      <c r="K3340" s="13">
        <v>0</v>
      </c>
      <c r="L3340" s="13">
        <v>0</v>
      </c>
      <c r="M3340" s="13">
        <v>0</v>
      </c>
      <c r="N3340" s="14">
        <f>D3340*$D$5</f>
        <v>184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349.6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67"/>
        <v>533.6</v>
      </c>
      <c r="Y3340" s="14">
        <f t="shared" si="1068"/>
        <v>0</v>
      </c>
      <c r="Z3340" s="14">
        <f t="shared" si="1069"/>
        <v>0</v>
      </c>
      <c r="AA3340" s="14">
        <f t="shared" si="1070"/>
        <v>0</v>
      </c>
      <c r="AB3340" s="14">
        <f>R3340+W3340</f>
        <v>0</v>
      </c>
      <c r="AC3340" s="15">
        <f t="shared" ref="AC3340:AC3352" si="1071">ROUND(X3340+Y3340+Z3340+AA3340+AB3340,1)</f>
        <v>533.6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1">
        <v>0</v>
      </c>
      <c r="C3341" s="21" t="s">
        <v>336</v>
      </c>
      <c r="D3341" s="12">
        <v>160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25</v>
      </c>
      <c r="K3341" s="13">
        <v>0</v>
      </c>
      <c r="L3341" s="13">
        <v>0</v>
      </c>
      <c r="M3341" s="13">
        <v>0</v>
      </c>
      <c r="N3341" s="14">
        <f>D3341*$D$6</f>
        <v>184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349.6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67"/>
        <v>533.6</v>
      </c>
      <c r="Y3341" s="14">
        <f t="shared" si="1068"/>
        <v>0</v>
      </c>
      <c r="Z3341" s="14">
        <f t="shared" si="1069"/>
        <v>0</v>
      </c>
      <c r="AA3341" s="14">
        <f t="shared" si="1070"/>
        <v>0</v>
      </c>
      <c r="AB3341" s="14">
        <f t="shared" ref="AB3341:AB3352" si="1072">R3341+W3341</f>
        <v>0</v>
      </c>
      <c r="AC3341" s="15">
        <f t="shared" si="1071"/>
        <v>533.6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1">
        <v>0</v>
      </c>
      <c r="C3342" s="21" t="s">
        <v>337</v>
      </c>
      <c r="D3342" s="12">
        <v>160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25</v>
      </c>
      <c r="K3342" s="13">
        <v>0</v>
      </c>
      <c r="L3342" s="13">
        <v>0</v>
      </c>
      <c r="M3342" s="13">
        <v>0</v>
      </c>
      <c r="N3342" s="14">
        <f>D3342*$D$7</f>
        <v>184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349.6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67"/>
        <v>533.6</v>
      </c>
      <c r="Y3342" s="14">
        <f t="shared" si="1068"/>
        <v>0</v>
      </c>
      <c r="Z3342" s="14">
        <f t="shared" si="1069"/>
        <v>0</v>
      </c>
      <c r="AA3342" s="14">
        <f t="shared" si="1070"/>
        <v>0</v>
      </c>
      <c r="AB3342" s="14">
        <f t="shared" si="1072"/>
        <v>0</v>
      </c>
      <c r="AC3342" s="15">
        <f t="shared" si="1071"/>
        <v>533.6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1"/>
      <c r="C3343" s="21" t="s">
        <v>338</v>
      </c>
      <c r="D3343" s="12">
        <v>160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25</v>
      </c>
      <c r="K3343" s="13">
        <v>0</v>
      </c>
      <c r="L3343" s="13">
        <v>0</v>
      </c>
      <c r="M3343" s="13">
        <v>0</v>
      </c>
      <c r="N3343" s="14">
        <f>D3343*$D$8</f>
        <v>184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349.6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67"/>
        <v>533.6</v>
      </c>
      <c r="Y3343" s="14">
        <f t="shared" si="1068"/>
        <v>0</v>
      </c>
      <c r="Z3343" s="14">
        <f t="shared" si="1069"/>
        <v>0</v>
      </c>
      <c r="AA3343" s="14">
        <f t="shared" si="1070"/>
        <v>0</v>
      </c>
      <c r="AB3343" s="14">
        <f t="shared" si="1072"/>
        <v>0</v>
      </c>
      <c r="AC3343" s="15">
        <f t="shared" si="1071"/>
        <v>533.6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1"/>
      <c r="C3344" s="21" t="s">
        <v>1</v>
      </c>
      <c r="D3344" s="12">
        <v>80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25</v>
      </c>
      <c r="K3344" s="13">
        <v>100</v>
      </c>
      <c r="L3344" s="13">
        <v>0</v>
      </c>
      <c r="M3344" s="13">
        <v>0</v>
      </c>
      <c r="N3344" s="14">
        <f>D3344*$D$9</f>
        <v>84.800000000000011</v>
      </c>
      <c r="O3344" s="14">
        <f>E3344*$E$9</f>
        <v>169.60000000000002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80.56</v>
      </c>
      <c r="T3344" s="14">
        <f>(O3344/100)*(K3344*$K$9)</f>
        <v>237.44000000000003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67"/>
        <v>165.36</v>
      </c>
      <c r="Y3344" s="14">
        <f t="shared" si="1068"/>
        <v>407.04000000000008</v>
      </c>
      <c r="Z3344" s="14">
        <f t="shared" si="1069"/>
        <v>0</v>
      </c>
      <c r="AA3344" s="14">
        <f t="shared" si="1070"/>
        <v>0</v>
      </c>
      <c r="AB3344" s="14">
        <f t="shared" si="1072"/>
        <v>0</v>
      </c>
      <c r="AC3344" s="15">
        <f t="shared" si="1071"/>
        <v>572.4</v>
      </c>
      <c r="AD3344" s="48">
        <f>(ROUND(AC3344-AC3338,1)/AC3338)</f>
        <v>7.2713643178410781E-2</v>
      </c>
      <c r="AE3344" s="113"/>
      <c r="AF3344" s="60"/>
    </row>
    <row r="3345" spans="1:32">
      <c r="A3345" s="99" t="s">
        <v>820</v>
      </c>
      <c r="B3345" s="91"/>
      <c r="C3345" s="21" t="s">
        <v>2</v>
      </c>
      <c r="D3345" s="12">
        <v>80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25</v>
      </c>
      <c r="K3345" s="13">
        <v>50</v>
      </c>
      <c r="L3345" s="13">
        <v>50</v>
      </c>
      <c r="M3345" s="13">
        <v>0</v>
      </c>
      <c r="N3345" s="14">
        <f>D3345*$D$10</f>
        <v>84.800000000000011</v>
      </c>
      <c r="O3345" s="14">
        <f>E3345*$E$10</f>
        <v>0</v>
      </c>
      <c r="P3345" s="14">
        <f>F3345*$F$10</f>
        <v>169.60000000000002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80.56</v>
      </c>
      <c r="T3345" s="14">
        <f>(O3345/100)*(K3345*$J$10)</f>
        <v>0</v>
      </c>
      <c r="U3345" s="14">
        <f>(P3345/100)*(K3345*$K$10)+(P3345/100)*(L3345*$L$10)</f>
        <v>237.44000000000003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67"/>
        <v>165.36</v>
      </c>
      <c r="Y3345" s="14">
        <f t="shared" si="1068"/>
        <v>0</v>
      </c>
      <c r="Z3345" s="14">
        <f t="shared" si="1069"/>
        <v>407.04000000000008</v>
      </c>
      <c r="AA3345" s="14">
        <f t="shared" si="1070"/>
        <v>0</v>
      </c>
      <c r="AB3345" s="14">
        <f t="shared" si="1072"/>
        <v>0</v>
      </c>
      <c r="AC3345" s="15">
        <f t="shared" si="1071"/>
        <v>572.4</v>
      </c>
      <c r="AD3345" s="48">
        <f>(ROUND(AC3345-AC3338,1)/AC3338)</f>
        <v>7.2713643178410781E-2</v>
      </c>
      <c r="AE3345" s="113"/>
      <c r="AF3345" s="60"/>
    </row>
    <row r="3346" spans="1:32">
      <c r="A3346" s="99" t="s">
        <v>821</v>
      </c>
      <c r="B3346" s="91"/>
      <c r="C3346" s="21" t="s">
        <v>3</v>
      </c>
      <c r="D3346" s="12">
        <v>80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25</v>
      </c>
      <c r="K3346" s="13">
        <v>0</v>
      </c>
      <c r="L3346" s="13">
        <v>100</v>
      </c>
      <c r="M3346" s="13">
        <v>0</v>
      </c>
      <c r="N3346" s="14">
        <f>D3346*$D$11</f>
        <v>84.800000000000011</v>
      </c>
      <c r="O3346" s="14">
        <f>E3346*$E$11</f>
        <v>0</v>
      </c>
      <c r="P3346" s="14">
        <f>F3346*$F$11</f>
        <v>0</v>
      </c>
      <c r="Q3346" s="14">
        <f>G3346*$G$11</f>
        <v>169.60000000000002</v>
      </c>
      <c r="R3346" s="14">
        <f>H3346*$H$11</f>
        <v>0</v>
      </c>
      <c r="S3346" s="14">
        <f>(N3346/100)*(I3346*$I$11)+(N3346/100)*(J3346*$J$11)</f>
        <v>80.56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237.44000000000003</v>
      </c>
      <c r="W3346" s="14">
        <f>(R3346/100)*(K3346*$K$11)+(R3346/100)*(L3346*$L$11)</f>
        <v>0</v>
      </c>
      <c r="X3346" s="14">
        <f t="shared" si="1067"/>
        <v>165.36</v>
      </c>
      <c r="Y3346" s="14">
        <f t="shared" si="1068"/>
        <v>0</v>
      </c>
      <c r="Z3346" s="14">
        <f t="shared" si="1069"/>
        <v>0</v>
      </c>
      <c r="AA3346" s="14">
        <f t="shared" si="1070"/>
        <v>407.04000000000008</v>
      </c>
      <c r="AB3346" s="14">
        <f t="shared" si="1072"/>
        <v>0</v>
      </c>
      <c r="AC3346" s="15">
        <f t="shared" si="1071"/>
        <v>572.4</v>
      </c>
      <c r="AD3346" s="48">
        <f>(ROUND(AC3346-AC3338,1)/AC3338)</f>
        <v>7.2713643178410781E-2</v>
      </c>
      <c r="AE3346" s="113"/>
      <c r="AF3346" s="60"/>
    </row>
    <row r="3347" spans="1:32">
      <c r="A3347" s="99" t="s">
        <v>822</v>
      </c>
      <c r="B3347" s="91"/>
      <c r="C3347" s="21" t="s">
        <v>4</v>
      </c>
      <c r="D3347" s="12">
        <v>80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25</v>
      </c>
      <c r="K3347" s="13">
        <v>50</v>
      </c>
      <c r="L3347" s="13">
        <v>50</v>
      </c>
      <c r="M3347" s="13">
        <v>0</v>
      </c>
      <c r="N3347" s="14">
        <f>D3347*$D$12</f>
        <v>84.800000000000011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169.60000000000002</v>
      </c>
      <c r="S3347" s="14">
        <f>(N3347/100)*(I3347*$I$12)+(N3347/100)*(J3347*$J$12)</f>
        <v>80.56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237.44000000000003</v>
      </c>
      <c r="X3347" s="14">
        <f t="shared" si="1067"/>
        <v>165.36</v>
      </c>
      <c r="Y3347" s="14">
        <f t="shared" si="1068"/>
        <v>0</v>
      </c>
      <c r="Z3347" s="14">
        <f t="shared" si="1069"/>
        <v>0</v>
      </c>
      <c r="AA3347" s="14">
        <f t="shared" si="1070"/>
        <v>0</v>
      </c>
      <c r="AB3347" s="14">
        <f t="shared" si="1072"/>
        <v>407.04000000000008</v>
      </c>
      <c r="AC3347" s="15">
        <f t="shared" si="1071"/>
        <v>572.4</v>
      </c>
      <c r="AD3347" s="48">
        <f>(ROUND(AC3347-AC3338,1)/AC3338)</f>
        <v>7.2713643178410781E-2</v>
      </c>
      <c r="AE3347" s="113"/>
      <c r="AF3347" s="60"/>
    </row>
    <row r="3348" spans="1:32">
      <c r="A3348" s="99" t="s">
        <v>823</v>
      </c>
      <c r="B3348" s="91"/>
      <c r="C3348" s="21" t="s">
        <v>326</v>
      </c>
      <c r="D3348" s="12">
        <v>160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25</v>
      </c>
      <c r="K3348" s="13">
        <v>0</v>
      </c>
      <c r="L3348" s="13">
        <v>0</v>
      </c>
      <c r="M3348" s="13">
        <v>77</v>
      </c>
      <c r="N3348" s="14">
        <f>D3348*$D$13</f>
        <v>169.60000000000002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422.30400000000003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591.904</v>
      </c>
      <c r="Y3348" s="14">
        <f t="shared" si="1068"/>
        <v>0</v>
      </c>
      <c r="Z3348" s="14">
        <f t="shared" si="1069"/>
        <v>0</v>
      </c>
      <c r="AA3348" s="14">
        <f t="shared" si="1070"/>
        <v>0</v>
      </c>
      <c r="AB3348" s="14">
        <f t="shared" si="1072"/>
        <v>0</v>
      </c>
      <c r="AC3348" s="15">
        <f t="shared" si="1071"/>
        <v>591.9</v>
      </c>
      <c r="AD3348" s="48">
        <f>(ROUND(AC3348-AC3338,1)/AC3338)</f>
        <v>0.10925787106446776</v>
      </c>
      <c r="AE3348" s="113"/>
      <c r="AF3348" s="60"/>
    </row>
    <row r="3349" spans="1:32">
      <c r="A3349" s="99" t="s">
        <v>824</v>
      </c>
      <c r="B3349" s="91"/>
      <c r="C3349" s="21" t="s">
        <v>327</v>
      </c>
      <c r="D3349" s="12">
        <v>160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25</v>
      </c>
      <c r="K3349" s="13">
        <v>77</v>
      </c>
      <c r="L3349" s="13">
        <v>0</v>
      </c>
      <c r="M3349" s="13">
        <v>0</v>
      </c>
      <c r="N3349" s="14">
        <f>D3349*$D$14</f>
        <v>169.60000000000002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422.30400000000003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67"/>
        <v>591.904</v>
      </c>
      <c r="Y3349" s="14">
        <f t="shared" si="1068"/>
        <v>0</v>
      </c>
      <c r="Z3349" s="14">
        <f t="shared" si="1069"/>
        <v>0</v>
      </c>
      <c r="AA3349" s="14">
        <f t="shared" si="1070"/>
        <v>0</v>
      </c>
      <c r="AB3349" s="14">
        <f t="shared" si="1072"/>
        <v>0</v>
      </c>
      <c r="AC3349" s="15">
        <f t="shared" si="1071"/>
        <v>591.9</v>
      </c>
      <c r="AD3349" s="48">
        <f>(ROUND(AC3349-AC3338,1)/AC3338)</f>
        <v>0.10925787106446776</v>
      </c>
      <c r="AE3349" s="113"/>
      <c r="AF3349" s="60"/>
    </row>
    <row r="3350" spans="1:32">
      <c r="A3350" s="99"/>
      <c r="B3350" s="91"/>
      <c r="C3350" s="21" t="s">
        <v>328</v>
      </c>
      <c r="D3350" s="12">
        <v>160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25</v>
      </c>
      <c r="K3350" s="13">
        <v>0</v>
      </c>
      <c r="L3350" s="13">
        <v>77</v>
      </c>
      <c r="M3350" s="13">
        <v>0</v>
      </c>
      <c r="N3350" s="14">
        <f>D3350*$D$15</f>
        <v>169.60000000000002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422.30400000000003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67"/>
        <v>591.904</v>
      </c>
      <c r="Y3350" s="14">
        <f t="shared" si="1068"/>
        <v>0</v>
      </c>
      <c r="Z3350" s="14">
        <f t="shared" si="1069"/>
        <v>0</v>
      </c>
      <c r="AA3350" s="14">
        <f t="shared" si="1070"/>
        <v>0</v>
      </c>
      <c r="AB3350" s="14">
        <f t="shared" si="1072"/>
        <v>0</v>
      </c>
      <c r="AC3350" s="15">
        <f t="shared" si="1071"/>
        <v>591.9</v>
      </c>
      <c r="AD3350" s="48">
        <f>(ROUND(AC3350-AC3338,1)/AC3338)</f>
        <v>0.10925787106446776</v>
      </c>
      <c r="AE3350" s="113" t="s">
        <v>790</v>
      </c>
      <c r="AF3350" s="60"/>
    </row>
    <row r="3351" spans="1:32">
      <c r="A3351" s="99"/>
      <c r="B3351" s="91"/>
      <c r="C3351" s="21" t="s">
        <v>324</v>
      </c>
      <c r="D3351" s="12">
        <v>160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63</v>
      </c>
      <c r="K3351" s="13">
        <v>0</v>
      </c>
      <c r="L3351" s="13">
        <v>0</v>
      </c>
      <c r="M3351" s="13">
        <v>0</v>
      </c>
      <c r="N3351" s="14">
        <f>D3351*$D$16</f>
        <v>169.60000000000002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385.84000000000003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67"/>
        <v>555.44000000000005</v>
      </c>
      <c r="Y3351" s="14">
        <f t="shared" si="1068"/>
        <v>0</v>
      </c>
      <c r="Z3351" s="14">
        <f t="shared" si="1069"/>
        <v>0</v>
      </c>
      <c r="AA3351" s="14">
        <f t="shared" si="1070"/>
        <v>0</v>
      </c>
      <c r="AB3351" s="14">
        <f t="shared" si="1072"/>
        <v>0</v>
      </c>
      <c r="AC3351" s="15">
        <f t="shared" si="1071"/>
        <v>555.4</v>
      </c>
      <c r="AD3351" s="48">
        <f>(ROUND(AC3351-AC3338,1)/AC3338)</f>
        <v>4.0854572713643178E-2</v>
      </c>
      <c r="AE3351" s="113"/>
      <c r="AF3351" s="60"/>
    </row>
    <row r="3352" spans="1:32">
      <c r="A3352" s="99"/>
      <c r="B3352" s="91"/>
      <c r="C3352" s="21" t="s">
        <v>325</v>
      </c>
      <c r="D3352" s="12">
        <v>160</v>
      </c>
      <c r="E3352" s="12">
        <v>0</v>
      </c>
      <c r="F3352" s="12">
        <v>0</v>
      </c>
      <c r="G3352" s="12">
        <v>0</v>
      </c>
      <c r="H3352" s="12">
        <v>0</v>
      </c>
      <c r="I3352" s="13">
        <v>95</v>
      </c>
      <c r="J3352" s="13">
        <v>25</v>
      </c>
      <c r="K3352" s="13">
        <v>0</v>
      </c>
      <c r="L3352" s="13">
        <v>0</v>
      </c>
      <c r="M3352" s="13">
        <v>0</v>
      </c>
      <c r="N3352" s="14">
        <f>D3352*$D$17</f>
        <v>169.60000000000002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445.20000000000005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67"/>
        <v>614.80000000000007</v>
      </c>
      <c r="Y3352" s="14">
        <f t="shared" si="1068"/>
        <v>0</v>
      </c>
      <c r="Z3352" s="14">
        <f t="shared" si="1069"/>
        <v>0</v>
      </c>
      <c r="AA3352" s="14">
        <f t="shared" si="1070"/>
        <v>0</v>
      </c>
      <c r="AB3352" s="14">
        <f t="shared" si="1072"/>
        <v>0</v>
      </c>
      <c r="AC3352" s="15">
        <f t="shared" si="1071"/>
        <v>614.79999999999995</v>
      </c>
      <c r="AD3352" s="48">
        <f>(ROUND(AC3352-AC3338,1)/AC3338)</f>
        <v>0.15217391304347827</v>
      </c>
      <c r="AE3352" s="113"/>
      <c r="AF3352" s="60"/>
    </row>
    <row r="3353" spans="1:32">
      <c r="A3353" s="106" t="s">
        <v>0</v>
      </c>
      <c r="B3353" s="92" t="s">
        <v>309</v>
      </c>
      <c r="C3353" s="50" t="s">
        <v>240</v>
      </c>
      <c r="D3353" s="11">
        <v>155</v>
      </c>
      <c r="E3353" s="11">
        <v>0</v>
      </c>
      <c r="F3353" s="11">
        <v>0</v>
      </c>
      <c r="G3353" s="11">
        <v>0</v>
      </c>
      <c r="H3353" s="11">
        <v>0</v>
      </c>
      <c r="I3353" s="51">
        <v>20</v>
      </c>
      <c r="J3353" s="51">
        <v>40</v>
      </c>
      <c r="K3353" s="51">
        <v>0</v>
      </c>
      <c r="L3353" s="51">
        <v>40</v>
      </c>
      <c r="M3353" s="51">
        <v>0</v>
      </c>
      <c r="N3353" s="52">
        <f>D3353*$D$3</f>
        <v>178.25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356.5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ref="X3353:X3397" si="1073">N3353+S3353</f>
        <v>534.75</v>
      </c>
      <c r="Y3353" s="52">
        <f t="shared" ref="Y3353:Y3397" si="1074">O3353+T3353</f>
        <v>0</v>
      </c>
      <c r="Z3353" s="52">
        <f t="shared" ref="Z3353:Z3397" si="1075">P3353+U3353</f>
        <v>0</v>
      </c>
      <c r="AA3353" s="52">
        <f t="shared" ref="AA3353:AA3397" si="1076">Q3353+V3353</f>
        <v>0</v>
      </c>
      <c r="AB3353" s="52">
        <f>R3353+W3353</f>
        <v>0</v>
      </c>
      <c r="AC3353" s="53">
        <f>ROUND(X3353+Y3353+Z3353+AA3353+AB3353,1)</f>
        <v>534.79999999999995</v>
      </c>
      <c r="AD3353" s="58" t="s">
        <v>328</v>
      </c>
      <c r="AE3353" s="113"/>
      <c r="AF3353" s="60"/>
    </row>
    <row r="3354" spans="1:32">
      <c r="A3354" s="99" t="s">
        <v>791</v>
      </c>
      <c r="B3354" s="93">
        <v>25</v>
      </c>
      <c r="C3354" s="21" t="s">
        <v>323</v>
      </c>
      <c r="D3354" s="12">
        <v>155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60</v>
      </c>
      <c r="K3354" s="13">
        <v>0</v>
      </c>
      <c r="L3354" s="13">
        <v>40</v>
      </c>
      <c r="M3354" s="13">
        <v>0</v>
      </c>
      <c r="N3354" s="14">
        <f>D3354*$D$4</f>
        <v>164.3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460.04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si="1073"/>
        <v>624.34</v>
      </c>
      <c r="Y3354" s="14">
        <f t="shared" si="1074"/>
        <v>0</v>
      </c>
      <c r="Z3354" s="14">
        <f t="shared" si="1075"/>
        <v>0</v>
      </c>
      <c r="AA3354" s="14">
        <f t="shared" si="1076"/>
        <v>0</v>
      </c>
      <c r="AB3354" s="14">
        <f>R3354+W3354</f>
        <v>0</v>
      </c>
      <c r="AC3354" s="15">
        <f>ROUND(X3354+Y3354+Z3354+AA3354+AB3354,1)</f>
        <v>624.29999999999995</v>
      </c>
      <c r="AD3354" s="48">
        <f>(ROUND(AC3354-AC3353,1)/AC3353)</f>
        <v>0.16735228122662679</v>
      </c>
      <c r="AE3354" s="113"/>
      <c r="AF3354" s="60"/>
    </row>
    <row r="3355" spans="1:32">
      <c r="A3355" s="99" t="s">
        <v>792</v>
      </c>
      <c r="B3355" s="93">
        <v>0</v>
      </c>
      <c r="C3355" s="21" t="s">
        <v>825</v>
      </c>
      <c r="D3355" s="12">
        <v>155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40</v>
      </c>
      <c r="M3355" s="13">
        <v>0</v>
      </c>
      <c r="N3355" s="14">
        <f>D3355*$D$5</f>
        <v>178.25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356.5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3"/>
        <v>534.75</v>
      </c>
      <c r="Y3355" s="14">
        <f t="shared" si="1074"/>
        <v>0</v>
      </c>
      <c r="Z3355" s="14">
        <f t="shared" si="1075"/>
        <v>0</v>
      </c>
      <c r="AA3355" s="14">
        <f t="shared" si="1076"/>
        <v>0</v>
      </c>
      <c r="AB3355" s="14">
        <f>R3355+W3355</f>
        <v>0</v>
      </c>
      <c r="AC3355" s="15">
        <f t="shared" ref="AC3355:AC3367" si="1077">ROUND(X3355+Y3355+Z3355+AA3355+AB3355,1)</f>
        <v>534.79999999999995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3">
        <v>0</v>
      </c>
      <c r="C3356" s="21" t="s">
        <v>336</v>
      </c>
      <c r="D3356" s="12">
        <v>155</v>
      </c>
      <c r="E3356" s="12">
        <v>0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0</v>
      </c>
      <c r="L3356" s="13">
        <v>40</v>
      </c>
      <c r="M3356" s="13">
        <v>0</v>
      </c>
      <c r="N3356" s="14">
        <f>D3356*$D$6</f>
        <v>178.25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356.5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3"/>
        <v>534.75</v>
      </c>
      <c r="Y3356" s="14">
        <f t="shared" si="1074"/>
        <v>0</v>
      </c>
      <c r="Z3356" s="14">
        <f t="shared" si="1075"/>
        <v>0</v>
      </c>
      <c r="AA3356" s="14">
        <f t="shared" si="1076"/>
        <v>0</v>
      </c>
      <c r="AB3356" s="14">
        <f t="shared" ref="AB3356:AB3367" si="1078">R3356+W3356</f>
        <v>0</v>
      </c>
      <c r="AC3356" s="15">
        <f t="shared" si="1077"/>
        <v>534.79999999999995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3">
        <v>32</v>
      </c>
      <c r="C3357" s="21" t="s">
        <v>337</v>
      </c>
      <c r="D3357" s="12">
        <v>155</v>
      </c>
      <c r="E3357" s="12">
        <v>0</v>
      </c>
      <c r="F3357" s="12">
        <v>0</v>
      </c>
      <c r="G3357" s="12">
        <v>0</v>
      </c>
      <c r="H3357" s="12">
        <v>0</v>
      </c>
      <c r="I3357" s="13">
        <v>20</v>
      </c>
      <c r="J3357" s="13">
        <v>40</v>
      </c>
      <c r="K3357" s="13">
        <v>0</v>
      </c>
      <c r="L3357" s="13">
        <v>40</v>
      </c>
      <c r="M3357" s="13">
        <v>0</v>
      </c>
      <c r="N3357" s="14">
        <f>D3357*$D$7</f>
        <v>178.25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356.5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3"/>
        <v>534.75</v>
      </c>
      <c r="Y3357" s="14">
        <f t="shared" si="1074"/>
        <v>0</v>
      </c>
      <c r="Z3357" s="14">
        <f t="shared" si="1075"/>
        <v>0</v>
      </c>
      <c r="AA3357" s="14">
        <f t="shared" si="1076"/>
        <v>0</v>
      </c>
      <c r="AB3357" s="14">
        <f t="shared" si="1078"/>
        <v>0</v>
      </c>
      <c r="AC3357" s="15">
        <f t="shared" si="1077"/>
        <v>534.79999999999995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3"/>
      <c r="C3358" s="21" t="s">
        <v>338</v>
      </c>
      <c r="D3358" s="12">
        <v>155</v>
      </c>
      <c r="E3358" s="12">
        <v>0</v>
      </c>
      <c r="F3358" s="12">
        <v>0</v>
      </c>
      <c r="G3358" s="12">
        <v>0</v>
      </c>
      <c r="H3358" s="12">
        <v>0</v>
      </c>
      <c r="I3358" s="13">
        <v>20</v>
      </c>
      <c r="J3358" s="13">
        <v>40</v>
      </c>
      <c r="K3358" s="13">
        <v>0</v>
      </c>
      <c r="L3358" s="13">
        <v>40</v>
      </c>
      <c r="M3358" s="13">
        <v>0</v>
      </c>
      <c r="N3358" s="14">
        <f>D3358*$D$8</f>
        <v>178.25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356.5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3"/>
        <v>534.75</v>
      </c>
      <c r="Y3358" s="14">
        <f t="shared" si="1074"/>
        <v>0</v>
      </c>
      <c r="Z3358" s="14">
        <f t="shared" si="1075"/>
        <v>0</v>
      </c>
      <c r="AA3358" s="14">
        <f t="shared" si="1076"/>
        <v>0</v>
      </c>
      <c r="AB3358" s="14">
        <f t="shared" si="1078"/>
        <v>0</v>
      </c>
      <c r="AC3358" s="15">
        <f t="shared" si="1077"/>
        <v>534.79999999999995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3"/>
      <c r="C3359" s="21" t="s">
        <v>1</v>
      </c>
      <c r="D3359" s="12">
        <v>78</v>
      </c>
      <c r="E3359" s="12">
        <v>155</v>
      </c>
      <c r="F3359" s="12">
        <v>0</v>
      </c>
      <c r="G3359" s="12">
        <v>0</v>
      </c>
      <c r="H3359" s="12">
        <v>0</v>
      </c>
      <c r="I3359" s="13">
        <v>20</v>
      </c>
      <c r="J3359" s="13">
        <v>40</v>
      </c>
      <c r="K3359" s="13">
        <v>120</v>
      </c>
      <c r="L3359" s="13">
        <v>0</v>
      </c>
      <c r="M3359" s="13">
        <v>0</v>
      </c>
      <c r="N3359" s="14">
        <f>D3359*$D$9</f>
        <v>82.68</v>
      </c>
      <c r="O3359" s="14">
        <f>E3359*$E$9</f>
        <v>164.3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49.608000000000004</v>
      </c>
      <c r="T3359" s="14">
        <f>(O3359/100)*(K3359*$K$9)</f>
        <v>276.024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3"/>
        <v>132.28800000000001</v>
      </c>
      <c r="Y3359" s="14">
        <f t="shared" si="1074"/>
        <v>440.32400000000001</v>
      </c>
      <c r="Z3359" s="14">
        <f t="shared" si="1075"/>
        <v>0</v>
      </c>
      <c r="AA3359" s="14">
        <f t="shared" si="1076"/>
        <v>0</v>
      </c>
      <c r="AB3359" s="14">
        <f t="shared" si="1078"/>
        <v>0</v>
      </c>
      <c r="AC3359" s="15">
        <f t="shared" si="1077"/>
        <v>572.6</v>
      </c>
      <c r="AD3359" s="48">
        <f>(ROUND(AC3359-AC3353,1)/AC3353)</f>
        <v>7.0680628272251314E-2</v>
      </c>
      <c r="AE3359" s="113"/>
      <c r="AF3359" s="60"/>
    </row>
    <row r="3360" spans="1:32">
      <c r="A3360" s="99" t="s">
        <v>820</v>
      </c>
      <c r="B3360" s="93"/>
      <c r="C3360" s="21" t="s">
        <v>2</v>
      </c>
      <c r="D3360" s="12">
        <v>78</v>
      </c>
      <c r="E3360" s="12">
        <v>0</v>
      </c>
      <c r="F3360" s="12">
        <v>155</v>
      </c>
      <c r="G3360" s="12">
        <v>0</v>
      </c>
      <c r="H3360" s="12">
        <v>0</v>
      </c>
      <c r="I3360" s="13">
        <v>20</v>
      </c>
      <c r="J3360" s="13">
        <v>40</v>
      </c>
      <c r="K3360" s="13">
        <v>50</v>
      </c>
      <c r="L3360" s="13">
        <v>50</v>
      </c>
      <c r="M3360" s="13">
        <v>0</v>
      </c>
      <c r="N3360" s="14">
        <f>D3360*$D$10</f>
        <v>82.68</v>
      </c>
      <c r="O3360" s="14">
        <f>E3360*$E$10</f>
        <v>0</v>
      </c>
      <c r="P3360" s="14">
        <f>F3360*$F$10</f>
        <v>164.3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107.48400000000001</v>
      </c>
      <c r="T3360" s="14">
        <f>(O3360/100)*(K3360*$J$10)</f>
        <v>0</v>
      </c>
      <c r="U3360" s="14">
        <f>(P3360/100)*(K3360*$K$10)+(P3360/100)*(L3360*$L$10)</f>
        <v>230.02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3"/>
        <v>190.16400000000002</v>
      </c>
      <c r="Y3360" s="14">
        <f t="shared" si="1074"/>
        <v>0</v>
      </c>
      <c r="Z3360" s="14">
        <f t="shared" si="1075"/>
        <v>394.32000000000005</v>
      </c>
      <c r="AA3360" s="14">
        <f t="shared" si="1076"/>
        <v>0</v>
      </c>
      <c r="AB3360" s="14">
        <f t="shared" si="1078"/>
        <v>0</v>
      </c>
      <c r="AC3360" s="15">
        <f t="shared" si="1077"/>
        <v>584.5</v>
      </c>
      <c r="AD3360" s="48">
        <f>(ROUND(AC3360-AC3353,1)/AC3353)</f>
        <v>9.2931937172774884E-2</v>
      </c>
      <c r="AE3360" s="113"/>
      <c r="AF3360" s="60"/>
    </row>
    <row r="3361" spans="1:32">
      <c r="A3361" s="99" t="s">
        <v>821</v>
      </c>
      <c r="B3361" s="93"/>
      <c r="C3361" s="21" t="s">
        <v>3</v>
      </c>
      <c r="D3361" s="12">
        <v>78</v>
      </c>
      <c r="E3361" s="12">
        <v>0</v>
      </c>
      <c r="F3361" s="12">
        <v>0</v>
      </c>
      <c r="G3361" s="12">
        <v>155</v>
      </c>
      <c r="H3361" s="12">
        <v>0</v>
      </c>
      <c r="I3361" s="13">
        <v>20</v>
      </c>
      <c r="J3361" s="13">
        <v>40</v>
      </c>
      <c r="K3361" s="13">
        <v>0</v>
      </c>
      <c r="L3361" s="13">
        <v>80</v>
      </c>
      <c r="M3361" s="13">
        <v>0</v>
      </c>
      <c r="N3361" s="14">
        <f>D3361*$D$11</f>
        <v>82.68</v>
      </c>
      <c r="O3361" s="14">
        <f>E3361*$E$11</f>
        <v>0</v>
      </c>
      <c r="P3361" s="14">
        <f>F3361*$F$11</f>
        <v>0</v>
      </c>
      <c r="Q3361" s="14">
        <f>G3361*$G$11</f>
        <v>164.3</v>
      </c>
      <c r="R3361" s="14">
        <f>H3361*$H$11</f>
        <v>0</v>
      </c>
      <c r="S3361" s="14">
        <f>(N3361/100)*(I3361*$I$11)+(N3361/100)*(J3361*$J$11)+(N3361/100)*(L3361*$L$11)</f>
        <v>142.20960000000002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184.01599999999999</v>
      </c>
      <c r="W3361" s="14">
        <f>(R3361/100)*(K3361*$K$11)+(R3361/100)*(L3361*$L$11)</f>
        <v>0</v>
      </c>
      <c r="X3361" s="14">
        <f t="shared" si="1073"/>
        <v>224.88960000000003</v>
      </c>
      <c r="Y3361" s="14">
        <f t="shared" si="1074"/>
        <v>0</v>
      </c>
      <c r="Z3361" s="14">
        <f t="shared" si="1075"/>
        <v>0</v>
      </c>
      <c r="AA3361" s="14">
        <f t="shared" si="1076"/>
        <v>348.31600000000003</v>
      </c>
      <c r="AB3361" s="14">
        <f t="shared" si="1078"/>
        <v>0</v>
      </c>
      <c r="AC3361" s="15">
        <f t="shared" si="1077"/>
        <v>573.20000000000005</v>
      </c>
      <c r="AD3361" s="48">
        <f>(ROUND(AC3361-AC3353,1)/AC3353)</f>
        <v>7.1802543006731487E-2</v>
      </c>
      <c r="AE3361" s="113"/>
      <c r="AF3361" s="60"/>
    </row>
    <row r="3362" spans="1:32">
      <c r="A3362" s="99" t="s">
        <v>822</v>
      </c>
      <c r="B3362" s="93"/>
      <c r="C3362" s="21" t="s">
        <v>4</v>
      </c>
      <c r="D3362" s="12">
        <v>78</v>
      </c>
      <c r="E3362" s="12">
        <v>0</v>
      </c>
      <c r="F3362" s="12">
        <v>0</v>
      </c>
      <c r="G3362" s="12">
        <v>0</v>
      </c>
      <c r="H3362" s="12">
        <v>155</v>
      </c>
      <c r="I3362" s="13">
        <v>20</v>
      </c>
      <c r="J3362" s="13">
        <v>40</v>
      </c>
      <c r="K3362" s="13">
        <v>50</v>
      </c>
      <c r="L3362" s="13">
        <v>50</v>
      </c>
      <c r="M3362" s="13">
        <v>0</v>
      </c>
      <c r="N3362" s="14">
        <f>D3362*$D$12</f>
        <v>82.68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164.3</v>
      </c>
      <c r="S3362" s="14">
        <f>(N3362/100)*(I3362*$I$12)+(N3362/100)*(J3362*$J$12)+(N3362/100)*(L3362*$L$12)</f>
        <v>107.48400000000001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230.02</v>
      </c>
      <c r="X3362" s="14">
        <f t="shared" si="1073"/>
        <v>190.16400000000002</v>
      </c>
      <c r="Y3362" s="14">
        <f t="shared" si="1074"/>
        <v>0</v>
      </c>
      <c r="Z3362" s="14">
        <f t="shared" si="1075"/>
        <v>0</v>
      </c>
      <c r="AA3362" s="14">
        <f t="shared" si="1076"/>
        <v>0</v>
      </c>
      <c r="AB3362" s="14">
        <f t="shared" si="1078"/>
        <v>394.32000000000005</v>
      </c>
      <c r="AC3362" s="15">
        <f t="shared" si="1077"/>
        <v>584.5</v>
      </c>
      <c r="AD3362" s="48">
        <f>(ROUND(AC3362-AC3353,1)/AC3353)</f>
        <v>9.2931937172774884E-2</v>
      </c>
      <c r="AE3362" s="113"/>
      <c r="AF3362" s="60"/>
    </row>
    <row r="3363" spans="1:32">
      <c r="A3363" s="99" t="s">
        <v>823</v>
      </c>
      <c r="B3363" s="93"/>
      <c r="C3363" s="21" t="s">
        <v>326</v>
      </c>
      <c r="D3363" s="12">
        <v>155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40</v>
      </c>
      <c r="K3363" s="13">
        <v>0</v>
      </c>
      <c r="L3363" s="13">
        <v>40</v>
      </c>
      <c r="M3363" s="13">
        <v>80</v>
      </c>
      <c r="N3363" s="14">
        <f>D3363*$D$13</f>
        <v>164.3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427.17999999999995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3"/>
        <v>591.48</v>
      </c>
      <c r="Y3363" s="14">
        <f t="shared" si="1074"/>
        <v>0</v>
      </c>
      <c r="Z3363" s="14">
        <f t="shared" si="1075"/>
        <v>0</v>
      </c>
      <c r="AA3363" s="14">
        <f t="shared" si="1076"/>
        <v>0</v>
      </c>
      <c r="AB3363" s="14">
        <f t="shared" si="1078"/>
        <v>0</v>
      </c>
      <c r="AC3363" s="15">
        <f t="shared" si="1077"/>
        <v>591.5</v>
      </c>
      <c r="AD3363" s="48">
        <f>(ROUND(AC3363-AC3353,1)/AC3353)</f>
        <v>0.10602094240837698</v>
      </c>
      <c r="AE3363" s="113"/>
      <c r="AF3363" s="60"/>
    </row>
    <row r="3364" spans="1:32">
      <c r="A3364" s="99" t="s">
        <v>824</v>
      </c>
      <c r="B3364" s="93"/>
      <c r="C3364" s="21" t="s">
        <v>327</v>
      </c>
      <c r="D3364" s="12">
        <v>155</v>
      </c>
      <c r="E3364" s="12">
        <v>0</v>
      </c>
      <c r="F3364" s="12">
        <v>0</v>
      </c>
      <c r="G3364" s="12">
        <v>0</v>
      </c>
      <c r="H3364" s="12">
        <v>0</v>
      </c>
      <c r="I3364" s="13">
        <v>20</v>
      </c>
      <c r="J3364" s="13">
        <v>40</v>
      </c>
      <c r="K3364" s="13">
        <v>100</v>
      </c>
      <c r="L3364" s="13">
        <v>0</v>
      </c>
      <c r="M3364" s="13">
        <v>0</v>
      </c>
      <c r="N3364" s="14">
        <f>D3364*$D$14</f>
        <v>164.3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427.18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3"/>
        <v>591.48</v>
      </c>
      <c r="Y3364" s="14">
        <f t="shared" si="1074"/>
        <v>0</v>
      </c>
      <c r="Z3364" s="14">
        <f t="shared" si="1075"/>
        <v>0</v>
      </c>
      <c r="AA3364" s="14">
        <f t="shared" si="1076"/>
        <v>0</v>
      </c>
      <c r="AB3364" s="14">
        <f t="shared" si="1078"/>
        <v>0</v>
      </c>
      <c r="AC3364" s="15">
        <f t="shared" si="1077"/>
        <v>591.5</v>
      </c>
      <c r="AD3364" s="48">
        <f>(ROUND(AC3364-AC3353,1)/AC3353)</f>
        <v>0.10602094240837698</v>
      </c>
      <c r="AE3364" s="113"/>
      <c r="AF3364" s="63"/>
    </row>
    <row r="3365" spans="1:32">
      <c r="A3365" s="99"/>
      <c r="B3365" s="93"/>
      <c r="C3365" s="21" t="s">
        <v>328</v>
      </c>
      <c r="D3365" s="12">
        <v>155</v>
      </c>
      <c r="E3365" s="12">
        <v>0</v>
      </c>
      <c r="F3365" s="12">
        <v>0</v>
      </c>
      <c r="G3365" s="12">
        <v>0</v>
      </c>
      <c r="H3365" s="12">
        <v>0</v>
      </c>
      <c r="I3365" s="13">
        <v>20</v>
      </c>
      <c r="J3365" s="13">
        <v>40</v>
      </c>
      <c r="K3365" s="13">
        <v>0</v>
      </c>
      <c r="L3365" s="13">
        <v>120</v>
      </c>
      <c r="M3365" s="13">
        <v>0</v>
      </c>
      <c r="N3365" s="14">
        <f>D3365*$D$15</f>
        <v>164.3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492.9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3"/>
        <v>657.2</v>
      </c>
      <c r="Y3365" s="14">
        <f t="shared" si="1074"/>
        <v>0</v>
      </c>
      <c r="Z3365" s="14">
        <f t="shared" si="1075"/>
        <v>0</v>
      </c>
      <c r="AA3365" s="14">
        <f t="shared" si="1076"/>
        <v>0</v>
      </c>
      <c r="AB3365" s="14">
        <f t="shared" si="1078"/>
        <v>0</v>
      </c>
      <c r="AC3365" s="15">
        <f t="shared" si="1077"/>
        <v>657.2</v>
      </c>
      <c r="AD3365" s="48">
        <f>(ROUND(AC3365-AC3353,1)/AC3353)</f>
        <v>0.22887060583395666</v>
      </c>
      <c r="AE3365" s="113" t="s">
        <v>790</v>
      </c>
      <c r="AF3365" s="60"/>
    </row>
    <row r="3366" spans="1:32">
      <c r="A3366" s="99"/>
      <c r="B3366" s="93"/>
      <c r="C3366" s="21" t="s">
        <v>324</v>
      </c>
      <c r="D3366" s="12">
        <v>155</v>
      </c>
      <c r="E3366" s="12">
        <v>0</v>
      </c>
      <c r="F3366" s="12">
        <v>0</v>
      </c>
      <c r="G3366" s="12">
        <v>0</v>
      </c>
      <c r="H3366" s="12">
        <v>0</v>
      </c>
      <c r="I3366" s="13">
        <v>20</v>
      </c>
      <c r="J3366" s="13">
        <v>85</v>
      </c>
      <c r="K3366" s="13">
        <v>0</v>
      </c>
      <c r="L3366" s="13">
        <v>40</v>
      </c>
      <c r="M3366" s="13">
        <v>0</v>
      </c>
      <c r="N3366" s="14">
        <f>D3366*$D$16</f>
        <v>164.3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447.71749999999997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3"/>
        <v>612.01749999999993</v>
      </c>
      <c r="Y3366" s="14">
        <f t="shared" si="1074"/>
        <v>0</v>
      </c>
      <c r="Z3366" s="14">
        <f t="shared" si="1075"/>
        <v>0</v>
      </c>
      <c r="AA3366" s="14">
        <f t="shared" si="1076"/>
        <v>0</v>
      </c>
      <c r="AB3366" s="14">
        <f t="shared" si="1078"/>
        <v>0</v>
      </c>
      <c r="AC3366" s="15">
        <f t="shared" si="1077"/>
        <v>612</v>
      </c>
      <c r="AD3366" s="48">
        <f>(ROUND(AC3366-AC3353,1)/AC3353)</f>
        <v>0.14435302916978313</v>
      </c>
      <c r="AE3366" s="113"/>
      <c r="AF3366" s="60"/>
    </row>
    <row r="3367" spans="1:32">
      <c r="A3367" s="99"/>
      <c r="B3367" s="93"/>
      <c r="C3367" s="21" t="s">
        <v>325</v>
      </c>
      <c r="D3367" s="12">
        <v>155</v>
      </c>
      <c r="E3367" s="12">
        <v>0</v>
      </c>
      <c r="F3367" s="12">
        <v>0</v>
      </c>
      <c r="G3367" s="12">
        <v>0</v>
      </c>
      <c r="H3367" s="12">
        <v>0</v>
      </c>
      <c r="I3367" s="13">
        <v>65</v>
      </c>
      <c r="J3367" s="13">
        <v>40</v>
      </c>
      <c r="K3367" s="13">
        <v>0</v>
      </c>
      <c r="L3367" s="13">
        <v>40</v>
      </c>
      <c r="M3367" s="13">
        <v>0</v>
      </c>
      <c r="N3367" s="14">
        <f>D3367*$D$17</f>
        <v>164.3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398.42750000000001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3"/>
        <v>562.72749999999996</v>
      </c>
      <c r="Y3367" s="14">
        <f t="shared" si="1074"/>
        <v>0</v>
      </c>
      <c r="Z3367" s="14">
        <f t="shared" si="1075"/>
        <v>0</v>
      </c>
      <c r="AA3367" s="14">
        <f t="shared" si="1076"/>
        <v>0</v>
      </c>
      <c r="AB3367" s="14">
        <f t="shared" si="1078"/>
        <v>0</v>
      </c>
      <c r="AC3367" s="15">
        <f t="shared" si="1077"/>
        <v>562.70000000000005</v>
      </c>
      <c r="AD3367" s="48">
        <f>(ROUND(AC3367-AC3353,1)/AC3353)</f>
        <v>5.2169035153328346E-2</v>
      </c>
      <c r="AE3367" s="113"/>
      <c r="AF3367" s="60"/>
    </row>
    <row r="3368" spans="1:32">
      <c r="A3368" s="106" t="s">
        <v>0</v>
      </c>
      <c r="B3368" s="90" t="s">
        <v>311</v>
      </c>
      <c r="C3368" s="50" t="s">
        <v>240</v>
      </c>
      <c r="D3368" s="11">
        <v>160</v>
      </c>
      <c r="E3368" s="11">
        <v>0</v>
      </c>
      <c r="F3368" s="11">
        <v>0</v>
      </c>
      <c r="G3368" s="11">
        <v>0</v>
      </c>
      <c r="H3368" s="11">
        <v>0</v>
      </c>
      <c r="I3368" s="51">
        <v>40</v>
      </c>
      <c r="J3368" s="51">
        <v>15</v>
      </c>
      <c r="K3368" s="51">
        <v>0</v>
      </c>
      <c r="L3368" s="51">
        <v>40</v>
      </c>
      <c r="M3368" s="51">
        <v>0</v>
      </c>
      <c r="N3368" s="52">
        <f>D3368*$D$3</f>
        <v>184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(N3368/100)*(I3368*$I$3)+(N3368/100)*(J3368*$J$3)+(N3368/100)*(L3368*$L$3)</f>
        <v>349.6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3"/>
        <v>533.6</v>
      </c>
      <c r="Y3368" s="52">
        <f t="shared" si="1074"/>
        <v>0</v>
      </c>
      <c r="Z3368" s="52">
        <f t="shared" si="1075"/>
        <v>0</v>
      </c>
      <c r="AA3368" s="52">
        <f t="shared" si="1076"/>
        <v>0</v>
      </c>
      <c r="AB3368" s="52">
        <f>R3368+W3368</f>
        <v>0</v>
      </c>
      <c r="AC3368" s="53">
        <f>ROUND(X3368+Y3368+Z3368+AA3368+AB3368,1)</f>
        <v>533.6</v>
      </c>
      <c r="AD3368" s="58" t="s">
        <v>328</v>
      </c>
      <c r="AE3368" s="113"/>
      <c r="AF3368" s="60"/>
    </row>
    <row r="3369" spans="1:32">
      <c r="A3369" s="99" t="s">
        <v>791</v>
      </c>
      <c r="B3369" s="91">
        <v>22</v>
      </c>
      <c r="C3369" s="21" t="s">
        <v>323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50</v>
      </c>
      <c r="J3369" s="13">
        <v>30</v>
      </c>
      <c r="K3369" s="13">
        <v>0</v>
      </c>
      <c r="L3369" s="13">
        <v>40</v>
      </c>
      <c r="M3369" s="13">
        <v>0</v>
      </c>
      <c r="N3369" s="14">
        <f>D3369*$D$4</f>
        <v>169.60000000000002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(N3369/100)*(I3369*$I$4)+(N3369/100)*(J3369*$J$4)+(N3369/100)*(L3369*$L$4)</f>
        <v>407.04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ref="X3369:X3382" si="1079">N3369+S3369</f>
        <v>576.6400000000001</v>
      </c>
      <c r="Y3369" s="14">
        <f t="shared" ref="Y3369:Y3382" si="1080">O3369+T3369</f>
        <v>0</v>
      </c>
      <c r="Z3369" s="14">
        <f t="shared" ref="Z3369:Z3382" si="1081">P3369+U3369</f>
        <v>0</v>
      </c>
      <c r="AA3369" s="14">
        <f t="shared" ref="AA3369:AA3382" si="1082">Q3369+V3369</f>
        <v>0</v>
      </c>
      <c r="AB3369" s="14">
        <f>R3369+W3369</f>
        <v>0</v>
      </c>
      <c r="AC3369" s="15">
        <f>ROUND(X3369+Y3369+Z3369+AA3369+AB3369,1)</f>
        <v>576.6</v>
      </c>
      <c r="AD3369" s="48">
        <f>(ROUND(AC3369-AC3368,1)/AC3368)</f>
        <v>8.0584707646176909E-2</v>
      </c>
      <c r="AE3369" s="113"/>
      <c r="AF3369" s="60"/>
    </row>
    <row r="3370" spans="1:32">
      <c r="A3370" s="99" t="s">
        <v>792</v>
      </c>
      <c r="B3370" s="91">
        <v>14</v>
      </c>
      <c r="C3370" s="21" t="s">
        <v>825</v>
      </c>
      <c r="D3370" s="12">
        <v>160</v>
      </c>
      <c r="E3370" s="12">
        <v>0</v>
      </c>
      <c r="F3370" s="12">
        <v>0</v>
      </c>
      <c r="G3370" s="12">
        <v>0</v>
      </c>
      <c r="H3370" s="12">
        <v>0</v>
      </c>
      <c r="I3370" s="13">
        <v>40</v>
      </c>
      <c r="J3370" s="13">
        <v>15</v>
      </c>
      <c r="K3370" s="13">
        <v>0</v>
      </c>
      <c r="L3370" s="13">
        <v>40</v>
      </c>
      <c r="M3370" s="13">
        <v>0</v>
      </c>
      <c r="N3370" s="14">
        <f>D3370*$D$5</f>
        <v>184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(N3370/100)*(I3370*$I$5)+(N3370/100)*(J3370*$J$5)+(N3370/100)*(L3370*$L$5)</f>
        <v>349.6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9"/>
        <v>533.6</v>
      </c>
      <c r="Y3370" s="14">
        <f t="shared" si="1080"/>
        <v>0</v>
      </c>
      <c r="Z3370" s="14">
        <f t="shared" si="1081"/>
        <v>0</v>
      </c>
      <c r="AA3370" s="14">
        <f t="shared" si="1082"/>
        <v>0</v>
      </c>
      <c r="AB3370" s="14">
        <f>R3370+W3370</f>
        <v>0</v>
      </c>
      <c r="AC3370" s="15">
        <f t="shared" ref="AC3370:AC3382" si="1083">ROUND(X3370+Y3370+Z3370+AA3370+AB3370,1)</f>
        <v>533.6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1">
        <v>0</v>
      </c>
      <c r="C3371" s="21" t="s">
        <v>336</v>
      </c>
      <c r="D3371" s="12">
        <v>160</v>
      </c>
      <c r="E3371" s="12">
        <v>0</v>
      </c>
      <c r="F3371" s="12">
        <v>0</v>
      </c>
      <c r="G3371" s="12">
        <v>0</v>
      </c>
      <c r="H3371" s="12">
        <v>0</v>
      </c>
      <c r="I3371" s="13">
        <v>40</v>
      </c>
      <c r="J3371" s="13">
        <v>15</v>
      </c>
      <c r="K3371" s="13">
        <v>0</v>
      </c>
      <c r="L3371" s="13">
        <v>40</v>
      </c>
      <c r="M3371" s="13">
        <v>0</v>
      </c>
      <c r="N3371" s="14">
        <f>D3371*$D$6</f>
        <v>184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(N3371/100)*(I3371*$I$6)+(N3371/100)*(J3371*$J$6)+(N3371/100)*(L3371*$L$6)</f>
        <v>349.6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9"/>
        <v>533.6</v>
      </c>
      <c r="Y3371" s="14">
        <f t="shared" si="1080"/>
        <v>0</v>
      </c>
      <c r="Z3371" s="14">
        <f t="shared" si="1081"/>
        <v>0</v>
      </c>
      <c r="AA3371" s="14">
        <f t="shared" si="1082"/>
        <v>0</v>
      </c>
      <c r="AB3371" s="14">
        <f t="shared" ref="AB3371:AB3382" si="1084">R3371+W3371</f>
        <v>0</v>
      </c>
      <c r="AC3371" s="15">
        <f t="shared" si="1083"/>
        <v>533.6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1">
        <v>32</v>
      </c>
      <c r="C3372" s="21" t="s">
        <v>337</v>
      </c>
      <c r="D3372" s="12">
        <v>160</v>
      </c>
      <c r="E3372" s="12">
        <v>0</v>
      </c>
      <c r="F3372" s="12">
        <v>0</v>
      </c>
      <c r="G3372" s="12">
        <v>0</v>
      </c>
      <c r="H3372" s="12">
        <v>0</v>
      </c>
      <c r="I3372" s="13">
        <v>40</v>
      </c>
      <c r="J3372" s="13">
        <v>15</v>
      </c>
      <c r="K3372" s="13">
        <v>0</v>
      </c>
      <c r="L3372" s="13">
        <v>40</v>
      </c>
      <c r="M3372" s="13">
        <v>0</v>
      </c>
      <c r="N3372" s="14">
        <f>D3372*$D$7</f>
        <v>184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(N3372/100)*(I3372*$I$7)+(N3372/100)*(J3372*$J$7)+(N3372/100)*(L3372*$L$7)</f>
        <v>349.6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9"/>
        <v>533.6</v>
      </c>
      <c r="Y3372" s="14">
        <f t="shared" si="1080"/>
        <v>0</v>
      </c>
      <c r="Z3372" s="14">
        <f t="shared" si="1081"/>
        <v>0</v>
      </c>
      <c r="AA3372" s="14">
        <f t="shared" si="1082"/>
        <v>0</v>
      </c>
      <c r="AB3372" s="14">
        <f t="shared" si="1084"/>
        <v>0</v>
      </c>
      <c r="AC3372" s="15">
        <f t="shared" si="1083"/>
        <v>533.6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1"/>
      <c r="C3373" s="21" t="s">
        <v>338</v>
      </c>
      <c r="D3373" s="12">
        <v>160</v>
      </c>
      <c r="E3373" s="12">
        <v>0</v>
      </c>
      <c r="F3373" s="12">
        <v>0</v>
      </c>
      <c r="G3373" s="12">
        <v>0</v>
      </c>
      <c r="H3373" s="12">
        <v>0</v>
      </c>
      <c r="I3373" s="13">
        <v>40</v>
      </c>
      <c r="J3373" s="13">
        <v>15</v>
      </c>
      <c r="K3373" s="13">
        <v>0</v>
      </c>
      <c r="L3373" s="13">
        <v>40</v>
      </c>
      <c r="M3373" s="13">
        <v>0</v>
      </c>
      <c r="N3373" s="14">
        <f>D3373*$D$8</f>
        <v>184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(N3373/100)*(I3373*$I$8)+(N3373/100)*(J3373*$J$8)+(N3373/100)*(L3373*$L$8)</f>
        <v>349.6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9"/>
        <v>533.6</v>
      </c>
      <c r="Y3373" s="14">
        <f t="shared" si="1080"/>
        <v>0</v>
      </c>
      <c r="Z3373" s="14">
        <f t="shared" si="1081"/>
        <v>0</v>
      </c>
      <c r="AA3373" s="14">
        <f t="shared" si="1082"/>
        <v>0</v>
      </c>
      <c r="AB3373" s="14">
        <f t="shared" si="1084"/>
        <v>0</v>
      </c>
      <c r="AC3373" s="15">
        <f t="shared" si="1083"/>
        <v>533.6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1"/>
      <c r="C3374" s="21" t="s">
        <v>1</v>
      </c>
      <c r="D3374" s="12">
        <v>80</v>
      </c>
      <c r="E3374" s="12">
        <v>160</v>
      </c>
      <c r="F3374" s="12">
        <v>0</v>
      </c>
      <c r="G3374" s="12">
        <v>0</v>
      </c>
      <c r="H3374" s="12">
        <v>0</v>
      </c>
      <c r="I3374" s="13">
        <v>40</v>
      </c>
      <c r="J3374" s="13">
        <v>15</v>
      </c>
      <c r="K3374" s="13">
        <v>120</v>
      </c>
      <c r="L3374" s="13">
        <v>0</v>
      </c>
      <c r="M3374" s="13">
        <v>0</v>
      </c>
      <c r="N3374" s="14">
        <f>D3374*$D$9</f>
        <v>84.800000000000011</v>
      </c>
      <c r="O3374" s="14">
        <f>E3374*$E$9</f>
        <v>169.60000000000002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(N3374/100)*(I3374*$I$9)+(N3374/100)*(J3374*$J$9)+(N3374/100)*(L3374*$L$9)</f>
        <v>46.64</v>
      </c>
      <c r="T3374" s="14">
        <f>(O3374/100)*(K3374*$K$9)</f>
        <v>284.92800000000005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9"/>
        <v>131.44</v>
      </c>
      <c r="Y3374" s="14">
        <f t="shared" si="1080"/>
        <v>454.52800000000008</v>
      </c>
      <c r="Z3374" s="14">
        <f t="shared" si="1081"/>
        <v>0</v>
      </c>
      <c r="AA3374" s="14">
        <f t="shared" si="1082"/>
        <v>0</v>
      </c>
      <c r="AB3374" s="14">
        <f t="shared" si="1084"/>
        <v>0</v>
      </c>
      <c r="AC3374" s="15">
        <f t="shared" si="1083"/>
        <v>586</v>
      </c>
      <c r="AD3374" s="48">
        <f>(ROUND(AC3374-AC3368,1)/AC3368)</f>
        <v>9.8200899550224874E-2</v>
      </c>
      <c r="AE3374" s="113"/>
      <c r="AF3374" s="60"/>
    </row>
    <row r="3375" spans="1:32">
      <c r="A3375" s="99" t="s">
        <v>820</v>
      </c>
      <c r="B3375" s="91"/>
      <c r="C3375" s="21" t="s">
        <v>2</v>
      </c>
      <c r="D3375" s="12">
        <v>80</v>
      </c>
      <c r="E3375" s="12">
        <v>0</v>
      </c>
      <c r="F3375" s="12">
        <v>160</v>
      </c>
      <c r="G3375" s="12">
        <v>0</v>
      </c>
      <c r="H3375" s="12">
        <v>0</v>
      </c>
      <c r="I3375" s="13">
        <v>40</v>
      </c>
      <c r="J3375" s="13">
        <v>15</v>
      </c>
      <c r="K3375" s="13">
        <v>50</v>
      </c>
      <c r="L3375" s="13">
        <v>50</v>
      </c>
      <c r="M3375" s="13">
        <v>0</v>
      </c>
      <c r="N3375" s="14">
        <f>D3375*$D$10</f>
        <v>84.800000000000011</v>
      </c>
      <c r="O3375" s="14">
        <f>E3375*$E$10</f>
        <v>0</v>
      </c>
      <c r="P3375" s="14">
        <f>F3375*$F$10</f>
        <v>169.60000000000002</v>
      </c>
      <c r="Q3375" s="14">
        <f>G3375*$G$10</f>
        <v>0</v>
      </c>
      <c r="R3375" s="14">
        <f>H3375*$H$10</f>
        <v>0</v>
      </c>
      <c r="S3375" s="14">
        <f>(N3375/100)*(I3375*$I$10)+(N3375/100)*(J3375*$J$10)+(N3375/100)*(L3375*$L$10)</f>
        <v>106</v>
      </c>
      <c r="T3375" s="14">
        <f>(O3375/100)*(K3375*$J$10)</f>
        <v>0</v>
      </c>
      <c r="U3375" s="14">
        <f>(P3375/100)*(K3375*$K$10)+(P3375/100)*(L3375*$L$10)</f>
        <v>237.44000000000003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9"/>
        <v>190.8</v>
      </c>
      <c r="Y3375" s="14">
        <f t="shared" si="1080"/>
        <v>0</v>
      </c>
      <c r="Z3375" s="14">
        <f t="shared" si="1081"/>
        <v>407.04000000000008</v>
      </c>
      <c r="AA3375" s="14">
        <f t="shared" si="1082"/>
        <v>0</v>
      </c>
      <c r="AB3375" s="14">
        <f t="shared" si="1084"/>
        <v>0</v>
      </c>
      <c r="AC3375" s="15">
        <f t="shared" si="1083"/>
        <v>597.79999999999995</v>
      </c>
      <c r="AD3375" s="48">
        <f>(ROUND(AC3375-AC3368,1)/AC3368)</f>
        <v>0.12031484257871064</v>
      </c>
      <c r="AE3375" s="113"/>
      <c r="AF3375" s="60"/>
    </row>
    <row r="3376" spans="1:32">
      <c r="A3376" s="99" t="s">
        <v>821</v>
      </c>
      <c r="B3376" s="91"/>
      <c r="C3376" s="21" t="s">
        <v>3</v>
      </c>
      <c r="D3376" s="12">
        <v>80</v>
      </c>
      <c r="E3376" s="12">
        <v>0</v>
      </c>
      <c r="F3376" s="12">
        <v>0</v>
      </c>
      <c r="G3376" s="12">
        <v>160</v>
      </c>
      <c r="H3376" s="12">
        <v>0</v>
      </c>
      <c r="I3376" s="13">
        <v>40</v>
      </c>
      <c r="J3376" s="13">
        <v>15</v>
      </c>
      <c r="K3376" s="13">
        <v>0</v>
      </c>
      <c r="L3376" s="13">
        <v>80</v>
      </c>
      <c r="M3376" s="13">
        <v>0</v>
      </c>
      <c r="N3376" s="14">
        <f>D3376*$D$11</f>
        <v>84.800000000000011</v>
      </c>
      <c r="O3376" s="14">
        <f>E3376*$E$11</f>
        <v>0</v>
      </c>
      <c r="P3376" s="14">
        <f>F3376*$F$11</f>
        <v>0</v>
      </c>
      <c r="Q3376" s="14">
        <f>G3376*$G$11</f>
        <v>169.60000000000002</v>
      </c>
      <c r="R3376" s="14">
        <f>H3376*$H$11</f>
        <v>0</v>
      </c>
      <c r="S3376" s="14">
        <f>(N3376/100)*(I3376*$I$11)+(N3376/100)*(J3376*$J$11)+(N3376/100)*(L3376*$L$11)</f>
        <v>141.61600000000001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189.95200000000003</v>
      </c>
      <c r="W3376" s="14">
        <f>(R3376/100)*(K3376*$K$11)+(R3376/100)*(L3376*$L$11)</f>
        <v>0</v>
      </c>
      <c r="X3376" s="14">
        <f t="shared" si="1079"/>
        <v>226.41600000000003</v>
      </c>
      <c r="Y3376" s="14">
        <f t="shared" si="1080"/>
        <v>0</v>
      </c>
      <c r="Z3376" s="14">
        <f t="shared" si="1081"/>
        <v>0</v>
      </c>
      <c r="AA3376" s="14">
        <f t="shared" si="1082"/>
        <v>359.55200000000002</v>
      </c>
      <c r="AB3376" s="14">
        <f t="shared" si="1084"/>
        <v>0</v>
      </c>
      <c r="AC3376" s="15">
        <f t="shared" si="1083"/>
        <v>586</v>
      </c>
      <c r="AD3376" s="48">
        <f>(ROUND(AC3376-AC3368,1)/AC3368)</f>
        <v>9.8200899550224874E-2</v>
      </c>
      <c r="AE3376" s="113"/>
      <c r="AF3376" s="60"/>
    </row>
    <row r="3377" spans="1:32">
      <c r="A3377" s="99" t="s">
        <v>822</v>
      </c>
      <c r="B3377" s="91"/>
      <c r="C3377" s="21" t="s">
        <v>4</v>
      </c>
      <c r="D3377" s="12">
        <v>80</v>
      </c>
      <c r="E3377" s="12">
        <v>0</v>
      </c>
      <c r="F3377" s="12">
        <v>0</v>
      </c>
      <c r="G3377" s="12">
        <v>0</v>
      </c>
      <c r="H3377" s="12">
        <v>160</v>
      </c>
      <c r="I3377" s="13">
        <v>40</v>
      </c>
      <c r="J3377" s="13">
        <v>15</v>
      </c>
      <c r="K3377" s="13">
        <v>50</v>
      </c>
      <c r="L3377" s="13">
        <v>50</v>
      </c>
      <c r="M3377" s="13">
        <v>0</v>
      </c>
      <c r="N3377" s="14">
        <f>D3377*$D$12</f>
        <v>84.800000000000011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169.60000000000002</v>
      </c>
      <c r="S3377" s="14">
        <f>(N3377/100)*(I3377*$I$12)+(N3377/100)*(J3377*$J$12)+(N3377/100)*(L3377*$L$12)</f>
        <v>106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237.44000000000003</v>
      </c>
      <c r="X3377" s="14">
        <f t="shared" si="1079"/>
        <v>190.8</v>
      </c>
      <c r="Y3377" s="14">
        <f t="shared" si="1080"/>
        <v>0</v>
      </c>
      <c r="Z3377" s="14">
        <f t="shared" si="1081"/>
        <v>0</v>
      </c>
      <c r="AA3377" s="14">
        <f t="shared" si="1082"/>
        <v>0</v>
      </c>
      <c r="AB3377" s="14">
        <f t="shared" si="1084"/>
        <v>407.04000000000008</v>
      </c>
      <c r="AC3377" s="15">
        <f t="shared" si="1083"/>
        <v>597.79999999999995</v>
      </c>
      <c r="AD3377" s="48">
        <f>(ROUND(AC3377-AC3368,1)/AC3368)</f>
        <v>0.12031484257871064</v>
      </c>
      <c r="AE3377" s="113"/>
      <c r="AF3377" s="60"/>
    </row>
    <row r="3378" spans="1:32">
      <c r="A3378" s="99" t="s">
        <v>823</v>
      </c>
      <c r="B3378" s="91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40</v>
      </c>
      <c r="J3378" s="13">
        <v>15</v>
      </c>
      <c r="K3378" s="13">
        <v>0</v>
      </c>
      <c r="L3378" s="13">
        <v>40</v>
      </c>
      <c r="M3378" s="13">
        <v>70</v>
      </c>
      <c r="N3378" s="14">
        <f>D3378*$D$13</f>
        <v>169.60000000000002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(N3378/100)*(I3378*$I$13)+(N3378/100)*(J3378*$J$13)+(N3378/100)*(M3378*$M$13)+(N3378/100)*(L3378*$L$13)</f>
        <v>398.56000000000006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 t="shared" si="1079"/>
        <v>568.16000000000008</v>
      </c>
      <c r="Y3378" s="14">
        <f t="shared" si="1080"/>
        <v>0</v>
      </c>
      <c r="Z3378" s="14">
        <f t="shared" si="1081"/>
        <v>0</v>
      </c>
      <c r="AA3378" s="14">
        <f t="shared" si="1082"/>
        <v>0</v>
      </c>
      <c r="AB3378" s="14">
        <f t="shared" si="1084"/>
        <v>0</v>
      </c>
      <c r="AC3378" s="15">
        <f t="shared" si="1083"/>
        <v>568.20000000000005</v>
      </c>
      <c r="AD3378" s="48">
        <f>(ROUND(AC3378-AC3368,1)/AC3368)</f>
        <v>6.484257871064468E-2</v>
      </c>
      <c r="AE3378" s="111"/>
      <c r="AF3378" s="60"/>
    </row>
    <row r="3379" spans="1:32">
      <c r="A3379" s="99" t="s">
        <v>824</v>
      </c>
      <c r="B3379" s="91"/>
      <c r="C3379" s="21" t="s">
        <v>327</v>
      </c>
      <c r="D3379" s="12">
        <v>160</v>
      </c>
      <c r="E3379" s="12">
        <v>0</v>
      </c>
      <c r="F3379" s="12">
        <v>0</v>
      </c>
      <c r="G3379" s="12">
        <v>0</v>
      </c>
      <c r="H3379" s="12">
        <v>0</v>
      </c>
      <c r="I3379" s="13">
        <v>40</v>
      </c>
      <c r="J3379" s="13">
        <v>15</v>
      </c>
      <c r="K3379" s="13">
        <v>100</v>
      </c>
      <c r="L3379" s="13">
        <v>0</v>
      </c>
      <c r="M3379" s="13">
        <v>0</v>
      </c>
      <c r="N3379" s="14">
        <f>D3379*$D$14</f>
        <v>169.60000000000002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432.48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9"/>
        <v>602.08000000000004</v>
      </c>
      <c r="Y3379" s="14">
        <f t="shared" si="1080"/>
        <v>0</v>
      </c>
      <c r="Z3379" s="14">
        <f t="shared" si="1081"/>
        <v>0</v>
      </c>
      <c r="AA3379" s="14">
        <f t="shared" si="1082"/>
        <v>0</v>
      </c>
      <c r="AB3379" s="14">
        <f t="shared" si="1084"/>
        <v>0</v>
      </c>
      <c r="AC3379" s="15">
        <f t="shared" si="1083"/>
        <v>602.1</v>
      </c>
      <c r="AD3379" s="48">
        <f>(ROUND(AC3379-AC3368,1)/AC3368)</f>
        <v>0.12837331334332833</v>
      </c>
      <c r="AE3379" s="113"/>
      <c r="AF3379" s="60"/>
    </row>
    <row r="3380" spans="1:32">
      <c r="A3380" s="99"/>
      <c r="B3380" s="91"/>
      <c r="C3380" s="21" t="s">
        <v>328</v>
      </c>
      <c r="D3380" s="12">
        <v>160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15</v>
      </c>
      <c r="K3380" s="13">
        <v>0</v>
      </c>
      <c r="L3380" s="13">
        <v>112</v>
      </c>
      <c r="M3380" s="13">
        <v>0</v>
      </c>
      <c r="N3380" s="14">
        <f>D3380*$D$15</f>
        <v>169.60000000000002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473.18400000000008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9"/>
        <v>642.78400000000011</v>
      </c>
      <c r="Y3380" s="14">
        <f t="shared" si="1080"/>
        <v>0</v>
      </c>
      <c r="Z3380" s="14">
        <f t="shared" si="1081"/>
        <v>0</v>
      </c>
      <c r="AA3380" s="14">
        <f t="shared" si="1082"/>
        <v>0</v>
      </c>
      <c r="AB3380" s="14">
        <f t="shared" si="1084"/>
        <v>0</v>
      </c>
      <c r="AC3380" s="15">
        <f t="shared" si="1083"/>
        <v>642.79999999999995</v>
      </c>
      <c r="AD3380" s="48">
        <f>(ROUND(AC3380-AC3368,1)/AC3368)</f>
        <v>0.20464767616191903</v>
      </c>
      <c r="AE3380" s="113"/>
      <c r="AF3380" s="60"/>
    </row>
    <row r="3381" spans="1:32">
      <c r="A3381" s="99"/>
      <c r="B3381" s="91"/>
      <c r="C3381" s="21" t="s">
        <v>324</v>
      </c>
      <c r="D3381" s="12">
        <v>160</v>
      </c>
      <c r="E3381" s="12">
        <v>0</v>
      </c>
      <c r="F3381" s="12">
        <v>0</v>
      </c>
      <c r="G3381" s="12">
        <v>0</v>
      </c>
      <c r="H3381" s="12">
        <v>0</v>
      </c>
      <c r="I3381" s="13">
        <v>40</v>
      </c>
      <c r="J3381" s="13">
        <v>60</v>
      </c>
      <c r="K3381" s="13">
        <v>0</v>
      </c>
      <c r="L3381" s="13">
        <v>40</v>
      </c>
      <c r="M3381" s="13">
        <v>0</v>
      </c>
      <c r="N3381" s="14">
        <f>D3381*$D$16</f>
        <v>169.60000000000002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(N3381/100)*(I3381*$I$16)+(N3381/100)*(J3381*$J$16)+(N3381/100)*(L3381*$L$16)</f>
        <v>390.08000000000004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9"/>
        <v>559.68000000000006</v>
      </c>
      <c r="Y3381" s="14">
        <f t="shared" si="1080"/>
        <v>0</v>
      </c>
      <c r="Z3381" s="14">
        <f t="shared" si="1081"/>
        <v>0</v>
      </c>
      <c r="AA3381" s="14">
        <f t="shared" si="1082"/>
        <v>0</v>
      </c>
      <c r="AB3381" s="14">
        <f t="shared" si="1084"/>
        <v>0</v>
      </c>
      <c r="AC3381" s="15">
        <f t="shared" si="1083"/>
        <v>559.70000000000005</v>
      </c>
      <c r="AD3381" s="48">
        <f>(ROUND(AC3381-AC3368,1)/AC3368)</f>
        <v>4.8913043478260872E-2</v>
      </c>
      <c r="AE3381" s="113" t="s">
        <v>790</v>
      </c>
      <c r="AF3381" s="60"/>
    </row>
    <row r="3382" spans="1:32">
      <c r="A3382" s="99"/>
      <c r="B3382" s="91"/>
      <c r="C3382" s="21" t="s">
        <v>325</v>
      </c>
      <c r="D3382" s="12">
        <v>160</v>
      </c>
      <c r="E3382" s="12">
        <v>0</v>
      </c>
      <c r="F3382" s="12">
        <v>0</v>
      </c>
      <c r="G3382" s="12">
        <v>0</v>
      </c>
      <c r="H3382" s="12">
        <v>0</v>
      </c>
      <c r="I3382" s="13">
        <v>85</v>
      </c>
      <c r="J3382" s="13">
        <v>15</v>
      </c>
      <c r="K3382" s="13">
        <v>0</v>
      </c>
      <c r="L3382" s="13">
        <v>40</v>
      </c>
      <c r="M3382" s="13">
        <v>0</v>
      </c>
      <c r="N3382" s="14">
        <f>D3382*$D$17</f>
        <v>169.60000000000002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(N3382/100)*(I3382*$I$17)+(N3382/100)*(J3382*$J$17)+(N3382/100)*(L3382*$L$17)</f>
        <v>453.68000000000006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9"/>
        <v>623.28000000000009</v>
      </c>
      <c r="Y3382" s="14">
        <f t="shared" si="1080"/>
        <v>0</v>
      </c>
      <c r="Z3382" s="14">
        <f t="shared" si="1081"/>
        <v>0</v>
      </c>
      <c r="AA3382" s="14">
        <f t="shared" si="1082"/>
        <v>0</v>
      </c>
      <c r="AB3382" s="14">
        <f t="shared" si="1084"/>
        <v>0</v>
      </c>
      <c r="AC3382" s="15">
        <f t="shared" si="1083"/>
        <v>623.29999999999995</v>
      </c>
      <c r="AD3382" s="48">
        <f>(ROUND(AC3382-AC3368,1)/AC3368)</f>
        <v>0.16810344827586207</v>
      </c>
      <c r="AE3382" s="113"/>
      <c r="AF3382" s="60"/>
    </row>
    <row r="3383" spans="1:32">
      <c r="A3383" s="106" t="s">
        <v>0</v>
      </c>
      <c r="B3383" s="92" t="s">
        <v>527</v>
      </c>
      <c r="C3383" s="50" t="s">
        <v>241</v>
      </c>
      <c r="D3383" s="11">
        <v>175</v>
      </c>
      <c r="E3383" s="11">
        <v>0</v>
      </c>
      <c r="F3383" s="11">
        <v>0</v>
      </c>
      <c r="G3383" s="11">
        <v>0</v>
      </c>
      <c r="H3383" s="11">
        <v>0</v>
      </c>
      <c r="I3383" s="51">
        <v>60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201.24999999999997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321.99999999999994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73"/>
        <v>523.24999999999989</v>
      </c>
      <c r="Y3383" s="52">
        <f t="shared" si="1074"/>
        <v>0</v>
      </c>
      <c r="Z3383" s="52">
        <f t="shared" si="1075"/>
        <v>0</v>
      </c>
      <c r="AA3383" s="52">
        <f t="shared" si="1076"/>
        <v>0</v>
      </c>
      <c r="AB3383" s="52">
        <f>R3383+W3383</f>
        <v>0</v>
      </c>
      <c r="AC3383" s="53">
        <f>ROUND(X3383+Y3383+Z3383+AA3383+AB3383,1)</f>
        <v>523.29999999999995</v>
      </c>
      <c r="AD3383" s="58"/>
      <c r="AE3383" s="113"/>
      <c r="AF3383" s="60"/>
    </row>
    <row r="3384" spans="1:32">
      <c r="A3384" s="99" t="s">
        <v>791</v>
      </c>
      <c r="B3384" s="93">
        <v>40</v>
      </c>
      <c r="C3384" s="21" t="s">
        <v>323</v>
      </c>
      <c r="D3384" s="12">
        <v>175</v>
      </c>
      <c r="E3384" s="12">
        <v>0</v>
      </c>
      <c r="F3384" s="12">
        <v>0</v>
      </c>
      <c r="G3384" s="12">
        <v>0</v>
      </c>
      <c r="H3384" s="12">
        <v>0</v>
      </c>
      <c r="I3384" s="13">
        <v>75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185.5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408.1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73"/>
        <v>593.6</v>
      </c>
      <c r="Y3384" s="14">
        <f t="shared" si="1074"/>
        <v>0</v>
      </c>
      <c r="Z3384" s="14">
        <f t="shared" si="1075"/>
        <v>0</v>
      </c>
      <c r="AA3384" s="14">
        <f t="shared" si="1076"/>
        <v>0</v>
      </c>
      <c r="AB3384" s="14">
        <f>R3384+W3384</f>
        <v>0</v>
      </c>
      <c r="AC3384" s="15">
        <f>ROUND(X3384+Y3384+Z3384+AA3384+AB3384,1)</f>
        <v>593.6</v>
      </c>
      <c r="AD3384" s="48">
        <f>(ROUND(AC3384-AC3383,1)/AC3383)</f>
        <v>0.13433976686413149</v>
      </c>
      <c r="AE3384" s="113"/>
      <c r="AF3384" s="60"/>
    </row>
    <row r="3385" spans="1:32">
      <c r="A3385" s="99" t="s">
        <v>792</v>
      </c>
      <c r="B3385" s="93">
        <v>0</v>
      </c>
      <c r="C3385" s="21" t="s">
        <v>825</v>
      </c>
      <c r="D3385" s="12">
        <v>175</v>
      </c>
      <c r="E3385" s="12">
        <v>0</v>
      </c>
      <c r="F3385" s="12">
        <v>0</v>
      </c>
      <c r="G3385" s="12">
        <v>0</v>
      </c>
      <c r="H3385" s="12">
        <v>0</v>
      </c>
      <c r="I3385" s="13">
        <v>60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201.24999999999997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321.99999999999994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3"/>
        <v>523.24999999999989</v>
      </c>
      <c r="Y3385" s="14">
        <f t="shared" si="1074"/>
        <v>0</v>
      </c>
      <c r="Z3385" s="14">
        <f t="shared" si="1075"/>
        <v>0</v>
      </c>
      <c r="AA3385" s="14">
        <f t="shared" si="1076"/>
        <v>0</v>
      </c>
      <c r="AB3385" s="14">
        <f>R3385+W3385</f>
        <v>0</v>
      </c>
      <c r="AC3385" s="15">
        <f t="shared" ref="AC3385:AC3397" si="1085">ROUND(X3385+Y3385+Z3385+AA3385+AB3385,1)</f>
        <v>523.29999999999995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3">
        <v>0</v>
      </c>
      <c r="C3386" s="21" t="s">
        <v>336</v>
      </c>
      <c r="D3386" s="12">
        <v>175</v>
      </c>
      <c r="E3386" s="12">
        <v>0</v>
      </c>
      <c r="F3386" s="12">
        <v>0</v>
      </c>
      <c r="G3386" s="12">
        <v>0</v>
      </c>
      <c r="H3386" s="12">
        <v>0</v>
      </c>
      <c r="I3386" s="13">
        <v>60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201.24999999999997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321.99999999999994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3"/>
        <v>523.24999999999989</v>
      </c>
      <c r="Y3386" s="14">
        <f t="shared" si="1074"/>
        <v>0</v>
      </c>
      <c r="Z3386" s="14">
        <f t="shared" si="1075"/>
        <v>0</v>
      </c>
      <c r="AA3386" s="14">
        <f t="shared" si="1076"/>
        <v>0</v>
      </c>
      <c r="AB3386" s="14">
        <f t="shared" ref="AB3386:AB3397" si="1086">R3386+W3386</f>
        <v>0</v>
      </c>
      <c r="AC3386" s="15">
        <f t="shared" si="1085"/>
        <v>523.29999999999995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3">
        <v>0</v>
      </c>
      <c r="C3387" s="21" t="s">
        <v>337</v>
      </c>
      <c r="D3387" s="12">
        <v>175</v>
      </c>
      <c r="E3387" s="12">
        <v>0</v>
      </c>
      <c r="F3387" s="12">
        <v>0</v>
      </c>
      <c r="G3387" s="12">
        <v>0</v>
      </c>
      <c r="H3387" s="12">
        <v>0</v>
      </c>
      <c r="I3387" s="13">
        <v>60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201.24999999999997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321.99999999999994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3"/>
        <v>523.24999999999989</v>
      </c>
      <c r="Y3387" s="14">
        <f t="shared" si="1074"/>
        <v>0</v>
      </c>
      <c r="Z3387" s="14">
        <f t="shared" si="1075"/>
        <v>0</v>
      </c>
      <c r="AA3387" s="14">
        <f t="shared" si="1076"/>
        <v>0</v>
      </c>
      <c r="AB3387" s="14">
        <f t="shared" si="1086"/>
        <v>0</v>
      </c>
      <c r="AC3387" s="15">
        <f t="shared" si="1085"/>
        <v>523.29999999999995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3"/>
      <c r="C3388" s="21" t="s">
        <v>338</v>
      </c>
      <c r="D3388" s="12">
        <v>175</v>
      </c>
      <c r="E3388" s="12">
        <v>0</v>
      </c>
      <c r="F3388" s="12">
        <v>0</v>
      </c>
      <c r="G3388" s="12">
        <v>0</v>
      </c>
      <c r="H3388" s="12">
        <v>0</v>
      </c>
      <c r="I3388" s="13">
        <v>60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201.24999999999997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321.99999999999994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3"/>
        <v>523.24999999999989</v>
      </c>
      <c r="Y3388" s="14">
        <f t="shared" si="1074"/>
        <v>0</v>
      </c>
      <c r="Z3388" s="14">
        <f t="shared" si="1075"/>
        <v>0</v>
      </c>
      <c r="AA3388" s="14">
        <f t="shared" si="1076"/>
        <v>0</v>
      </c>
      <c r="AB3388" s="14">
        <f t="shared" si="1086"/>
        <v>0</v>
      </c>
      <c r="AC3388" s="15">
        <f t="shared" si="1085"/>
        <v>523.29999999999995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3"/>
      <c r="C3389" s="21" t="s">
        <v>1</v>
      </c>
      <c r="D3389" s="12">
        <v>85</v>
      </c>
      <c r="E3389" s="12">
        <v>175</v>
      </c>
      <c r="F3389" s="12">
        <v>0</v>
      </c>
      <c r="G3389" s="12">
        <v>0</v>
      </c>
      <c r="H3389" s="12">
        <v>0</v>
      </c>
      <c r="I3389" s="13">
        <v>60</v>
      </c>
      <c r="J3389" s="13">
        <v>20</v>
      </c>
      <c r="K3389" s="13">
        <v>85</v>
      </c>
      <c r="L3389" s="13">
        <v>0</v>
      </c>
      <c r="M3389" s="13">
        <v>0</v>
      </c>
      <c r="N3389" s="14">
        <f>D3389*$D$9</f>
        <v>90.100000000000009</v>
      </c>
      <c r="O3389" s="14">
        <f>E3389*$E$9</f>
        <v>185.5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72.080000000000013</v>
      </c>
      <c r="T3389" s="14">
        <f>(O3389/100)*(K3389*$K$9)</f>
        <v>220.74499999999998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3"/>
        <v>162.18</v>
      </c>
      <c r="Y3389" s="14">
        <f t="shared" si="1074"/>
        <v>406.245</v>
      </c>
      <c r="Z3389" s="14">
        <f t="shared" si="1075"/>
        <v>0</v>
      </c>
      <c r="AA3389" s="14">
        <f t="shared" si="1076"/>
        <v>0</v>
      </c>
      <c r="AB3389" s="14">
        <f t="shared" si="1086"/>
        <v>0</v>
      </c>
      <c r="AC3389" s="15">
        <f t="shared" si="1085"/>
        <v>568.4</v>
      </c>
      <c r="AD3389" s="48">
        <f>(ROUND(AC3389-AC3383,1)/AC3383)</f>
        <v>8.6183833365182511E-2</v>
      </c>
      <c r="AE3389" s="113"/>
      <c r="AF3389" s="60"/>
    </row>
    <row r="3390" spans="1:32">
      <c r="A3390" s="99" t="s">
        <v>820</v>
      </c>
      <c r="B3390" s="93"/>
      <c r="C3390" s="21" t="s">
        <v>2</v>
      </c>
      <c r="D3390" s="12">
        <v>85</v>
      </c>
      <c r="E3390" s="12">
        <v>0</v>
      </c>
      <c r="F3390" s="12">
        <v>175</v>
      </c>
      <c r="G3390" s="12">
        <v>0</v>
      </c>
      <c r="H3390" s="12">
        <v>0</v>
      </c>
      <c r="I3390" s="13">
        <v>60</v>
      </c>
      <c r="J3390" s="13">
        <v>20</v>
      </c>
      <c r="K3390" s="13">
        <v>42.5</v>
      </c>
      <c r="L3390" s="13">
        <v>42.5</v>
      </c>
      <c r="M3390" s="13">
        <v>0</v>
      </c>
      <c r="N3390" s="14">
        <f>D3390*$D$10</f>
        <v>90.100000000000009</v>
      </c>
      <c r="O3390" s="14">
        <f>E3390*$E$10</f>
        <v>0</v>
      </c>
      <c r="P3390" s="14">
        <f>F3390*$F$10</f>
        <v>185.5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72.080000000000013</v>
      </c>
      <c r="T3390" s="14">
        <f>(O3390/100)*(K3390*$J$10)</f>
        <v>0</v>
      </c>
      <c r="U3390" s="14">
        <f>(P3390/100)*(K3390*$K$10)+(P3390/100)*(L3390*$L$10)</f>
        <v>220.74499999999998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3"/>
        <v>162.18</v>
      </c>
      <c r="Y3390" s="14">
        <f t="shared" si="1074"/>
        <v>0</v>
      </c>
      <c r="Z3390" s="14">
        <f t="shared" si="1075"/>
        <v>406.245</v>
      </c>
      <c r="AA3390" s="14">
        <f t="shared" si="1076"/>
        <v>0</v>
      </c>
      <c r="AB3390" s="14">
        <f t="shared" si="1086"/>
        <v>0</v>
      </c>
      <c r="AC3390" s="15">
        <f t="shared" si="1085"/>
        <v>568.4</v>
      </c>
      <c r="AD3390" s="48">
        <f>(ROUND(AC3390-AC3383,1)/AC3383)</f>
        <v>8.6183833365182511E-2</v>
      </c>
      <c r="AE3390" s="113"/>
      <c r="AF3390" s="60"/>
    </row>
    <row r="3391" spans="1:32">
      <c r="A3391" s="99" t="s">
        <v>821</v>
      </c>
      <c r="B3391" s="93"/>
      <c r="C3391" s="21" t="s">
        <v>3</v>
      </c>
      <c r="D3391" s="12">
        <v>85</v>
      </c>
      <c r="E3391" s="12">
        <v>0</v>
      </c>
      <c r="F3391" s="12">
        <v>0</v>
      </c>
      <c r="G3391" s="12">
        <v>175</v>
      </c>
      <c r="H3391" s="12">
        <v>0</v>
      </c>
      <c r="I3391" s="13">
        <v>60</v>
      </c>
      <c r="J3391" s="13">
        <v>20</v>
      </c>
      <c r="K3391" s="13">
        <v>0</v>
      </c>
      <c r="L3391" s="13">
        <v>85</v>
      </c>
      <c r="M3391" s="13">
        <v>0</v>
      </c>
      <c r="N3391" s="14">
        <f>D3391*$D$11</f>
        <v>90.100000000000009</v>
      </c>
      <c r="O3391" s="14">
        <f>E3391*$E$11</f>
        <v>0</v>
      </c>
      <c r="P3391" s="14">
        <f>F3391*$F$11</f>
        <v>0</v>
      </c>
      <c r="Q3391" s="14">
        <f>G3391*$G$11</f>
        <v>185.5</v>
      </c>
      <c r="R3391" s="14">
        <f>H3391*$H$11</f>
        <v>0</v>
      </c>
      <c r="S3391" s="14">
        <f>(N3391/100)*(I3391*$I$11)+(N3391/100)*(J3391*$J$11)</f>
        <v>72.080000000000013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220.74499999999998</v>
      </c>
      <c r="W3391" s="14">
        <f>(R3391/100)*(K3391*$K$11)+(R3391/100)*(L3391*$L$11)</f>
        <v>0</v>
      </c>
      <c r="X3391" s="14">
        <f t="shared" si="1073"/>
        <v>162.18</v>
      </c>
      <c r="Y3391" s="14">
        <f t="shared" si="1074"/>
        <v>0</v>
      </c>
      <c r="Z3391" s="14">
        <f t="shared" si="1075"/>
        <v>0</v>
      </c>
      <c r="AA3391" s="14">
        <f t="shared" si="1076"/>
        <v>406.245</v>
      </c>
      <c r="AB3391" s="14">
        <f t="shared" si="1086"/>
        <v>0</v>
      </c>
      <c r="AC3391" s="15">
        <f t="shared" si="1085"/>
        <v>568.4</v>
      </c>
      <c r="AD3391" s="48">
        <f>(ROUND(AC3391-AC3383,1)/AC3383)</f>
        <v>8.6183833365182511E-2</v>
      </c>
      <c r="AE3391" s="113"/>
      <c r="AF3391" s="60"/>
    </row>
    <row r="3392" spans="1:32">
      <c r="A3392" s="99" t="s">
        <v>822</v>
      </c>
      <c r="B3392" s="93"/>
      <c r="C3392" s="21" t="s">
        <v>4</v>
      </c>
      <c r="D3392" s="12">
        <v>85</v>
      </c>
      <c r="E3392" s="12">
        <v>0</v>
      </c>
      <c r="F3392" s="12">
        <v>0</v>
      </c>
      <c r="G3392" s="12">
        <v>0</v>
      </c>
      <c r="H3392" s="12">
        <v>175</v>
      </c>
      <c r="I3392" s="13">
        <v>60</v>
      </c>
      <c r="J3392" s="13">
        <v>20</v>
      </c>
      <c r="K3392" s="13">
        <v>42.5</v>
      </c>
      <c r="L3392" s="13">
        <v>42.5</v>
      </c>
      <c r="M3392" s="13">
        <v>0</v>
      </c>
      <c r="N3392" s="14">
        <f>D3392*$D$12</f>
        <v>90.100000000000009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185.5</v>
      </c>
      <c r="S3392" s="14">
        <f>(N3392/100)*(I3392*$I$12)+(N3392/100)*(J3392*$J$12)</f>
        <v>72.080000000000013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220.74499999999998</v>
      </c>
      <c r="X3392" s="14">
        <f t="shared" si="1073"/>
        <v>162.18</v>
      </c>
      <c r="Y3392" s="14">
        <f t="shared" si="1074"/>
        <v>0</v>
      </c>
      <c r="Z3392" s="14">
        <f t="shared" si="1075"/>
        <v>0</v>
      </c>
      <c r="AA3392" s="14">
        <f t="shared" si="1076"/>
        <v>0</v>
      </c>
      <c r="AB3392" s="14">
        <f t="shared" si="1086"/>
        <v>406.245</v>
      </c>
      <c r="AC3392" s="15">
        <f t="shared" si="1085"/>
        <v>568.4</v>
      </c>
      <c r="AD3392" s="48">
        <f>(ROUND(AC3392-AC3383,1)/AC3383)</f>
        <v>8.6183833365182511E-2</v>
      </c>
      <c r="AE3392" s="113"/>
      <c r="AF3392" s="60"/>
    </row>
    <row r="3393" spans="1:32">
      <c r="A3393" s="99" t="s">
        <v>823</v>
      </c>
      <c r="B3393" s="93"/>
      <c r="C3393" s="21" t="s">
        <v>326</v>
      </c>
      <c r="D3393" s="12">
        <v>175</v>
      </c>
      <c r="E3393" s="12">
        <v>0</v>
      </c>
      <c r="F3393" s="12">
        <v>0</v>
      </c>
      <c r="G3393" s="12">
        <v>0</v>
      </c>
      <c r="H3393" s="12">
        <v>0</v>
      </c>
      <c r="I3393" s="13">
        <v>60</v>
      </c>
      <c r="J3393" s="13">
        <v>20</v>
      </c>
      <c r="K3393" s="13">
        <v>0</v>
      </c>
      <c r="L3393" s="13">
        <v>0</v>
      </c>
      <c r="M3393" s="13">
        <v>70</v>
      </c>
      <c r="N3393" s="14">
        <f>D3393*$D$13</f>
        <v>185.5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408.1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593.6</v>
      </c>
      <c r="Y3393" s="14">
        <f t="shared" si="1074"/>
        <v>0</v>
      </c>
      <c r="Z3393" s="14">
        <f t="shared" si="1075"/>
        <v>0</v>
      </c>
      <c r="AA3393" s="14">
        <f t="shared" si="1076"/>
        <v>0</v>
      </c>
      <c r="AB3393" s="14">
        <f t="shared" si="1086"/>
        <v>0</v>
      </c>
      <c r="AC3393" s="15">
        <f t="shared" si="1085"/>
        <v>593.6</v>
      </c>
      <c r="AD3393" s="48">
        <f>(ROUND(AC3393-AC3383,1)/AC3383)</f>
        <v>0.13433976686413149</v>
      </c>
      <c r="AE3393" s="113"/>
      <c r="AF3393" s="60"/>
    </row>
    <row r="3394" spans="1:32">
      <c r="A3394" s="99" t="s">
        <v>824</v>
      </c>
      <c r="B3394" s="93"/>
      <c r="C3394" s="21" t="s">
        <v>327</v>
      </c>
      <c r="D3394" s="12">
        <v>175</v>
      </c>
      <c r="E3394" s="12">
        <v>0</v>
      </c>
      <c r="F3394" s="12">
        <v>0</v>
      </c>
      <c r="G3394" s="12">
        <v>0</v>
      </c>
      <c r="H3394" s="12">
        <v>0</v>
      </c>
      <c r="I3394" s="13">
        <v>60</v>
      </c>
      <c r="J3394" s="13">
        <v>20</v>
      </c>
      <c r="K3394" s="13">
        <v>70</v>
      </c>
      <c r="L3394" s="13">
        <v>0</v>
      </c>
      <c r="M3394" s="13">
        <v>0</v>
      </c>
      <c r="N3394" s="14">
        <f>D3394*$D$14</f>
        <v>185.5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408.1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3"/>
        <v>593.6</v>
      </c>
      <c r="Y3394" s="14">
        <f t="shared" si="1074"/>
        <v>0</v>
      </c>
      <c r="Z3394" s="14">
        <f t="shared" si="1075"/>
        <v>0</v>
      </c>
      <c r="AA3394" s="14">
        <f t="shared" si="1076"/>
        <v>0</v>
      </c>
      <c r="AB3394" s="14">
        <f t="shared" si="1086"/>
        <v>0</v>
      </c>
      <c r="AC3394" s="15">
        <f t="shared" si="1085"/>
        <v>593.6</v>
      </c>
      <c r="AD3394" s="48">
        <f>(ROUND(AC3394-AC3383,1)/AC3383)</f>
        <v>0.13433976686413149</v>
      </c>
      <c r="AE3394" s="113"/>
      <c r="AF3394" s="60"/>
    </row>
    <row r="3395" spans="1:32">
      <c r="A3395" s="99"/>
      <c r="B3395" s="93"/>
      <c r="C3395" s="21" t="s">
        <v>328</v>
      </c>
      <c r="D3395" s="12">
        <v>175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20</v>
      </c>
      <c r="K3395" s="13">
        <v>0</v>
      </c>
      <c r="L3395" s="13">
        <v>70</v>
      </c>
      <c r="M3395" s="13">
        <v>0</v>
      </c>
      <c r="N3395" s="14">
        <f>D3395*$D$15</f>
        <v>185.5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408.1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3"/>
        <v>593.6</v>
      </c>
      <c r="Y3395" s="14">
        <f t="shared" si="1074"/>
        <v>0</v>
      </c>
      <c r="Z3395" s="14">
        <f t="shared" si="1075"/>
        <v>0</v>
      </c>
      <c r="AA3395" s="14">
        <f t="shared" si="1076"/>
        <v>0</v>
      </c>
      <c r="AB3395" s="14">
        <f t="shared" si="1086"/>
        <v>0</v>
      </c>
      <c r="AC3395" s="15">
        <f t="shared" si="1085"/>
        <v>593.6</v>
      </c>
      <c r="AD3395" s="48">
        <f>(ROUND(AC3395-AC3383,1)/AC3383)</f>
        <v>0.13433976686413149</v>
      </c>
      <c r="AE3395" s="113"/>
      <c r="AF3395" s="60"/>
    </row>
    <row r="3396" spans="1:32">
      <c r="A3396" s="99"/>
      <c r="B3396" s="93"/>
      <c r="C3396" s="21" t="s">
        <v>324</v>
      </c>
      <c r="D3396" s="12">
        <v>175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55</v>
      </c>
      <c r="K3396" s="13">
        <v>0</v>
      </c>
      <c r="L3396" s="13">
        <v>0</v>
      </c>
      <c r="M3396" s="13">
        <v>0</v>
      </c>
      <c r="N3396" s="14">
        <f>D3396*$D$16</f>
        <v>185.5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366.36250000000001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3"/>
        <v>551.86249999999995</v>
      </c>
      <c r="Y3396" s="14">
        <f t="shared" si="1074"/>
        <v>0</v>
      </c>
      <c r="Z3396" s="14">
        <f t="shared" si="1075"/>
        <v>0</v>
      </c>
      <c r="AA3396" s="14">
        <f t="shared" si="1076"/>
        <v>0</v>
      </c>
      <c r="AB3396" s="14">
        <f t="shared" si="1086"/>
        <v>0</v>
      </c>
      <c r="AC3396" s="15">
        <f t="shared" si="1085"/>
        <v>551.9</v>
      </c>
      <c r="AD3396" s="48">
        <f>(ROUND(AC3396-AC3383,1)/AC3383)</f>
        <v>5.4653162621823057E-2</v>
      </c>
      <c r="AE3396" s="113" t="s">
        <v>790</v>
      </c>
      <c r="AF3396" s="60"/>
    </row>
    <row r="3397" spans="1:32">
      <c r="A3397" s="99"/>
      <c r="B3397" s="93"/>
      <c r="C3397" s="21" t="s">
        <v>325</v>
      </c>
      <c r="D3397" s="12">
        <v>175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185.5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454.47500000000002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3"/>
        <v>639.97500000000002</v>
      </c>
      <c r="Y3397" s="14">
        <f t="shared" si="1074"/>
        <v>0</v>
      </c>
      <c r="Z3397" s="14">
        <f t="shared" si="1075"/>
        <v>0</v>
      </c>
      <c r="AA3397" s="14">
        <f t="shared" si="1076"/>
        <v>0</v>
      </c>
      <c r="AB3397" s="14">
        <f t="shared" si="1086"/>
        <v>0</v>
      </c>
      <c r="AC3397" s="15">
        <f t="shared" si="1085"/>
        <v>640</v>
      </c>
      <c r="AD3397" s="48">
        <f>(ROUND(AC3397-AC3383,1)/AC3383)</f>
        <v>0.22300783489394232</v>
      </c>
      <c r="AE3397" s="113"/>
      <c r="AF3397" s="60"/>
    </row>
    <row r="3398" spans="1:32">
      <c r="A3398" s="106" t="s">
        <v>0</v>
      </c>
      <c r="B3398" s="90" t="s">
        <v>533</v>
      </c>
      <c r="C3398" s="50" t="s">
        <v>241</v>
      </c>
      <c r="D3398" s="11">
        <v>198</v>
      </c>
      <c r="E3398" s="11">
        <v>0</v>
      </c>
      <c r="F3398" s="11">
        <v>0</v>
      </c>
      <c r="G3398" s="11">
        <v>0</v>
      </c>
      <c r="H3398" s="11">
        <v>0</v>
      </c>
      <c r="I3398" s="51">
        <v>65</v>
      </c>
      <c r="J3398" s="51">
        <v>0</v>
      </c>
      <c r="K3398" s="51">
        <v>0</v>
      </c>
      <c r="L3398" s="51">
        <v>0</v>
      </c>
      <c r="M3398" s="51">
        <v>0</v>
      </c>
      <c r="N3398" s="52">
        <f>D3398*$D$3</f>
        <v>227.7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296.00999999999993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27" si="1087">N3398+S3398</f>
        <v>523.70999999999992</v>
      </c>
      <c r="Y3398" s="52">
        <f t="shared" ref="Y3398:Y3427" si="1088">O3398+T3398</f>
        <v>0</v>
      </c>
      <c r="Z3398" s="52">
        <f t="shared" ref="Z3398:Z3427" si="1089">P3398+U3398</f>
        <v>0</v>
      </c>
      <c r="AA3398" s="52">
        <f t="shared" ref="AA3398:AA3427" si="1090">Q3398+V3398</f>
        <v>0</v>
      </c>
      <c r="AB3398" s="52">
        <f>R3398+W3398</f>
        <v>0</v>
      </c>
      <c r="AC3398" s="53">
        <f>ROUND(X3398+Y3398+Z3398+AA3398+AB3398,1)</f>
        <v>523.70000000000005</v>
      </c>
      <c r="AD3398" s="58"/>
      <c r="AE3398" s="113"/>
      <c r="AF3398" s="60"/>
    </row>
    <row r="3399" spans="1:32">
      <c r="A3399" s="99" t="s">
        <v>791</v>
      </c>
      <c r="B3399" s="91">
        <v>36</v>
      </c>
      <c r="C3399" s="21" t="s">
        <v>323</v>
      </c>
      <c r="D3399" s="12">
        <v>198</v>
      </c>
      <c r="E3399" s="12">
        <v>0</v>
      </c>
      <c r="F3399" s="12">
        <v>0</v>
      </c>
      <c r="G3399" s="12">
        <v>0</v>
      </c>
      <c r="H3399" s="12">
        <v>0</v>
      </c>
      <c r="I3399" s="13">
        <v>80</v>
      </c>
      <c r="J3399" s="13">
        <v>14</v>
      </c>
      <c r="K3399" s="13">
        <v>0</v>
      </c>
      <c r="L3399" s="13">
        <v>0</v>
      </c>
      <c r="M3399" s="13">
        <v>0</v>
      </c>
      <c r="N3399" s="14">
        <f>D3399*$D$4</f>
        <v>209.88000000000002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394.57440000000008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7"/>
        <v>604.45440000000008</v>
      </c>
      <c r="Y3399" s="14">
        <f t="shared" si="1088"/>
        <v>0</v>
      </c>
      <c r="Z3399" s="14">
        <f t="shared" si="1089"/>
        <v>0</v>
      </c>
      <c r="AA3399" s="14">
        <f t="shared" si="1090"/>
        <v>0</v>
      </c>
      <c r="AB3399" s="14">
        <f>R3399+W3399</f>
        <v>0</v>
      </c>
      <c r="AC3399" s="15">
        <f>ROUND(X3399+Y3399+Z3399+AA3399+AB3399,1)</f>
        <v>604.5</v>
      </c>
      <c r="AD3399" s="48">
        <f>(ROUND(AC3399-AC3398,1)/AC3398)</f>
        <v>0.15428680542295206</v>
      </c>
      <c r="AE3399" s="113"/>
      <c r="AF3399" s="60"/>
    </row>
    <row r="3400" spans="1:32">
      <c r="A3400" s="99" t="s">
        <v>792</v>
      </c>
      <c r="B3400" s="91">
        <v>0</v>
      </c>
      <c r="C3400" s="21" t="s">
        <v>825</v>
      </c>
      <c r="D3400" s="12">
        <v>198</v>
      </c>
      <c r="E3400" s="12">
        <v>0</v>
      </c>
      <c r="F3400" s="12">
        <v>0</v>
      </c>
      <c r="G3400" s="12">
        <v>0</v>
      </c>
      <c r="H3400" s="12">
        <v>0</v>
      </c>
      <c r="I3400" s="13">
        <v>65</v>
      </c>
      <c r="J3400" s="13">
        <v>0</v>
      </c>
      <c r="K3400" s="13">
        <v>0</v>
      </c>
      <c r="L3400" s="13">
        <v>0</v>
      </c>
      <c r="M3400" s="13">
        <v>0</v>
      </c>
      <c r="N3400" s="14">
        <f>D3400*$D$5</f>
        <v>227.7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296.00999999999993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7"/>
        <v>523.70999999999992</v>
      </c>
      <c r="Y3400" s="14">
        <f t="shared" si="1088"/>
        <v>0</v>
      </c>
      <c r="Z3400" s="14">
        <f t="shared" si="1089"/>
        <v>0</v>
      </c>
      <c r="AA3400" s="14">
        <f t="shared" si="1090"/>
        <v>0</v>
      </c>
      <c r="AB3400" s="14">
        <f>R3400+W3400</f>
        <v>0</v>
      </c>
      <c r="AC3400" s="15">
        <f t="shared" ref="AC3400:AC3412" si="1091">ROUND(X3400+Y3400+Z3400+AA3400+AB3400,1)</f>
        <v>523.70000000000005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1">
        <v>0</v>
      </c>
      <c r="C3401" s="21" t="s">
        <v>336</v>
      </c>
      <c r="D3401" s="12">
        <v>198</v>
      </c>
      <c r="E3401" s="12">
        <v>0</v>
      </c>
      <c r="F3401" s="12">
        <v>0</v>
      </c>
      <c r="G3401" s="12">
        <v>0</v>
      </c>
      <c r="H3401" s="12">
        <v>0</v>
      </c>
      <c r="I3401" s="13">
        <v>65</v>
      </c>
      <c r="J3401" s="13">
        <v>0</v>
      </c>
      <c r="K3401" s="13">
        <v>0</v>
      </c>
      <c r="L3401" s="13">
        <v>0</v>
      </c>
      <c r="M3401" s="13">
        <v>0</v>
      </c>
      <c r="N3401" s="14">
        <f>D3401*$D$6</f>
        <v>227.7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296.00999999999993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7"/>
        <v>523.70999999999992</v>
      </c>
      <c r="Y3401" s="14">
        <f t="shared" si="1088"/>
        <v>0</v>
      </c>
      <c r="Z3401" s="14">
        <f t="shared" si="1089"/>
        <v>0</v>
      </c>
      <c r="AA3401" s="14">
        <f t="shared" si="1090"/>
        <v>0</v>
      </c>
      <c r="AB3401" s="14">
        <f t="shared" ref="AB3401:AB3412" si="1092">R3401+W3401</f>
        <v>0</v>
      </c>
      <c r="AC3401" s="15">
        <f t="shared" si="1091"/>
        <v>523.70000000000005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1">
        <v>0</v>
      </c>
      <c r="C3402" s="21" t="s">
        <v>337</v>
      </c>
      <c r="D3402" s="12">
        <v>198</v>
      </c>
      <c r="E3402" s="12">
        <v>0</v>
      </c>
      <c r="F3402" s="12">
        <v>0</v>
      </c>
      <c r="G3402" s="12">
        <v>0</v>
      </c>
      <c r="H3402" s="12">
        <v>0</v>
      </c>
      <c r="I3402" s="13">
        <v>65</v>
      </c>
      <c r="J3402" s="13">
        <v>0</v>
      </c>
      <c r="K3402" s="13">
        <v>0</v>
      </c>
      <c r="L3402" s="13">
        <v>0</v>
      </c>
      <c r="M3402" s="13">
        <v>0</v>
      </c>
      <c r="N3402" s="14">
        <f>D3402*$D$7</f>
        <v>227.7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296.00999999999993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7"/>
        <v>523.70999999999992</v>
      </c>
      <c r="Y3402" s="14">
        <f t="shared" si="1088"/>
        <v>0</v>
      </c>
      <c r="Z3402" s="14">
        <f t="shared" si="1089"/>
        <v>0</v>
      </c>
      <c r="AA3402" s="14">
        <f t="shared" si="1090"/>
        <v>0</v>
      </c>
      <c r="AB3402" s="14">
        <f t="shared" si="1092"/>
        <v>0</v>
      </c>
      <c r="AC3402" s="15">
        <f t="shared" si="1091"/>
        <v>523.70000000000005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1"/>
      <c r="C3403" s="21" t="s">
        <v>338</v>
      </c>
      <c r="D3403" s="12">
        <v>198</v>
      </c>
      <c r="E3403" s="12">
        <v>0</v>
      </c>
      <c r="F3403" s="12">
        <v>0</v>
      </c>
      <c r="G3403" s="12">
        <v>0</v>
      </c>
      <c r="H3403" s="12">
        <v>0</v>
      </c>
      <c r="I3403" s="13">
        <v>65</v>
      </c>
      <c r="J3403" s="13">
        <v>0</v>
      </c>
      <c r="K3403" s="13">
        <v>0</v>
      </c>
      <c r="L3403" s="13">
        <v>0</v>
      </c>
      <c r="M3403" s="13">
        <v>0</v>
      </c>
      <c r="N3403" s="14">
        <f>D3403*$D$8</f>
        <v>227.7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296.00999999999993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7"/>
        <v>523.70999999999992</v>
      </c>
      <c r="Y3403" s="14">
        <f t="shared" si="1088"/>
        <v>0</v>
      </c>
      <c r="Z3403" s="14">
        <f t="shared" si="1089"/>
        <v>0</v>
      </c>
      <c r="AA3403" s="14">
        <f t="shared" si="1090"/>
        <v>0</v>
      </c>
      <c r="AB3403" s="14">
        <f t="shared" si="1092"/>
        <v>0</v>
      </c>
      <c r="AC3403" s="15">
        <f t="shared" si="1091"/>
        <v>523.70000000000005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1"/>
      <c r="C3404" s="21" t="s">
        <v>1</v>
      </c>
      <c r="D3404" s="12">
        <v>99</v>
      </c>
      <c r="E3404" s="12">
        <v>198</v>
      </c>
      <c r="F3404" s="12">
        <v>0</v>
      </c>
      <c r="G3404" s="12">
        <v>0</v>
      </c>
      <c r="H3404" s="12">
        <v>0</v>
      </c>
      <c r="I3404" s="13">
        <v>65</v>
      </c>
      <c r="J3404" s="13">
        <v>0</v>
      </c>
      <c r="K3404" s="13">
        <v>70</v>
      </c>
      <c r="L3404" s="13">
        <v>0</v>
      </c>
      <c r="M3404" s="13">
        <v>0</v>
      </c>
      <c r="N3404" s="14">
        <f>D3404*$D$9</f>
        <v>104.94000000000001</v>
      </c>
      <c r="O3404" s="14">
        <f>E3404*$E$9</f>
        <v>209.88000000000002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68.211000000000013</v>
      </c>
      <c r="T3404" s="14">
        <f>(O3404/100)*(K3404*$K$9)</f>
        <v>205.68240000000003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7"/>
        <v>173.15100000000001</v>
      </c>
      <c r="Y3404" s="14">
        <f t="shared" si="1088"/>
        <v>415.56240000000003</v>
      </c>
      <c r="Z3404" s="14">
        <f t="shared" si="1089"/>
        <v>0</v>
      </c>
      <c r="AA3404" s="14">
        <f t="shared" si="1090"/>
        <v>0</v>
      </c>
      <c r="AB3404" s="14">
        <f t="shared" si="1092"/>
        <v>0</v>
      </c>
      <c r="AC3404" s="15">
        <f t="shared" si="1091"/>
        <v>588.70000000000005</v>
      </c>
      <c r="AD3404" s="48">
        <f>(ROUND(AC3404-AC3398,1)/AC3398)</f>
        <v>0.12411686079816688</v>
      </c>
      <c r="AE3404" s="113"/>
      <c r="AF3404" s="60"/>
    </row>
    <row r="3405" spans="1:32">
      <c r="A3405" s="99" t="s">
        <v>820</v>
      </c>
      <c r="B3405" s="91"/>
      <c r="C3405" s="21" t="s">
        <v>2</v>
      </c>
      <c r="D3405" s="12">
        <v>99</v>
      </c>
      <c r="E3405" s="12">
        <v>0</v>
      </c>
      <c r="F3405" s="12">
        <v>198</v>
      </c>
      <c r="G3405" s="12">
        <v>0</v>
      </c>
      <c r="H3405" s="12">
        <v>0</v>
      </c>
      <c r="I3405" s="13">
        <v>65</v>
      </c>
      <c r="J3405" s="13">
        <v>0</v>
      </c>
      <c r="K3405" s="13">
        <v>35</v>
      </c>
      <c r="L3405" s="13">
        <v>35</v>
      </c>
      <c r="M3405" s="13">
        <v>0</v>
      </c>
      <c r="N3405" s="14">
        <f>D3405*$D$10</f>
        <v>104.94000000000001</v>
      </c>
      <c r="O3405" s="14">
        <f>E3405*$E$10</f>
        <v>0</v>
      </c>
      <c r="P3405" s="14">
        <f>F3405*$F$10</f>
        <v>209.88000000000002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68.211000000000013</v>
      </c>
      <c r="T3405" s="14">
        <f>(O3405/100)*(K3405*$J$10)</f>
        <v>0</v>
      </c>
      <c r="U3405" s="14">
        <f>(P3405/100)*(K3405*$K$10)+(P3405/100)*(L3405*$L$10)</f>
        <v>205.68240000000003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7"/>
        <v>173.15100000000001</v>
      </c>
      <c r="Y3405" s="14">
        <f t="shared" si="1088"/>
        <v>0</v>
      </c>
      <c r="Z3405" s="14">
        <f t="shared" si="1089"/>
        <v>415.56240000000003</v>
      </c>
      <c r="AA3405" s="14">
        <f t="shared" si="1090"/>
        <v>0</v>
      </c>
      <c r="AB3405" s="14">
        <f t="shared" si="1092"/>
        <v>0</v>
      </c>
      <c r="AC3405" s="15">
        <f t="shared" si="1091"/>
        <v>588.70000000000005</v>
      </c>
      <c r="AD3405" s="48">
        <f>(ROUND(AC3405-AC3398,1)/AC3398)</f>
        <v>0.12411686079816688</v>
      </c>
      <c r="AE3405" s="113"/>
      <c r="AF3405" s="60"/>
    </row>
    <row r="3406" spans="1:32">
      <c r="A3406" s="99" t="s">
        <v>821</v>
      </c>
      <c r="B3406" s="91"/>
      <c r="C3406" s="21" t="s">
        <v>3</v>
      </c>
      <c r="D3406" s="12">
        <v>99</v>
      </c>
      <c r="E3406" s="12">
        <v>0</v>
      </c>
      <c r="F3406" s="12">
        <v>0</v>
      </c>
      <c r="G3406" s="12">
        <v>198</v>
      </c>
      <c r="H3406" s="12">
        <v>0</v>
      </c>
      <c r="I3406" s="13">
        <v>65</v>
      </c>
      <c r="J3406" s="13">
        <v>0</v>
      </c>
      <c r="K3406" s="13">
        <v>0</v>
      </c>
      <c r="L3406" s="13">
        <v>70</v>
      </c>
      <c r="M3406" s="13">
        <v>0</v>
      </c>
      <c r="N3406" s="14">
        <f>D3406*$D$11</f>
        <v>104.94000000000001</v>
      </c>
      <c r="O3406" s="14">
        <f>E3406*$E$11</f>
        <v>0</v>
      </c>
      <c r="P3406" s="14">
        <f>F3406*$F$11</f>
        <v>0</v>
      </c>
      <c r="Q3406" s="14">
        <f>G3406*$G$11</f>
        <v>209.88000000000002</v>
      </c>
      <c r="R3406" s="14">
        <f>H3406*$H$11</f>
        <v>0</v>
      </c>
      <c r="S3406" s="14">
        <f>(N3406/100)*(I3406*$I$11)+(N3406/100)*(J3406*$J$11)</f>
        <v>68.211000000000013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205.68240000000003</v>
      </c>
      <c r="W3406" s="14">
        <f>(R3406/100)*(K3406*$K$11)+(R3406/100)*(L3406*$L$11)</f>
        <v>0</v>
      </c>
      <c r="X3406" s="14">
        <f t="shared" si="1087"/>
        <v>173.15100000000001</v>
      </c>
      <c r="Y3406" s="14">
        <f t="shared" si="1088"/>
        <v>0</v>
      </c>
      <c r="Z3406" s="14">
        <f t="shared" si="1089"/>
        <v>0</v>
      </c>
      <c r="AA3406" s="14">
        <f t="shared" si="1090"/>
        <v>415.56240000000003</v>
      </c>
      <c r="AB3406" s="14">
        <f t="shared" si="1092"/>
        <v>0</v>
      </c>
      <c r="AC3406" s="15">
        <f t="shared" si="1091"/>
        <v>588.70000000000005</v>
      </c>
      <c r="AD3406" s="48">
        <f>(ROUND(AC3406-AC3398,1)/AC3398)</f>
        <v>0.12411686079816688</v>
      </c>
      <c r="AE3406" s="113"/>
      <c r="AF3406" s="60"/>
    </row>
    <row r="3407" spans="1:32">
      <c r="A3407" s="99" t="s">
        <v>822</v>
      </c>
      <c r="B3407" s="91"/>
      <c r="C3407" s="21" t="s">
        <v>4</v>
      </c>
      <c r="D3407" s="12">
        <v>99</v>
      </c>
      <c r="E3407" s="12">
        <v>0</v>
      </c>
      <c r="F3407" s="12">
        <v>0</v>
      </c>
      <c r="G3407" s="12">
        <v>0</v>
      </c>
      <c r="H3407" s="12">
        <v>198</v>
      </c>
      <c r="I3407" s="13">
        <v>65</v>
      </c>
      <c r="J3407" s="13">
        <v>0</v>
      </c>
      <c r="K3407" s="13">
        <v>35</v>
      </c>
      <c r="L3407" s="13">
        <v>35</v>
      </c>
      <c r="M3407" s="13">
        <v>0</v>
      </c>
      <c r="N3407" s="14">
        <f>D3407*$D$12</f>
        <v>104.94000000000001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209.88000000000002</v>
      </c>
      <c r="S3407" s="14">
        <f>(N3407/100)*(I3407*$I$12)+(N3407/100)*(J3407*$J$12)</f>
        <v>68.211000000000013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205.68240000000003</v>
      </c>
      <c r="X3407" s="14">
        <f t="shared" si="1087"/>
        <v>173.15100000000001</v>
      </c>
      <c r="Y3407" s="14">
        <f t="shared" si="1088"/>
        <v>0</v>
      </c>
      <c r="Z3407" s="14">
        <f t="shared" si="1089"/>
        <v>0</v>
      </c>
      <c r="AA3407" s="14">
        <f t="shared" si="1090"/>
        <v>0</v>
      </c>
      <c r="AB3407" s="14">
        <f t="shared" si="1092"/>
        <v>415.56240000000003</v>
      </c>
      <c r="AC3407" s="15">
        <f t="shared" si="1091"/>
        <v>588.70000000000005</v>
      </c>
      <c r="AD3407" s="48">
        <f>(ROUND(AC3407-AC3398,1)/AC3398)</f>
        <v>0.12411686079816688</v>
      </c>
      <c r="AE3407" s="113"/>
      <c r="AF3407" s="60"/>
    </row>
    <row r="3408" spans="1:32">
      <c r="A3408" s="99" t="s">
        <v>823</v>
      </c>
      <c r="B3408" s="91"/>
      <c r="C3408" s="21" t="s">
        <v>326</v>
      </c>
      <c r="D3408" s="12">
        <v>198</v>
      </c>
      <c r="E3408" s="12">
        <v>0</v>
      </c>
      <c r="F3408" s="12">
        <v>0</v>
      </c>
      <c r="G3408" s="12">
        <v>0</v>
      </c>
      <c r="H3408" s="12">
        <v>0</v>
      </c>
      <c r="I3408" s="13">
        <v>65</v>
      </c>
      <c r="J3408" s="13">
        <v>0</v>
      </c>
      <c r="K3408" s="13">
        <v>0</v>
      </c>
      <c r="L3408" s="13">
        <v>0</v>
      </c>
      <c r="M3408" s="13">
        <v>60</v>
      </c>
      <c r="N3408" s="14">
        <f>D3408*$D$13</f>
        <v>209.88000000000002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388.27800000000002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598.15800000000002</v>
      </c>
      <c r="Y3408" s="14">
        <f t="shared" si="1088"/>
        <v>0</v>
      </c>
      <c r="Z3408" s="14">
        <f t="shared" si="1089"/>
        <v>0</v>
      </c>
      <c r="AA3408" s="14">
        <f t="shared" si="1090"/>
        <v>0</v>
      </c>
      <c r="AB3408" s="14">
        <f t="shared" si="1092"/>
        <v>0</v>
      </c>
      <c r="AC3408" s="15">
        <f t="shared" si="1091"/>
        <v>598.20000000000005</v>
      </c>
      <c r="AD3408" s="48">
        <f>(ROUND(AC3408-AC3398,1)/AC3398)</f>
        <v>0.14225701737636051</v>
      </c>
      <c r="AE3408" s="113"/>
      <c r="AF3408" s="60"/>
    </row>
    <row r="3409" spans="1:32">
      <c r="A3409" s="99" t="s">
        <v>824</v>
      </c>
      <c r="B3409" s="91"/>
      <c r="C3409" s="21" t="s">
        <v>327</v>
      </c>
      <c r="D3409" s="12">
        <v>198</v>
      </c>
      <c r="E3409" s="12">
        <v>0</v>
      </c>
      <c r="F3409" s="12">
        <v>0</v>
      </c>
      <c r="G3409" s="12">
        <v>0</v>
      </c>
      <c r="H3409" s="12">
        <v>0</v>
      </c>
      <c r="I3409" s="13">
        <v>65</v>
      </c>
      <c r="J3409" s="13">
        <v>0</v>
      </c>
      <c r="K3409" s="13">
        <v>60</v>
      </c>
      <c r="L3409" s="13">
        <v>0</v>
      </c>
      <c r="M3409" s="13">
        <v>0</v>
      </c>
      <c r="N3409" s="14">
        <f>D3409*$D$14</f>
        <v>209.88000000000002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388.27800000000002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7"/>
        <v>598.15800000000002</v>
      </c>
      <c r="Y3409" s="14">
        <f t="shared" si="1088"/>
        <v>0</v>
      </c>
      <c r="Z3409" s="14">
        <f t="shared" si="1089"/>
        <v>0</v>
      </c>
      <c r="AA3409" s="14">
        <f t="shared" si="1090"/>
        <v>0</v>
      </c>
      <c r="AB3409" s="14">
        <f t="shared" si="1092"/>
        <v>0</v>
      </c>
      <c r="AC3409" s="15">
        <f t="shared" si="1091"/>
        <v>598.20000000000005</v>
      </c>
      <c r="AD3409" s="48">
        <f>(ROUND(AC3409-AC3398,1)/AC3398)</f>
        <v>0.14225701737636051</v>
      </c>
      <c r="AE3409" s="111"/>
      <c r="AF3409" s="60"/>
    </row>
    <row r="3410" spans="1:32">
      <c r="A3410" s="99"/>
      <c r="B3410" s="91"/>
      <c r="C3410" s="21" t="s">
        <v>328</v>
      </c>
      <c r="D3410" s="12">
        <v>198</v>
      </c>
      <c r="E3410" s="12">
        <v>0</v>
      </c>
      <c r="F3410" s="12">
        <v>0</v>
      </c>
      <c r="G3410" s="12">
        <v>0</v>
      </c>
      <c r="H3410" s="12">
        <v>0</v>
      </c>
      <c r="I3410" s="13">
        <v>65</v>
      </c>
      <c r="J3410" s="13">
        <v>0</v>
      </c>
      <c r="K3410" s="13">
        <v>0</v>
      </c>
      <c r="L3410" s="13">
        <v>60</v>
      </c>
      <c r="M3410" s="13">
        <v>0</v>
      </c>
      <c r="N3410" s="14">
        <f>D3410*$D$15</f>
        <v>209.88000000000002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388.27800000000002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7"/>
        <v>598.15800000000002</v>
      </c>
      <c r="Y3410" s="14">
        <f t="shared" si="1088"/>
        <v>0</v>
      </c>
      <c r="Z3410" s="14">
        <f t="shared" si="1089"/>
        <v>0</v>
      </c>
      <c r="AA3410" s="14">
        <f t="shared" si="1090"/>
        <v>0</v>
      </c>
      <c r="AB3410" s="14">
        <f t="shared" si="1092"/>
        <v>0</v>
      </c>
      <c r="AC3410" s="15">
        <f t="shared" si="1091"/>
        <v>598.20000000000005</v>
      </c>
      <c r="AD3410" s="48">
        <f>(ROUND(AC3410-AC3398,1)/AC3398)</f>
        <v>0.14225701737636051</v>
      </c>
      <c r="AE3410" s="113"/>
      <c r="AF3410" s="60"/>
    </row>
    <row r="3411" spans="1:32">
      <c r="A3411" s="99"/>
      <c r="B3411" s="91"/>
      <c r="C3411" s="21" t="s">
        <v>324</v>
      </c>
      <c r="D3411" s="12">
        <v>198</v>
      </c>
      <c r="E3411" s="12">
        <v>0</v>
      </c>
      <c r="F3411" s="12">
        <v>0</v>
      </c>
      <c r="G3411" s="12">
        <v>0</v>
      </c>
      <c r="H3411" s="12">
        <v>0</v>
      </c>
      <c r="I3411" s="13">
        <v>65</v>
      </c>
      <c r="J3411" s="13">
        <v>40</v>
      </c>
      <c r="K3411" s="13">
        <v>0</v>
      </c>
      <c r="L3411" s="13">
        <v>0</v>
      </c>
      <c r="M3411" s="13">
        <v>0</v>
      </c>
      <c r="N3411" s="14">
        <f>D3411*$D$16</f>
        <v>209.88000000000002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346.30200000000002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7"/>
        <v>556.18200000000002</v>
      </c>
      <c r="Y3411" s="14">
        <f t="shared" si="1088"/>
        <v>0</v>
      </c>
      <c r="Z3411" s="14">
        <f t="shared" si="1089"/>
        <v>0</v>
      </c>
      <c r="AA3411" s="14">
        <f t="shared" si="1090"/>
        <v>0</v>
      </c>
      <c r="AB3411" s="14">
        <f t="shared" si="1092"/>
        <v>0</v>
      </c>
      <c r="AC3411" s="15">
        <f t="shared" si="1091"/>
        <v>556.20000000000005</v>
      </c>
      <c r="AD3411" s="48">
        <f>(ROUND(AC3411-AC3398,1)/AC3398)</f>
        <v>6.2058430399083438E-2</v>
      </c>
      <c r="AE3411" s="113"/>
      <c r="AF3411" s="60"/>
    </row>
    <row r="3412" spans="1:32">
      <c r="A3412" s="99"/>
      <c r="B3412" s="91"/>
      <c r="C3412" s="21" t="s">
        <v>325</v>
      </c>
      <c r="D3412" s="12">
        <v>198</v>
      </c>
      <c r="E3412" s="12">
        <v>0</v>
      </c>
      <c r="F3412" s="12">
        <v>0</v>
      </c>
      <c r="G3412" s="12">
        <v>0</v>
      </c>
      <c r="H3412" s="12">
        <v>0</v>
      </c>
      <c r="I3412" s="13">
        <v>80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D3412*$D$17</f>
        <v>209.88000000000002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419.76000000000005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7"/>
        <v>629.6400000000001</v>
      </c>
      <c r="Y3412" s="14">
        <f t="shared" si="1088"/>
        <v>0</v>
      </c>
      <c r="Z3412" s="14">
        <f t="shared" si="1089"/>
        <v>0</v>
      </c>
      <c r="AA3412" s="14">
        <f t="shared" si="1090"/>
        <v>0</v>
      </c>
      <c r="AB3412" s="14">
        <f t="shared" si="1092"/>
        <v>0</v>
      </c>
      <c r="AC3412" s="15">
        <f t="shared" si="1091"/>
        <v>629.6</v>
      </c>
      <c r="AD3412" s="48">
        <f>(ROUND(AC3412-AC3398,1)/AC3398)</f>
        <v>0.20221500859270575</v>
      </c>
      <c r="AE3412" s="113" t="s">
        <v>790</v>
      </c>
      <c r="AF3412" s="60"/>
    </row>
    <row r="3413" spans="1:32">
      <c r="A3413" s="106" t="s">
        <v>0</v>
      </c>
      <c r="B3413" s="92" t="s">
        <v>547</v>
      </c>
      <c r="C3413" s="50" t="s">
        <v>240</v>
      </c>
      <c r="D3413" s="11">
        <v>155</v>
      </c>
      <c r="E3413" s="11">
        <v>0</v>
      </c>
      <c r="F3413" s="11">
        <v>0</v>
      </c>
      <c r="G3413" s="11">
        <v>0</v>
      </c>
      <c r="H3413" s="11">
        <v>0</v>
      </c>
      <c r="I3413" s="51">
        <v>50</v>
      </c>
      <c r="J3413" s="51">
        <v>10</v>
      </c>
      <c r="K3413" s="51">
        <v>0</v>
      </c>
      <c r="L3413" s="51">
        <v>40</v>
      </c>
      <c r="M3413" s="51">
        <v>0</v>
      </c>
      <c r="N3413" s="52">
        <f>D3413*$D$3</f>
        <v>178.25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356.5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7"/>
        <v>534.75</v>
      </c>
      <c r="Y3413" s="52">
        <f t="shared" si="1088"/>
        <v>0</v>
      </c>
      <c r="Z3413" s="52">
        <f t="shared" si="1089"/>
        <v>0</v>
      </c>
      <c r="AA3413" s="52">
        <f t="shared" si="1090"/>
        <v>0</v>
      </c>
      <c r="AB3413" s="52">
        <f>R3413+W3413</f>
        <v>0</v>
      </c>
      <c r="AC3413" s="53">
        <f>ROUND(X3413+Y3413+Z3413+AA3413+AB3413,1)</f>
        <v>534.79999999999995</v>
      </c>
      <c r="AD3413" s="58" t="s">
        <v>328</v>
      </c>
      <c r="AE3413" s="113"/>
      <c r="AF3413" s="60"/>
    </row>
    <row r="3414" spans="1:32">
      <c r="A3414" s="99" t="s">
        <v>791</v>
      </c>
      <c r="B3414" s="93">
        <v>32</v>
      </c>
      <c r="C3414" s="21" t="s">
        <v>323</v>
      </c>
      <c r="D3414" s="12">
        <v>155</v>
      </c>
      <c r="E3414" s="12">
        <v>0</v>
      </c>
      <c r="F3414" s="12">
        <v>0</v>
      </c>
      <c r="G3414" s="12">
        <v>0</v>
      </c>
      <c r="H3414" s="12">
        <v>0</v>
      </c>
      <c r="I3414" s="13">
        <v>65</v>
      </c>
      <c r="J3414" s="13">
        <v>30</v>
      </c>
      <c r="K3414" s="13">
        <v>0</v>
      </c>
      <c r="L3414" s="13">
        <v>40</v>
      </c>
      <c r="M3414" s="13">
        <v>0</v>
      </c>
      <c r="N3414" s="14">
        <f>D3414*$D$4</f>
        <v>164.3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443.61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87"/>
        <v>607.91000000000008</v>
      </c>
      <c r="Y3414" s="14">
        <f t="shared" si="1088"/>
        <v>0</v>
      </c>
      <c r="Z3414" s="14">
        <f t="shared" si="1089"/>
        <v>0</v>
      </c>
      <c r="AA3414" s="14">
        <f t="shared" si="1090"/>
        <v>0</v>
      </c>
      <c r="AB3414" s="14">
        <f>R3414+W3414</f>
        <v>0</v>
      </c>
      <c r="AC3414" s="15">
        <f>ROUND(X3414+Y3414+Z3414+AA3414+AB3414,1)</f>
        <v>607.9</v>
      </c>
      <c r="AD3414" s="48">
        <f>(ROUND(AC3414-AC3413,1)/AC3413)</f>
        <v>0.13668661181750186</v>
      </c>
      <c r="AE3414" s="113"/>
      <c r="AF3414" s="60"/>
    </row>
    <row r="3415" spans="1:32">
      <c r="A3415" s="99" t="s">
        <v>792</v>
      </c>
      <c r="B3415" s="93">
        <v>0</v>
      </c>
      <c r="C3415" s="21" t="s">
        <v>825</v>
      </c>
      <c r="D3415" s="12">
        <v>155</v>
      </c>
      <c r="E3415" s="12">
        <v>0</v>
      </c>
      <c r="F3415" s="12">
        <v>0</v>
      </c>
      <c r="G3415" s="12">
        <v>0</v>
      </c>
      <c r="H3415" s="12">
        <v>0</v>
      </c>
      <c r="I3415" s="13">
        <v>50</v>
      </c>
      <c r="J3415" s="13">
        <v>10</v>
      </c>
      <c r="K3415" s="13">
        <v>0</v>
      </c>
      <c r="L3415" s="13">
        <v>40</v>
      </c>
      <c r="M3415" s="13">
        <v>0</v>
      </c>
      <c r="N3415" s="14">
        <f>D3415*$D$5</f>
        <v>178.25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356.5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534.75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3">ROUND(X3415+Y3415+Z3415+AA3415+AB3415,1)</f>
        <v>534.79999999999995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3">
        <v>0</v>
      </c>
      <c r="C3416" s="21" t="s">
        <v>336</v>
      </c>
      <c r="D3416" s="12">
        <v>155</v>
      </c>
      <c r="E3416" s="12">
        <v>0</v>
      </c>
      <c r="F3416" s="12">
        <v>0</v>
      </c>
      <c r="G3416" s="12">
        <v>0</v>
      </c>
      <c r="H3416" s="12">
        <v>0</v>
      </c>
      <c r="I3416" s="13">
        <v>50</v>
      </c>
      <c r="J3416" s="13">
        <v>10</v>
      </c>
      <c r="K3416" s="13">
        <v>0</v>
      </c>
      <c r="L3416" s="13">
        <v>40</v>
      </c>
      <c r="M3416" s="13">
        <v>0</v>
      </c>
      <c r="N3416" s="14">
        <f>D3416*$D$6</f>
        <v>178.25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356.5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534.75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4">R3416+W3416</f>
        <v>0</v>
      </c>
      <c r="AC3416" s="15">
        <f t="shared" si="1093"/>
        <v>534.79999999999995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3">
        <v>40</v>
      </c>
      <c r="C3417" s="21" t="s">
        <v>337</v>
      </c>
      <c r="D3417" s="12">
        <v>155</v>
      </c>
      <c r="E3417" s="12">
        <v>0</v>
      </c>
      <c r="F3417" s="12">
        <v>0</v>
      </c>
      <c r="G3417" s="12">
        <v>0</v>
      </c>
      <c r="H3417" s="12">
        <v>0</v>
      </c>
      <c r="I3417" s="13">
        <v>50</v>
      </c>
      <c r="J3417" s="13">
        <v>10</v>
      </c>
      <c r="K3417" s="13">
        <v>0</v>
      </c>
      <c r="L3417" s="13">
        <v>40</v>
      </c>
      <c r="M3417" s="13">
        <v>0</v>
      </c>
      <c r="N3417" s="14">
        <f>D3417*$D$7</f>
        <v>178.25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356.5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534.75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4"/>
        <v>0</v>
      </c>
      <c r="AC3417" s="15">
        <f t="shared" si="1093"/>
        <v>534.79999999999995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3"/>
      <c r="C3418" s="21" t="s">
        <v>338</v>
      </c>
      <c r="D3418" s="12">
        <v>155</v>
      </c>
      <c r="E3418" s="12">
        <v>0</v>
      </c>
      <c r="F3418" s="12">
        <v>0</v>
      </c>
      <c r="G3418" s="12">
        <v>0</v>
      </c>
      <c r="H3418" s="12">
        <v>0</v>
      </c>
      <c r="I3418" s="13">
        <v>50</v>
      </c>
      <c r="J3418" s="13">
        <v>10</v>
      </c>
      <c r="K3418" s="13">
        <v>0</v>
      </c>
      <c r="L3418" s="13">
        <v>40</v>
      </c>
      <c r="M3418" s="13">
        <v>0</v>
      </c>
      <c r="N3418" s="14">
        <f>D3418*$D$8</f>
        <v>178.25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356.5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534.75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4"/>
        <v>0</v>
      </c>
      <c r="AC3418" s="15">
        <f t="shared" si="1093"/>
        <v>534.79999999999995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3"/>
      <c r="C3419" s="21" t="s">
        <v>1</v>
      </c>
      <c r="D3419" s="12">
        <v>78</v>
      </c>
      <c r="E3419" s="12">
        <v>155</v>
      </c>
      <c r="F3419" s="12">
        <v>0</v>
      </c>
      <c r="G3419" s="12">
        <v>0</v>
      </c>
      <c r="H3419" s="12">
        <v>0</v>
      </c>
      <c r="I3419" s="13">
        <v>50</v>
      </c>
      <c r="J3419" s="13">
        <v>10</v>
      </c>
      <c r="K3419" s="13">
        <v>120</v>
      </c>
      <c r="L3419" s="13">
        <v>0</v>
      </c>
      <c r="M3419" s="13">
        <v>0</v>
      </c>
      <c r="N3419" s="14">
        <f>D3419*$D$9</f>
        <v>82.68</v>
      </c>
      <c r="O3419" s="14">
        <f>E3419*$E$9</f>
        <v>164.3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49.608000000000004</v>
      </c>
      <c r="T3419" s="14">
        <f>(O3419/100)*(K3419*$K$9)</f>
        <v>276.024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132.28800000000001</v>
      </c>
      <c r="Y3419" s="14">
        <f t="shared" si="1088"/>
        <v>440.32400000000001</v>
      </c>
      <c r="Z3419" s="14">
        <f t="shared" si="1089"/>
        <v>0</v>
      </c>
      <c r="AA3419" s="14">
        <f t="shared" si="1090"/>
        <v>0</v>
      </c>
      <c r="AB3419" s="14">
        <f t="shared" si="1094"/>
        <v>0</v>
      </c>
      <c r="AC3419" s="15">
        <f t="shared" si="1093"/>
        <v>572.6</v>
      </c>
      <c r="AD3419" s="48">
        <f>(ROUND(AC3419-AC3413,1)/AC3413)</f>
        <v>7.0680628272251314E-2</v>
      </c>
      <c r="AE3419" s="113"/>
      <c r="AF3419" s="60"/>
    </row>
    <row r="3420" spans="1:32">
      <c r="A3420" s="99" t="s">
        <v>820</v>
      </c>
      <c r="B3420" s="93"/>
      <c r="C3420" s="21" t="s">
        <v>2</v>
      </c>
      <c r="D3420" s="12">
        <v>78</v>
      </c>
      <c r="E3420" s="12">
        <v>0</v>
      </c>
      <c r="F3420" s="12">
        <v>155</v>
      </c>
      <c r="G3420" s="12">
        <v>0</v>
      </c>
      <c r="H3420" s="12">
        <v>0</v>
      </c>
      <c r="I3420" s="13">
        <v>50</v>
      </c>
      <c r="J3420" s="13">
        <v>10</v>
      </c>
      <c r="K3420" s="13">
        <v>50</v>
      </c>
      <c r="L3420" s="13">
        <v>50</v>
      </c>
      <c r="M3420" s="13">
        <v>0</v>
      </c>
      <c r="N3420" s="14">
        <f>D3420*$D$10</f>
        <v>82.68</v>
      </c>
      <c r="O3420" s="14">
        <f>E3420*$E$10</f>
        <v>0</v>
      </c>
      <c r="P3420" s="14">
        <f>F3420*$F$10</f>
        <v>164.3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107.48400000000001</v>
      </c>
      <c r="T3420" s="14">
        <f>(O3420/100)*(K3420*$J$10)</f>
        <v>0</v>
      </c>
      <c r="U3420" s="14">
        <f>(P3420/100)*(K3420*$K$10)+(P3420/100)*(L3420*$L$10)</f>
        <v>230.02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190.16400000000002</v>
      </c>
      <c r="Y3420" s="14">
        <f t="shared" si="1088"/>
        <v>0</v>
      </c>
      <c r="Z3420" s="14">
        <f t="shared" si="1089"/>
        <v>394.32000000000005</v>
      </c>
      <c r="AA3420" s="14">
        <f t="shared" si="1090"/>
        <v>0</v>
      </c>
      <c r="AB3420" s="14">
        <f t="shared" si="1094"/>
        <v>0</v>
      </c>
      <c r="AC3420" s="15">
        <f t="shared" si="1093"/>
        <v>584.5</v>
      </c>
      <c r="AD3420" s="48">
        <f>(ROUND(AC3420-AC3413,1)/AC3413)</f>
        <v>9.2931937172774884E-2</v>
      </c>
      <c r="AE3420" s="113"/>
      <c r="AF3420" s="60"/>
    </row>
    <row r="3421" spans="1:32">
      <c r="A3421" s="99" t="s">
        <v>821</v>
      </c>
      <c r="B3421" s="93"/>
      <c r="C3421" s="21" t="s">
        <v>3</v>
      </c>
      <c r="D3421" s="12">
        <v>78</v>
      </c>
      <c r="E3421" s="12">
        <v>0</v>
      </c>
      <c r="F3421" s="12">
        <v>0</v>
      </c>
      <c r="G3421" s="12">
        <v>155</v>
      </c>
      <c r="H3421" s="12">
        <v>0</v>
      </c>
      <c r="I3421" s="13">
        <v>50</v>
      </c>
      <c r="J3421" s="13">
        <v>10</v>
      </c>
      <c r="K3421" s="13">
        <v>0</v>
      </c>
      <c r="L3421" s="13">
        <v>80</v>
      </c>
      <c r="M3421" s="13">
        <v>0</v>
      </c>
      <c r="N3421" s="14">
        <f>D3421*$D$11</f>
        <v>82.68</v>
      </c>
      <c r="O3421" s="14">
        <f>E3421*$E$11</f>
        <v>0</v>
      </c>
      <c r="P3421" s="14">
        <f>F3421*$F$11</f>
        <v>0</v>
      </c>
      <c r="Q3421" s="14">
        <f>G3421*$G$11</f>
        <v>164.3</v>
      </c>
      <c r="R3421" s="14">
        <f>H3421*$H$11</f>
        <v>0</v>
      </c>
      <c r="S3421" s="14">
        <f>(N3421/100)*(I3421*$I$11)+(N3421/100)*(J3421*$J$11)+(N3421/100)*(L3421*$L$11)</f>
        <v>142.20960000000002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184.01599999999999</v>
      </c>
      <c r="W3421" s="14">
        <f>(R3421/100)*(K3421*$K$11)+(R3421/100)*(L3421*$L$11)</f>
        <v>0</v>
      </c>
      <c r="X3421" s="14">
        <f t="shared" si="1087"/>
        <v>224.88960000000003</v>
      </c>
      <c r="Y3421" s="14">
        <f t="shared" si="1088"/>
        <v>0</v>
      </c>
      <c r="Z3421" s="14">
        <f t="shared" si="1089"/>
        <v>0</v>
      </c>
      <c r="AA3421" s="14">
        <f t="shared" si="1090"/>
        <v>348.31600000000003</v>
      </c>
      <c r="AB3421" s="14">
        <f t="shared" si="1094"/>
        <v>0</v>
      </c>
      <c r="AC3421" s="15">
        <f t="shared" si="1093"/>
        <v>573.20000000000005</v>
      </c>
      <c r="AD3421" s="48">
        <f>(ROUND(AC3421-AC3413,1)/AC3413)</f>
        <v>7.1802543006731487E-2</v>
      </c>
      <c r="AE3421" s="113"/>
      <c r="AF3421" s="60"/>
    </row>
    <row r="3422" spans="1:32">
      <c r="A3422" s="99" t="s">
        <v>822</v>
      </c>
      <c r="B3422" s="93"/>
      <c r="C3422" s="21" t="s">
        <v>4</v>
      </c>
      <c r="D3422" s="12">
        <v>78</v>
      </c>
      <c r="E3422" s="12">
        <v>0</v>
      </c>
      <c r="F3422" s="12">
        <v>0</v>
      </c>
      <c r="G3422" s="12">
        <v>0</v>
      </c>
      <c r="H3422" s="12">
        <v>155</v>
      </c>
      <c r="I3422" s="13">
        <v>50</v>
      </c>
      <c r="J3422" s="13">
        <v>10</v>
      </c>
      <c r="K3422" s="13">
        <v>50</v>
      </c>
      <c r="L3422" s="13">
        <v>50</v>
      </c>
      <c r="M3422" s="13">
        <v>0</v>
      </c>
      <c r="N3422" s="14">
        <f>D3422*$D$12</f>
        <v>82.68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164.3</v>
      </c>
      <c r="S3422" s="14">
        <f>(N3422/100)*(I3422*$I$12)+(N3422/100)*(J3422*$J$12)+(N3422/100)*(L3422*$L$12)</f>
        <v>107.48400000000001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230.02</v>
      </c>
      <c r="X3422" s="14">
        <f t="shared" si="1087"/>
        <v>190.16400000000002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4"/>
        <v>394.32000000000005</v>
      </c>
      <c r="AC3422" s="15">
        <f t="shared" si="1093"/>
        <v>584.5</v>
      </c>
      <c r="AD3422" s="48">
        <f>(ROUND(AC3422-AC3413,1)/AC3413)</f>
        <v>9.2931937172774884E-2</v>
      </c>
      <c r="AE3422" s="113"/>
      <c r="AF3422" s="60"/>
    </row>
    <row r="3423" spans="1:32">
      <c r="A3423" s="99" t="s">
        <v>823</v>
      </c>
      <c r="B3423" s="93"/>
      <c r="C3423" s="21" t="s">
        <v>326</v>
      </c>
      <c r="D3423" s="12">
        <v>155</v>
      </c>
      <c r="E3423" s="12">
        <v>0</v>
      </c>
      <c r="F3423" s="12">
        <v>0</v>
      </c>
      <c r="G3423" s="12">
        <v>0</v>
      </c>
      <c r="H3423" s="12">
        <v>0</v>
      </c>
      <c r="I3423" s="13">
        <v>50</v>
      </c>
      <c r="J3423" s="13">
        <v>10</v>
      </c>
      <c r="K3423" s="13">
        <v>0</v>
      </c>
      <c r="L3423" s="13">
        <v>40</v>
      </c>
      <c r="M3423" s="13">
        <v>80</v>
      </c>
      <c r="N3423" s="14">
        <f>D3423*$D$13</f>
        <v>164.3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427.18000000000006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87"/>
        <v>591.48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4"/>
        <v>0</v>
      </c>
      <c r="AC3423" s="15">
        <f t="shared" si="1093"/>
        <v>591.5</v>
      </c>
      <c r="AD3423" s="48">
        <f>(ROUND(AC3423-AC3413,1)/AC3413)</f>
        <v>0.10602094240837698</v>
      </c>
      <c r="AE3423" s="113"/>
      <c r="AF3423" s="60"/>
    </row>
    <row r="3424" spans="1:32">
      <c r="A3424" s="99" t="s">
        <v>824</v>
      </c>
      <c r="B3424" s="93"/>
      <c r="C3424" s="21" t="s">
        <v>327</v>
      </c>
      <c r="D3424" s="12">
        <v>155</v>
      </c>
      <c r="E3424" s="12">
        <v>0</v>
      </c>
      <c r="F3424" s="12">
        <v>0</v>
      </c>
      <c r="G3424" s="12">
        <v>0</v>
      </c>
      <c r="H3424" s="12">
        <v>0</v>
      </c>
      <c r="I3424" s="13">
        <v>50</v>
      </c>
      <c r="J3424" s="13">
        <v>10</v>
      </c>
      <c r="K3424" s="13">
        <v>100</v>
      </c>
      <c r="L3424" s="13">
        <v>0</v>
      </c>
      <c r="M3424" s="13">
        <v>0</v>
      </c>
      <c r="N3424" s="14">
        <f>D3424*$D$14</f>
        <v>164.3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427.18000000000006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591.48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4"/>
        <v>0</v>
      </c>
      <c r="AC3424" s="15">
        <f t="shared" si="1093"/>
        <v>591.5</v>
      </c>
      <c r="AD3424" s="48">
        <f>(ROUND(AC3424-AC3413,1)/AC3413)</f>
        <v>0.10602094240837698</v>
      </c>
      <c r="AE3424" s="113"/>
      <c r="AF3424" s="60"/>
    </row>
    <row r="3425" spans="1:32">
      <c r="A3425" s="99"/>
      <c r="B3425" s="93"/>
      <c r="C3425" s="21" t="s">
        <v>328</v>
      </c>
      <c r="D3425" s="12">
        <v>155</v>
      </c>
      <c r="E3425" s="12">
        <v>0</v>
      </c>
      <c r="F3425" s="12">
        <v>0</v>
      </c>
      <c r="G3425" s="12">
        <v>0</v>
      </c>
      <c r="H3425" s="12">
        <v>0</v>
      </c>
      <c r="I3425" s="13">
        <v>50</v>
      </c>
      <c r="J3425" s="13">
        <v>10</v>
      </c>
      <c r="K3425" s="13">
        <v>0</v>
      </c>
      <c r="L3425" s="13">
        <v>120</v>
      </c>
      <c r="M3425" s="13">
        <v>0</v>
      </c>
      <c r="N3425" s="14">
        <f>D3425*$D$15</f>
        <v>164.3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492.9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657.2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4"/>
        <v>0</v>
      </c>
      <c r="AC3425" s="15">
        <f t="shared" si="1093"/>
        <v>657.2</v>
      </c>
      <c r="AD3425" s="48">
        <f>(ROUND(AC3425-AC3413,1)/AC3413)</f>
        <v>0.22887060583395666</v>
      </c>
      <c r="AE3425" s="113"/>
      <c r="AF3425" s="60"/>
    </row>
    <row r="3426" spans="1:32">
      <c r="A3426" s="99"/>
      <c r="B3426" s="93"/>
      <c r="C3426" s="21" t="s">
        <v>324</v>
      </c>
      <c r="D3426" s="12">
        <v>155</v>
      </c>
      <c r="E3426" s="12">
        <v>0</v>
      </c>
      <c r="F3426" s="12">
        <v>0</v>
      </c>
      <c r="G3426" s="12">
        <v>0</v>
      </c>
      <c r="H3426" s="12">
        <v>0</v>
      </c>
      <c r="I3426" s="13">
        <v>50</v>
      </c>
      <c r="J3426" s="13">
        <v>60</v>
      </c>
      <c r="K3426" s="13">
        <v>0</v>
      </c>
      <c r="L3426" s="13">
        <v>40</v>
      </c>
      <c r="M3426" s="13">
        <v>0</v>
      </c>
      <c r="N3426" s="14">
        <f>D3426*$D$16</f>
        <v>164.3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394.32000000000005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558.62000000000012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4"/>
        <v>0</v>
      </c>
      <c r="AC3426" s="15">
        <f t="shared" si="1093"/>
        <v>558.6</v>
      </c>
      <c r="AD3426" s="48">
        <f>(ROUND(AC3426-AC3413,1)/AC3413)</f>
        <v>4.4502617801047126E-2</v>
      </c>
      <c r="AE3426" s="113"/>
      <c r="AF3426" s="60"/>
    </row>
    <row r="3427" spans="1:32">
      <c r="A3427" s="99"/>
      <c r="B3427" s="93"/>
      <c r="C3427" s="21" t="s">
        <v>325</v>
      </c>
      <c r="D3427" s="12">
        <v>155</v>
      </c>
      <c r="E3427" s="12">
        <v>0</v>
      </c>
      <c r="F3427" s="12">
        <v>0</v>
      </c>
      <c r="G3427" s="12">
        <v>0</v>
      </c>
      <c r="H3427" s="12">
        <v>0</v>
      </c>
      <c r="I3427" s="13">
        <v>95</v>
      </c>
      <c r="J3427" s="13">
        <v>10</v>
      </c>
      <c r="K3427" s="13">
        <v>0</v>
      </c>
      <c r="L3427" s="13">
        <v>40</v>
      </c>
      <c r="M3427" s="13">
        <v>0</v>
      </c>
      <c r="N3427" s="14">
        <f>D3427*$D$17</f>
        <v>164.3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472.36249999999995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636.66249999999991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4"/>
        <v>0</v>
      </c>
      <c r="AC3427" s="15">
        <f t="shared" si="1093"/>
        <v>636.70000000000005</v>
      </c>
      <c r="AD3427" s="48">
        <f>(ROUND(AC3427-AC3413,1)/AC3413)</f>
        <v>0.19053851907255051</v>
      </c>
      <c r="AE3427" s="113" t="s">
        <v>790</v>
      </c>
      <c r="AF3427" s="60"/>
    </row>
    <row r="3428" spans="1:32">
      <c r="A3428" s="106" t="s">
        <v>0</v>
      </c>
      <c r="B3428" s="90" t="s">
        <v>153</v>
      </c>
      <c r="C3428" s="50" t="s">
        <v>340</v>
      </c>
      <c r="D3428" s="11">
        <v>210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241.49999999999997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289.79999999999995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42" si="1095">N3428+S3428</f>
        <v>531.29999999999995</v>
      </c>
      <c r="Y3428" s="52">
        <f t="shared" ref="Y3428:Y3442" si="1096">O3428+T3428</f>
        <v>0</v>
      </c>
      <c r="Z3428" s="52">
        <f t="shared" ref="Z3428:Z3442" si="1097">P3428+U3428</f>
        <v>0</v>
      </c>
      <c r="AA3428" s="52">
        <f t="shared" ref="AA3428:AA3442" si="1098">Q3428+V3428</f>
        <v>0</v>
      </c>
      <c r="AB3428" s="52">
        <f>R3428+W3428</f>
        <v>0</v>
      </c>
      <c r="AC3428" s="53">
        <f>ROUND(X3428+Y3428+Z3428+AA3428+AB3428,1)</f>
        <v>531.29999999999995</v>
      </c>
      <c r="AD3428" s="58"/>
      <c r="AE3428" s="113"/>
      <c r="AF3428" s="60"/>
    </row>
    <row r="3429" spans="1:32">
      <c r="A3429" s="99" t="s">
        <v>791</v>
      </c>
      <c r="B3429" s="91">
        <v>40</v>
      </c>
      <c r="C3429" s="21" t="s">
        <v>323</v>
      </c>
      <c r="D3429" s="12">
        <v>210</v>
      </c>
      <c r="E3429" s="12">
        <v>0</v>
      </c>
      <c r="F3429" s="12">
        <v>0</v>
      </c>
      <c r="G3429" s="12">
        <v>0</v>
      </c>
      <c r="H3429" s="12">
        <v>0</v>
      </c>
      <c r="I3429" s="13">
        <v>70</v>
      </c>
      <c r="J3429" s="13">
        <v>10</v>
      </c>
      <c r="K3429" s="13">
        <v>0</v>
      </c>
      <c r="L3429" s="13">
        <v>0</v>
      </c>
      <c r="M3429" s="13">
        <v>0</v>
      </c>
      <c r="N3429" s="14">
        <f>D3429*$D$4</f>
        <v>222.60000000000002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356.16000000000008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5"/>
        <v>578.7600000000001</v>
      </c>
      <c r="Y3429" s="14">
        <f t="shared" si="1096"/>
        <v>0</v>
      </c>
      <c r="Z3429" s="14">
        <f t="shared" si="1097"/>
        <v>0</v>
      </c>
      <c r="AA3429" s="14">
        <f t="shared" si="1098"/>
        <v>0</v>
      </c>
      <c r="AB3429" s="14">
        <f>R3429+W3429</f>
        <v>0</v>
      </c>
      <c r="AC3429" s="15">
        <f>ROUND(X3429+Y3429+Z3429+AA3429+AB3429,1)</f>
        <v>578.79999999999995</v>
      </c>
      <c r="AD3429" s="48">
        <f>(ROUND(AC3429-AC3428,1)/AC3428)</f>
        <v>8.9403350272915502E-2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210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241.49999999999997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289.79999999999995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5"/>
        <v>531.29999999999995</v>
      </c>
      <c r="Y3430" s="14">
        <f t="shared" si="1096"/>
        <v>0</v>
      </c>
      <c r="Z3430" s="14">
        <f t="shared" si="1097"/>
        <v>0</v>
      </c>
      <c r="AA3430" s="14">
        <f t="shared" si="1098"/>
        <v>0</v>
      </c>
      <c r="AB3430" s="14">
        <f>R3430+W3430</f>
        <v>0</v>
      </c>
      <c r="AC3430" s="15">
        <f t="shared" ref="AC3430:AC3442" si="1099">ROUND(X3430+Y3430+Z3430+AA3430+AB3430,1)</f>
        <v>531.29999999999995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210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241.49999999999997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289.79999999999995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5"/>
        <v>531.29999999999995</v>
      </c>
      <c r="Y3431" s="14">
        <f t="shared" si="1096"/>
        <v>0</v>
      </c>
      <c r="Z3431" s="14">
        <f t="shared" si="1097"/>
        <v>0</v>
      </c>
      <c r="AA3431" s="14">
        <f t="shared" si="1098"/>
        <v>0</v>
      </c>
      <c r="AB3431" s="14">
        <f t="shared" ref="AB3431:AB3442" si="1100">R3431+W3431</f>
        <v>0</v>
      </c>
      <c r="AC3431" s="15">
        <f t="shared" si="1099"/>
        <v>531.29999999999995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210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241.49999999999997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289.79999999999995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5"/>
        <v>531.29999999999995</v>
      </c>
      <c r="Y3432" s="14">
        <f t="shared" si="1096"/>
        <v>0</v>
      </c>
      <c r="Z3432" s="14">
        <f t="shared" si="1097"/>
        <v>0</v>
      </c>
      <c r="AA3432" s="14">
        <f t="shared" si="1098"/>
        <v>0</v>
      </c>
      <c r="AB3432" s="14">
        <f t="shared" si="1100"/>
        <v>0</v>
      </c>
      <c r="AC3432" s="15">
        <f t="shared" si="1099"/>
        <v>531.29999999999995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210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241.49999999999997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289.79999999999995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5"/>
        <v>531.29999999999995</v>
      </c>
      <c r="Y3433" s="14">
        <f t="shared" si="1096"/>
        <v>0</v>
      </c>
      <c r="Z3433" s="14">
        <f t="shared" si="1097"/>
        <v>0</v>
      </c>
      <c r="AA3433" s="14">
        <f t="shared" si="1098"/>
        <v>0</v>
      </c>
      <c r="AB3433" s="14">
        <f t="shared" si="1100"/>
        <v>0</v>
      </c>
      <c r="AC3433" s="15">
        <f t="shared" si="1099"/>
        <v>531.29999999999995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105</v>
      </c>
      <c r="E3434" s="12">
        <v>210</v>
      </c>
      <c r="F3434" s="12">
        <v>0</v>
      </c>
      <c r="G3434" s="12">
        <v>0</v>
      </c>
      <c r="H3434" s="12">
        <v>0</v>
      </c>
      <c r="I3434" s="13">
        <v>60</v>
      </c>
      <c r="J3434" s="13">
        <v>0</v>
      </c>
      <c r="K3434" s="13">
        <v>70</v>
      </c>
      <c r="L3434" s="13">
        <v>0</v>
      </c>
      <c r="M3434" s="13">
        <v>0</v>
      </c>
      <c r="N3434" s="14">
        <f>D3434*$D$9</f>
        <v>111.30000000000001</v>
      </c>
      <c r="O3434" s="14">
        <f>E3434*$E$9</f>
        <v>222.60000000000002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66.780000000000015</v>
      </c>
      <c r="T3434" s="14">
        <f>(O3434/100)*(K3434*$K$9)</f>
        <v>218.14800000000005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5"/>
        <v>178.08000000000004</v>
      </c>
      <c r="Y3434" s="14">
        <f t="shared" si="1096"/>
        <v>440.74800000000005</v>
      </c>
      <c r="Z3434" s="14">
        <f t="shared" si="1097"/>
        <v>0</v>
      </c>
      <c r="AA3434" s="14">
        <f t="shared" si="1098"/>
        <v>0</v>
      </c>
      <c r="AB3434" s="14">
        <f t="shared" si="1100"/>
        <v>0</v>
      </c>
      <c r="AC3434" s="15">
        <f t="shared" si="1099"/>
        <v>618.79999999999995</v>
      </c>
      <c r="AD3434" s="48">
        <f>(ROUND(AC3434-AC3428,1)/AC3428)</f>
        <v>0.16469038208168643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105</v>
      </c>
      <c r="E3435" s="12">
        <v>0</v>
      </c>
      <c r="F3435" s="12">
        <v>210</v>
      </c>
      <c r="G3435" s="12">
        <v>0</v>
      </c>
      <c r="H3435" s="12">
        <v>0</v>
      </c>
      <c r="I3435" s="13">
        <v>60</v>
      </c>
      <c r="J3435" s="13">
        <v>0</v>
      </c>
      <c r="K3435" s="13">
        <v>35</v>
      </c>
      <c r="L3435" s="13">
        <v>35</v>
      </c>
      <c r="M3435" s="13">
        <v>0</v>
      </c>
      <c r="N3435" s="14">
        <f>D3435*$D$10</f>
        <v>111.30000000000001</v>
      </c>
      <c r="O3435" s="14">
        <f>E3435*$E$10</f>
        <v>0</v>
      </c>
      <c r="P3435" s="14">
        <f>F3435*$F$10</f>
        <v>222.60000000000002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66.780000000000015</v>
      </c>
      <c r="T3435" s="14">
        <f>(O3435/100)*(K3435*$J$10)</f>
        <v>0</v>
      </c>
      <c r="U3435" s="14">
        <f>(P3435/100)*(K3435*$K$10)+(P3435/100)*(L3435*$L$10)</f>
        <v>218.14800000000005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5"/>
        <v>178.08000000000004</v>
      </c>
      <c r="Y3435" s="14">
        <f t="shared" si="1096"/>
        <v>0</v>
      </c>
      <c r="Z3435" s="14">
        <f t="shared" si="1097"/>
        <v>440.74800000000005</v>
      </c>
      <c r="AA3435" s="14">
        <f t="shared" si="1098"/>
        <v>0</v>
      </c>
      <c r="AB3435" s="14">
        <f t="shared" si="1100"/>
        <v>0</v>
      </c>
      <c r="AC3435" s="15">
        <f t="shared" si="1099"/>
        <v>618.79999999999995</v>
      </c>
      <c r="AD3435" s="48">
        <f>(ROUND(AC3435-AC3428,1)/AC3428)</f>
        <v>0.16469038208168643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105</v>
      </c>
      <c r="E3436" s="12">
        <v>0</v>
      </c>
      <c r="F3436" s="12">
        <v>0</v>
      </c>
      <c r="G3436" s="12">
        <v>210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D3436*$D$11</f>
        <v>111.30000000000001</v>
      </c>
      <c r="O3436" s="14">
        <f>E3436*$E$11</f>
        <v>0</v>
      </c>
      <c r="P3436" s="14">
        <f>F3436*$F$11</f>
        <v>0</v>
      </c>
      <c r="Q3436" s="14">
        <f>G3436*$G$11</f>
        <v>222.60000000000002</v>
      </c>
      <c r="R3436" s="14">
        <f>H3436*$H$11</f>
        <v>0</v>
      </c>
      <c r="S3436" s="14">
        <f>(N3436/100)*(I3436*$I$11)+(N3436/100)*(J3436*$J$11)</f>
        <v>66.780000000000015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218.14800000000005</v>
      </c>
      <c r="W3436" s="14">
        <f>(R3436/100)*(K3436*$K$11)+(R3436/100)*(L3436*$L$11)</f>
        <v>0</v>
      </c>
      <c r="X3436" s="14">
        <f t="shared" si="1095"/>
        <v>178.08000000000004</v>
      </c>
      <c r="Y3436" s="14">
        <f t="shared" si="1096"/>
        <v>0</v>
      </c>
      <c r="Z3436" s="14">
        <f t="shared" si="1097"/>
        <v>0</v>
      </c>
      <c r="AA3436" s="14">
        <f t="shared" si="1098"/>
        <v>440.74800000000005</v>
      </c>
      <c r="AB3436" s="14">
        <f t="shared" si="1100"/>
        <v>0</v>
      </c>
      <c r="AC3436" s="15">
        <f t="shared" si="1099"/>
        <v>618.79999999999995</v>
      </c>
      <c r="AD3436" s="48">
        <f>(ROUND(AC3436-AC3428,1)/AC3428)</f>
        <v>0.16469038208168643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105</v>
      </c>
      <c r="E3437" s="12">
        <v>0</v>
      </c>
      <c r="F3437" s="12">
        <v>0</v>
      </c>
      <c r="G3437" s="12">
        <v>0</v>
      </c>
      <c r="H3437" s="12">
        <v>210</v>
      </c>
      <c r="I3437" s="13">
        <v>60</v>
      </c>
      <c r="J3437" s="13">
        <v>0</v>
      </c>
      <c r="K3437" s="13">
        <v>35</v>
      </c>
      <c r="L3437" s="13">
        <v>35</v>
      </c>
      <c r="M3437" s="13">
        <v>0</v>
      </c>
      <c r="N3437" s="14">
        <f>D3437*$D$12</f>
        <v>111.30000000000001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222.60000000000002</v>
      </c>
      <c r="S3437" s="14">
        <f>(N3437/100)*(I3437*$I$12)+(N3437/100)*(J3437*$J$12)</f>
        <v>66.780000000000015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218.14800000000005</v>
      </c>
      <c r="X3437" s="14">
        <f t="shared" si="1095"/>
        <v>178.08000000000004</v>
      </c>
      <c r="Y3437" s="14">
        <f t="shared" si="1096"/>
        <v>0</v>
      </c>
      <c r="Z3437" s="14">
        <f t="shared" si="1097"/>
        <v>0</v>
      </c>
      <c r="AA3437" s="14">
        <f t="shared" si="1098"/>
        <v>0</v>
      </c>
      <c r="AB3437" s="14">
        <f t="shared" si="1100"/>
        <v>440.74800000000005</v>
      </c>
      <c r="AC3437" s="15">
        <f t="shared" si="1099"/>
        <v>618.79999999999995</v>
      </c>
      <c r="AD3437" s="48">
        <f>(ROUND(AC3437-AC3428,1)/AC3428)</f>
        <v>0.16469038208168643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210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0</v>
      </c>
      <c r="K3438" s="13">
        <v>0</v>
      </c>
      <c r="L3438" s="13">
        <v>0</v>
      </c>
      <c r="M3438" s="13">
        <v>55</v>
      </c>
      <c r="N3438" s="14">
        <f>D3438*$D$13</f>
        <v>222.60000000000002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378.42000000000007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601.0200000000001</v>
      </c>
      <c r="Y3438" s="14">
        <f t="shared" si="1096"/>
        <v>0</v>
      </c>
      <c r="Z3438" s="14">
        <f t="shared" si="1097"/>
        <v>0</v>
      </c>
      <c r="AA3438" s="14">
        <f t="shared" si="1098"/>
        <v>0</v>
      </c>
      <c r="AB3438" s="14">
        <f t="shared" si="1100"/>
        <v>0</v>
      </c>
      <c r="AC3438" s="15">
        <f t="shared" si="1099"/>
        <v>601</v>
      </c>
      <c r="AD3438" s="48">
        <f>(ROUND(AC3438-AC3428,1)/AC3428)</f>
        <v>0.13118765292678339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210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0</v>
      </c>
      <c r="K3439" s="13">
        <v>55</v>
      </c>
      <c r="L3439" s="13">
        <v>0</v>
      </c>
      <c r="M3439" s="13">
        <v>0</v>
      </c>
      <c r="N3439" s="14">
        <f>D3439*$D$14</f>
        <v>222.60000000000002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378.42000000000007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5"/>
        <v>601.0200000000001</v>
      </c>
      <c r="Y3439" s="14">
        <f t="shared" si="1096"/>
        <v>0</v>
      </c>
      <c r="Z3439" s="14">
        <f t="shared" si="1097"/>
        <v>0</v>
      </c>
      <c r="AA3439" s="14">
        <f t="shared" si="1098"/>
        <v>0</v>
      </c>
      <c r="AB3439" s="14">
        <f t="shared" si="1100"/>
        <v>0</v>
      </c>
      <c r="AC3439" s="15">
        <f t="shared" si="1099"/>
        <v>601</v>
      </c>
      <c r="AD3439" s="48">
        <f>(ROUND(AC3439-AC3428,1)/AC3428)</f>
        <v>0.13118765292678339</v>
      </c>
      <c r="AE3439" s="113"/>
      <c r="AF3439" s="60"/>
    </row>
    <row r="3440" spans="1:32">
      <c r="A3440" s="99"/>
      <c r="B3440" s="91"/>
      <c r="C3440" s="21" t="s">
        <v>328</v>
      </c>
      <c r="D3440" s="12">
        <v>210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0</v>
      </c>
      <c r="K3440" s="13">
        <v>0</v>
      </c>
      <c r="L3440" s="13">
        <v>55</v>
      </c>
      <c r="M3440" s="13">
        <v>0</v>
      </c>
      <c r="N3440" s="14">
        <f>D3440*$D$15</f>
        <v>222.60000000000002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378.42000000000007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5"/>
        <v>601.0200000000001</v>
      </c>
      <c r="Y3440" s="14">
        <f t="shared" si="1096"/>
        <v>0</v>
      </c>
      <c r="Z3440" s="14">
        <f t="shared" si="1097"/>
        <v>0</v>
      </c>
      <c r="AA3440" s="14">
        <f t="shared" si="1098"/>
        <v>0</v>
      </c>
      <c r="AB3440" s="14">
        <f t="shared" si="1100"/>
        <v>0</v>
      </c>
      <c r="AC3440" s="15">
        <f t="shared" si="1099"/>
        <v>601</v>
      </c>
      <c r="AD3440" s="48">
        <f>(ROUND(AC3440-AC3428,1)/AC3428)</f>
        <v>0.13118765292678339</v>
      </c>
      <c r="AE3440" s="113"/>
      <c r="AF3440" s="60"/>
    </row>
    <row r="3441" spans="1:32">
      <c r="A3441" s="99"/>
      <c r="B3441" s="91"/>
      <c r="C3441" s="21" t="s">
        <v>324</v>
      </c>
      <c r="D3441" s="12">
        <v>210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40</v>
      </c>
      <c r="K3441" s="13">
        <v>0</v>
      </c>
      <c r="L3441" s="13">
        <v>0</v>
      </c>
      <c r="M3441" s="13">
        <v>0</v>
      </c>
      <c r="N3441" s="14">
        <f>D3441*$D$16</f>
        <v>222.60000000000002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356.16000000000008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5"/>
        <v>578.7600000000001</v>
      </c>
      <c r="Y3441" s="14">
        <f t="shared" si="1096"/>
        <v>0</v>
      </c>
      <c r="Z3441" s="14">
        <f t="shared" si="1097"/>
        <v>0</v>
      </c>
      <c r="AA3441" s="14">
        <f t="shared" si="1098"/>
        <v>0</v>
      </c>
      <c r="AB3441" s="14">
        <f t="shared" si="1100"/>
        <v>0</v>
      </c>
      <c r="AC3441" s="15">
        <f t="shared" si="1099"/>
        <v>578.79999999999995</v>
      </c>
      <c r="AD3441" s="48">
        <f>(ROUND(AC3441-AC3428,1)/AC3428)</f>
        <v>8.9403350272915502E-2</v>
      </c>
      <c r="AE3441" s="113"/>
      <c r="AF3441" s="60"/>
    </row>
    <row r="3442" spans="1:32">
      <c r="A3442" s="99"/>
      <c r="B3442" s="91"/>
      <c r="C3442" s="21" t="s">
        <v>325</v>
      </c>
      <c r="D3442" s="12">
        <v>210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222.60000000000002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445.2000000000001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5"/>
        <v>667.80000000000018</v>
      </c>
      <c r="Y3442" s="14">
        <f t="shared" si="1096"/>
        <v>0</v>
      </c>
      <c r="Z3442" s="14">
        <f t="shared" si="1097"/>
        <v>0</v>
      </c>
      <c r="AA3442" s="14">
        <f t="shared" si="1098"/>
        <v>0</v>
      </c>
      <c r="AB3442" s="14">
        <f t="shared" si="1100"/>
        <v>0</v>
      </c>
      <c r="AC3442" s="15">
        <f t="shared" si="1099"/>
        <v>667.8</v>
      </c>
      <c r="AD3442" s="48">
        <f>(ROUND(AC3442-AC3428,1)/AC3428)</f>
        <v>0.25691699604743085</v>
      </c>
      <c r="AE3442" s="113" t="s">
        <v>790</v>
      </c>
      <c r="AF3442" s="60"/>
    </row>
    <row r="3443" spans="1:32">
      <c r="A3443" s="106" t="s">
        <v>0</v>
      </c>
      <c r="B3443" s="90" t="s">
        <v>866</v>
      </c>
      <c r="C3443" s="50" t="s">
        <v>241</v>
      </c>
      <c r="D3443" s="11">
        <v>180</v>
      </c>
      <c r="E3443" s="11">
        <v>0</v>
      </c>
      <c r="F3443" s="11">
        <v>0</v>
      </c>
      <c r="G3443" s="11">
        <v>0</v>
      </c>
      <c r="H3443" s="11">
        <v>0</v>
      </c>
      <c r="I3443" s="51">
        <v>75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206.99999999999997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310.5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2" si="1101">N3443+S3443</f>
        <v>517.5</v>
      </c>
      <c r="Y3443" s="52">
        <f t="shared" ref="Y3443:Y3457" si="1102">O3443+T3443</f>
        <v>0</v>
      </c>
      <c r="Z3443" s="52">
        <f t="shared" ref="Z3443:Z3457" si="1103">P3443+U3443</f>
        <v>0</v>
      </c>
      <c r="AA3443" s="52">
        <f t="shared" ref="AA3443:AA3457" si="1104">Q3443+V3443</f>
        <v>0</v>
      </c>
      <c r="AB3443" s="52">
        <f>R3443+W3443</f>
        <v>0</v>
      </c>
      <c r="AC3443" s="53">
        <f>ROUND(X3443+Y3443+Z3443+AA3443+AB3443,1)</f>
        <v>517.5</v>
      </c>
      <c r="AD3443" s="58"/>
      <c r="AE3443" s="113"/>
      <c r="AF3443" s="60"/>
    </row>
    <row r="3444" spans="1:32">
      <c r="A3444" s="99" t="s">
        <v>791</v>
      </c>
      <c r="B3444" s="91">
        <v>50</v>
      </c>
      <c r="C3444" s="21" t="s">
        <v>323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20</v>
      </c>
      <c r="K3444" s="13">
        <v>0</v>
      </c>
      <c r="L3444" s="13">
        <v>0</v>
      </c>
      <c r="M3444" s="13">
        <v>0</v>
      </c>
      <c r="N3444" s="14">
        <f>D3444*$D$4</f>
        <v>190.8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381.6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1"/>
        <v>572.40000000000009</v>
      </c>
      <c r="Y3444" s="14">
        <f t="shared" si="1102"/>
        <v>0</v>
      </c>
      <c r="Z3444" s="14">
        <f t="shared" si="1103"/>
        <v>0</v>
      </c>
      <c r="AA3444" s="14">
        <f t="shared" si="1104"/>
        <v>0</v>
      </c>
      <c r="AB3444" s="14">
        <f>R3444+W3444</f>
        <v>0</v>
      </c>
      <c r="AC3444" s="15">
        <f>ROUND(X3444+Y3444+Z3444+AA3444+AB3444,1)</f>
        <v>572.4</v>
      </c>
      <c r="AD3444" s="48">
        <f>(ROUND(AC3444-AC3443,1)/AC3443)</f>
        <v>0.10608695652173913</v>
      </c>
      <c r="AE3444" s="113"/>
      <c r="AF3444" s="60"/>
    </row>
    <row r="3445" spans="1:32">
      <c r="A3445" s="99" t="s">
        <v>792</v>
      </c>
      <c r="B3445" s="91">
        <v>0</v>
      </c>
      <c r="C3445" s="21" t="s">
        <v>825</v>
      </c>
      <c r="D3445" s="12">
        <v>180</v>
      </c>
      <c r="E3445" s="12">
        <v>0</v>
      </c>
      <c r="F3445" s="12">
        <v>0</v>
      </c>
      <c r="G3445" s="12">
        <v>0</v>
      </c>
      <c r="H3445" s="12">
        <v>0</v>
      </c>
      <c r="I3445" s="13">
        <v>75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206.99999999999997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310.5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1"/>
        <v>517.5</v>
      </c>
      <c r="Y3445" s="14">
        <f t="shared" si="1102"/>
        <v>0</v>
      </c>
      <c r="Z3445" s="14">
        <f t="shared" si="1103"/>
        <v>0</v>
      </c>
      <c r="AA3445" s="14">
        <f t="shared" si="1104"/>
        <v>0</v>
      </c>
      <c r="AB3445" s="14">
        <f>R3445+W3445</f>
        <v>0</v>
      </c>
      <c r="AC3445" s="15">
        <f t="shared" ref="AC3445:AC3457" si="1105">ROUND(X3445+Y3445+Z3445+AA3445+AB3445,1)</f>
        <v>517.5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1">
        <v>0</v>
      </c>
      <c r="C3446" s="21" t="s">
        <v>336</v>
      </c>
      <c r="D3446" s="12">
        <v>180</v>
      </c>
      <c r="E3446" s="12">
        <v>0</v>
      </c>
      <c r="F3446" s="12">
        <v>0</v>
      </c>
      <c r="G3446" s="12">
        <v>0</v>
      </c>
      <c r="H3446" s="12">
        <v>0</v>
      </c>
      <c r="I3446" s="13">
        <v>75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206.99999999999997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310.5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1"/>
        <v>517.5</v>
      </c>
      <c r="Y3446" s="14">
        <f t="shared" si="1102"/>
        <v>0</v>
      </c>
      <c r="Z3446" s="14">
        <f t="shared" si="1103"/>
        <v>0</v>
      </c>
      <c r="AA3446" s="14">
        <f t="shared" si="1104"/>
        <v>0</v>
      </c>
      <c r="AB3446" s="14">
        <f t="shared" ref="AB3446:AB3457" si="1106">R3446+W3446</f>
        <v>0</v>
      </c>
      <c r="AC3446" s="15">
        <f t="shared" si="1105"/>
        <v>517.5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1">
        <v>0</v>
      </c>
      <c r="C3447" s="21" t="s">
        <v>337</v>
      </c>
      <c r="D3447" s="12">
        <v>180</v>
      </c>
      <c r="E3447" s="12">
        <v>0</v>
      </c>
      <c r="F3447" s="12">
        <v>0</v>
      </c>
      <c r="G3447" s="12">
        <v>0</v>
      </c>
      <c r="H3447" s="12">
        <v>0</v>
      </c>
      <c r="I3447" s="13">
        <v>75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206.99999999999997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310.5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1"/>
        <v>517.5</v>
      </c>
      <c r="Y3447" s="14">
        <f t="shared" si="1102"/>
        <v>0</v>
      </c>
      <c r="Z3447" s="14">
        <f t="shared" si="1103"/>
        <v>0</v>
      </c>
      <c r="AA3447" s="14">
        <f t="shared" si="1104"/>
        <v>0</v>
      </c>
      <c r="AB3447" s="14">
        <f t="shared" si="1106"/>
        <v>0</v>
      </c>
      <c r="AC3447" s="15">
        <f t="shared" si="1105"/>
        <v>517.5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1"/>
      <c r="C3448" s="21" t="s">
        <v>338</v>
      </c>
      <c r="D3448" s="12">
        <v>180</v>
      </c>
      <c r="E3448" s="12">
        <v>0</v>
      </c>
      <c r="F3448" s="12">
        <v>0</v>
      </c>
      <c r="G3448" s="12">
        <v>0</v>
      </c>
      <c r="H3448" s="12">
        <v>0</v>
      </c>
      <c r="I3448" s="13">
        <v>75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206.99999999999997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310.5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1"/>
        <v>517.5</v>
      </c>
      <c r="Y3448" s="14">
        <f t="shared" si="1102"/>
        <v>0</v>
      </c>
      <c r="Z3448" s="14">
        <f t="shared" si="1103"/>
        <v>0</v>
      </c>
      <c r="AA3448" s="14">
        <f t="shared" si="1104"/>
        <v>0</v>
      </c>
      <c r="AB3448" s="14">
        <f t="shared" si="1106"/>
        <v>0</v>
      </c>
      <c r="AC3448" s="15">
        <f t="shared" si="1105"/>
        <v>517.5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1"/>
      <c r="C3449" s="21" t="s">
        <v>1</v>
      </c>
      <c r="D3449" s="12">
        <v>90</v>
      </c>
      <c r="E3449" s="12">
        <v>180</v>
      </c>
      <c r="F3449" s="12">
        <v>0</v>
      </c>
      <c r="G3449" s="12">
        <v>0</v>
      </c>
      <c r="H3449" s="12">
        <v>0</v>
      </c>
      <c r="I3449" s="13">
        <v>75</v>
      </c>
      <c r="J3449" s="13">
        <v>0</v>
      </c>
      <c r="K3449" s="13">
        <v>80</v>
      </c>
      <c r="L3449" s="13">
        <v>0</v>
      </c>
      <c r="M3449" s="13">
        <v>0</v>
      </c>
      <c r="N3449" s="14">
        <f>D3449*$D$9</f>
        <v>95.4</v>
      </c>
      <c r="O3449" s="14">
        <f>E3449*$E$9</f>
        <v>190.8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71.550000000000011</v>
      </c>
      <c r="T3449" s="14">
        <f>(O3449/100)*(K3449*$K$9)</f>
        <v>213.69600000000003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1"/>
        <v>166.95000000000002</v>
      </c>
      <c r="Y3449" s="14">
        <f t="shared" si="1102"/>
        <v>404.49600000000004</v>
      </c>
      <c r="Z3449" s="14">
        <f t="shared" si="1103"/>
        <v>0</v>
      </c>
      <c r="AA3449" s="14">
        <f t="shared" si="1104"/>
        <v>0</v>
      </c>
      <c r="AB3449" s="14">
        <f t="shared" si="1106"/>
        <v>0</v>
      </c>
      <c r="AC3449" s="15">
        <f t="shared" si="1105"/>
        <v>571.4</v>
      </c>
      <c r="AD3449" s="48">
        <f>(ROUND(AC3449-AC3443,1)/AC3443)</f>
        <v>0.10415458937198067</v>
      </c>
      <c r="AE3449" s="113"/>
      <c r="AF3449" s="60"/>
    </row>
    <row r="3450" spans="1:32">
      <c r="A3450" s="99" t="s">
        <v>820</v>
      </c>
      <c r="B3450" s="91"/>
      <c r="C3450" s="21" t="s">
        <v>2</v>
      </c>
      <c r="D3450" s="12">
        <v>90</v>
      </c>
      <c r="E3450" s="12">
        <v>0</v>
      </c>
      <c r="F3450" s="12">
        <v>180</v>
      </c>
      <c r="G3450" s="12">
        <v>0</v>
      </c>
      <c r="H3450" s="12">
        <v>0</v>
      </c>
      <c r="I3450" s="13">
        <v>75</v>
      </c>
      <c r="J3450" s="13">
        <v>0</v>
      </c>
      <c r="K3450" s="13">
        <v>40</v>
      </c>
      <c r="L3450" s="13">
        <v>40</v>
      </c>
      <c r="M3450" s="13">
        <v>0</v>
      </c>
      <c r="N3450" s="14">
        <f>D3450*$D$10</f>
        <v>95.4</v>
      </c>
      <c r="O3450" s="14">
        <f>E3450*$E$10</f>
        <v>0</v>
      </c>
      <c r="P3450" s="14">
        <f>F3450*$F$10</f>
        <v>190.8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71.550000000000011</v>
      </c>
      <c r="T3450" s="14">
        <f>(O3450/100)*(K3450*$J$10)</f>
        <v>0</v>
      </c>
      <c r="U3450" s="14">
        <f>(P3450/100)*(K3450*$K$10)+(P3450/100)*(L3450*$L$10)</f>
        <v>213.69600000000003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1"/>
        <v>166.95000000000002</v>
      </c>
      <c r="Y3450" s="14">
        <f t="shared" si="1102"/>
        <v>0</v>
      </c>
      <c r="Z3450" s="14">
        <f t="shared" si="1103"/>
        <v>404.49600000000004</v>
      </c>
      <c r="AA3450" s="14">
        <f t="shared" si="1104"/>
        <v>0</v>
      </c>
      <c r="AB3450" s="14">
        <f t="shared" si="1106"/>
        <v>0</v>
      </c>
      <c r="AC3450" s="15">
        <f t="shared" si="1105"/>
        <v>571.4</v>
      </c>
      <c r="AD3450" s="48">
        <f>(ROUND(AC3450-AC3443,1)/AC3443)</f>
        <v>0.10415458937198067</v>
      </c>
      <c r="AE3450" s="113"/>
      <c r="AF3450" s="60"/>
    </row>
    <row r="3451" spans="1:32">
      <c r="A3451" s="99" t="s">
        <v>821</v>
      </c>
      <c r="B3451" s="91"/>
      <c r="C3451" s="21" t="s">
        <v>3</v>
      </c>
      <c r="D3451" s="12">
        <v>90</v>
      </c>
      <c r="E3451" s="12">
        <v>0</v>
      </c>
      <c r="F3451" s="12">
        <v>0</v>
      </c>
      <c r="G3451" s="12">
        <v>180</v>
      </c>
      <c r="H3451" s="12">
        <v>0</v>
      </c>
      <c r="I3451" s="13">
        <v>75</v>
      </c>
      <c r="J3451" s="13">
        <v>0</v>
      </c>
      <c r="K3451" s="13">
        <v>0</v>
      </c>
      <c r="L3451" s="13">
        <v>80</v>
      </c>
      <c r="M3451" s="13">
        <v>0</v>
      </c>
      <c r="N3451" s="14">
        <f>D3451*$D$11</f>
        <v>95.4</v>
      </c>
      <c r="O3451" s="14">
        <f>E3451*$E$11</f>
        <v>0</v>
      </c>
      <c r="P3451" s="14">
        <f>F3451*$F$11</f>
        <v>0</v>
      </c>
      <c r="Q3451" s="14">
        <f>G3451*$G$11</f>
        <v>190.8</v>
      </c>
      <c r="R3451" s="14">
        <f>H3451*$H$11</f>
        <v>0</v>
      </c>
      <c r="S3451" s="14">
        <f>(N3451/100)*(I3451*$I$11)+(N3451/100)*(J3451*$J$11)</f>
        <v>71.550000000000011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213.69600000000003</v>
      </c>
      <c r="W3451" s="14">
        <f>(R3451/100)*(K3451*$K$11)+(R3451/100)*(L3451*$L$11)</f>
        <v>0</v>
      </c>
      <c r="X3451" s="14">
        <f t="shared" si="1101"/>
        <v>166.95000000000002</v>
      </c>
      <c r="Y3451" s="14">
        <f t="shared" si="1102"/>
        <v>0</v>
      </c>
      <c r="Z3451" s="14">
        <f t="shared" si="1103"/>
        <v>0</v>
      </c>
      <c r="AA3451" s="14">
        <f t="shared" si="1104"/>
        <v>404.49600000000004</v>
      </c>
      <c r="AB3451" s="14">
        <f t="shared" si="1106"/>
        <v>0</v>
      </c>
      <c r="AC3451" s="15">
        <f t="shared" si="1105"/>
        <v>571.4</v>
      </c>
      <c r="AD3451" s="48">
        <f>(ROUND(AC3451-AC3443,1)/AC3443)</f>
        <v>0.10415458937198067</v>
      </c>
      <c r="AE3451" s="113"/>
      <c r="AF3451" s="60"/>
    </row>
    <row r="3452" spans="1:32">
      <c r="A3452" s="99" t="s">
        <v>822</v>
      </c>
      <c r="B3452" s="91"/>
      <c r="C3452" s="21" t="s">
        <v>4</v>
      </c>
      <c r="D3452" s="12">
        <v>90</v>
      </c>
      <c r="E3452" s="12">
        <v>0</v>
      </c>
      <c r="F3452" s="12">
        <v>0</v>
      </c>
      <c r="G3452" s="12">
        <v>0</v>
      </c>
      <c r="H3452" s="12">
        <v>180</v>
      </c>
      <c r="I3452" s="13">
        <v>75</v>
      </c>
      <c r="J3452" s="13">
        <v>0</v>
      </c>
      <c r="K3452" s="13">
        <v>40</v>
      </c>
      <c r="L3452" s="13">
        <v>40</v>
      </c>
      <c r="M3452" s="13">
        <v>0</v>
      </c>
      <c r="N3452" s="14">
        <f>D3452*$D$12</f>
        <v>95.4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190.8</v>
      </c>
      <c r="S3452" s="14">
        <f>(N3452/100)*(I3452*$I$12)+(N3452/100)*(J3452*$J$12)</f>
        <v>71.550000000000011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213.69600000000003</v>
      </c>
      <c r="X3452" s="14">
        <f t="shared" si="1101"/>
        <v>166.95000000000002</v>
      </c>
      <c r="Y3452" s="14">
        <f t="shared" si="1102"/>
        <v>0</v>
      </c>
      <c r="Z3452" s="14">
        <f t="shared" si="1103"/>
        <v>0</v>
      </c>
      <c r="AA3452" s="14">
        <f t="shared" si="1104"/>
        <v>0</v>
      </c>
      <c r="AB3452" s="14">
        <f t="shared" si="1106"/>
        <v>404.49600000000004</v>
      </c>
      <c r="AC3452" s="15">
        <f t="shared" si="1105"/>
        <v>571.4</v>
      </c>
      <c r="AD3452" s="48">
        <f>(ROUND(AC3452-AC3443,1)/AC3443)</f>
        <v>0.10415458937198067</v>
      </c>
      <c r="AE3452" s="113"/>
      <c r="AF3452" s="60"/>
    </row>
    <row r="3453" spans="1:32">
      <c r="A3453" s="99" t="s">
        <v>823</v>
      </c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75</v>
      </c>
      <c r="J3453" s="13">
        <v>0</v>
      </c>
      <c r="K3453" s="13">
        <v>0</v>
      </c>
      <c r="L3453" s="13">
        <v>0</v>
      </c>
      <c r="M3453" s="13">
        <v>70</v>
      </c>
      <c r="N3453" s="14">
        <f>D3453*$D$13</f>
        <v>190.8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410.22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601.02</v>
      </c>
      <c r="Y3453" s="14">
        <f t="shared" si="1102"/>
        <v>0</v>
      </c>
      <c r="Z3453" s="14">
        <f t="shared" si="1103"/>
        <v>0</v>
      </c>
      <c r="AA3453" s="14">
        <f t="shared" si="1104"/>
        <v>0</v>
      </c>
      <c r="AB3453" s="14">
        <f t="shared" si="1106"/>
        <v>0</v>
      </c>
      <c r="AC3453" s="15">
        <f t="shared" si="1105"/>
        <v>601</v>
      </c>
      <c r="AD3453" s="48">
        <f>(ROUND(AC3453-AC3443,1)/AC3443)</f>
        <v>0.16135265700483092</v>
      </c>
      <c r="AE3453" s="113"/>
      <c r="AF3453" s="60"/>
    </row>
    <row r="3454" spans="1:32">
      <c r="A3454" s="99" t="s">
        <v>824</v>
      </c>
      <c r="B3454" s="91"/>
      <c r="C3454" s="21" t="s">
        <v>327</v>
      </c>
      <c r="D3454" s="12">
        <v>180</v>
      </c>
      <c r="E3454" s="12">
        <v>0</v>
      </c>
      <c r="F3454" s="12">
        <v>0</v>
      </c>
      <c r="G3454" s="12">
        <v>0</v>
      </c>
      <c r="H3454" s="12">
        <v>0</v>
      </c>
      <c r="I3454" s="13">
        <v>75</v>
      </c>
      <c r="J3454" s="13">
        <v>0</v>
      </c>
      <c r="K3454" s="13">
        <v>70</v>
      </c>
      <c r="L3454" s="13">
        <v>0</v>
      </c>
      <c r="M3454" s="13">
        <v>0</v>
      </c>
      <c r="N3454" s="14">
        <f>D3454*$D$14</f>
        <v>190.8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410.22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ref="X3454:X3457" si="1107">N3454+S3454</f>
        <v>601.02</v>
      </c>
      <c r="Y3454" s="14">
        <f t="shared" si="1102"/>
        <v>0</v>
      </c>
      <c r="Z3454" s="14">
        <f t="shared" si="1103"/>
        <v>0</v>
      </c>
      <c r="AA3454" s="14">
        <f t="shared" si="1104"/>
        <v>0</v>
      </c>
      <c r="AB3454" s="14">
        <f t="shared" si="1106"/>
        <v>0</v>
      </c>
      <c r="AC3454" s="15">
        <f t="shared" si="1105"/>
        <v>601</v>
      </c>
      <c r="AD3454" s="48">
        <f>(ROUND(AC3454-AC3443,1)/AC3443)</f>
        <v>0.16135265700483092</v>
      </c>
      <c r="AE3454" s="113"/>
      <c r="AF3454" s="60"/>
    </row>
    <row r="3455" spans="1:32">
      <c r="A3455" s="99"/>
      <c r="B3455" s="91"/>
      <c r="C3455" s="21" t="s">
        <v>328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75</v>
      </c>
      <c r="J3455" s="13">
        <v>0</v>
      </c>
      <c r="K3455" s="13">
        <v>0</v>
      </c>
      <c r="L3455" s="13">
        <v>70</v>
      </c>
      <c r="M3455" s="13">
        <v>0</v>
      </c>
      <c r="N3455" s="14">
        <f>D3455*$D$15</f>
        <v>190.8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410.22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7"/>
        <v>601.02</v>
      </c>
      <c r="Y3455" s="14">
        <f t="shared" si="1102"/>
        <v>0</v>
      </c>
      <c r="Z3455" s="14">
        <f t="shared" si="1103"/>
        <v>0</v>
      </c>
      <c r="AA3455" s="14">
        <f t="shared" si="1104"/>
        <v>0</v>
      </c>
      <c r="AB3455" s="14">
        <f t="shared" si="1106"/>
        <v>0</v>
      </c>
      <c r="AC3455" s="15">
        <f t="shared" si="1105"/>
        <v>601</v>
      </c>
      <c r="AD3455" s="48">
        <f>(ROUND(AC3455-AC3443,1)/AC3443)</f>
        <v>0.16135265700483092</v>
      </c>
      <c r="AE3455" s="113"/>
      <c r="AF3455" s="60"/>
    </row>
    <row r="3456" spans="1:32">
      <c r="A3456" s="99"/>
      <c r="B3456" s="91"/>
      <c r="C3456" s="21" t="s">
        <v>324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75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190.8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381.6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7"/>
        <v>572.40000000000009</v>
      </c>
      <c r="Y3456" s="14">
        <f t="shared" si="1102"/>
        <v>0</v>
      </c>
      <c r="Z3456" s="14">
        <f t="shared" si="1103"/>
        <v>0</v>
      </c>
      <c r="AA3456" s="14">
        <f t="shared" si="1104"/>
        <v>0</v>
      </c>
      <c r="AB3456" s="14">
        <f t="shared" si="1106"/>
        <v>0</v>
      </c>
      <c r="AC3456" s="15">
        <f t="shared" si="1105"/>
        <v>572.4</v>
      </c>
      <c r="AD3456" s="48">
        <f>(ROUND(AC3456-AC3443,1)/AC3443)</f>
        <v>0.10608695652173913</v>
      </c>
      <c r="AE3456" s="113"/>
      <c r="AF3456" s="60"/>
    </row>
    <row r="3457" spans="1:32">
      <c r="A3457" s="99"/>
      <c r="B3457" s="91"/>
      <c r="C3457" s="21" t="s">
        <v>325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190.8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429.3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7"/>
        <v>620.1</v>
      </c>
      <c r="Y3457" s="14">
        <f t="shared" si="1102"/>
        <v>0</v>
      </c>
      <c r="Z3457" s="14">
        <f t="shared" si="1103"/>
        <v>0</v>
      </c>
      <c r="AA3457" s="14">
        <f t="shared" si="1104"/>
        <v>0</v>
      </c>
      <c r="AB3457" s="14">
        <f t="shared" si="1106"/>
        <v>0</v>
      </c>
      <c r="AC3457" s="15">
        <f t="shared" si="1105"/>
        <v>620.1</v>
      </c>
      <c r="AD3457" s="48">
        <f>(ROUND(AC3457-AC3443,1)/AC3443)</f>
        <v>0.19826086956521738</v>
      </c>
      <c r="AE3457" s="113" t="s">
        <v>790</v>
      </c>
      <c r="AF3457" s="60"/>
    </row>
    <row r="3458" spans="1:32">
      <c r="A3458" s="106" t="s">
        <v>0</v>
      </c>
      <c r="B3458" s="92" t="s">
        <v>867</v>
      </c>
      <c r="C3458" s="50" t="s">
        <v>240</v>
      </c>
      <c r="D3458" s="11">
        <v>175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10</v>
      </c>
      <c r="K3458" s="51">
        <v>0</v>
      </c>
      <c r="L3458" s="51">
        <v>0</v>
      </c>
      <c r="M3458" s="51">
        <v>0</v>
      </c>
      <c r="N3458" s="52">
        <f>D3458*$D$3</f>
        <v>201.24999999999997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321.99999999999994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08">N3458+S3458</f>
        <v>523.24999999999989</v>
      </c>
      <c r="Y3458" s="52">
        <f t="shared" ref="Y3458:Y3472" si="1109">O3458+T3458</f>
        <v>0</v>
      </c>
      <c r="Z3458" s="52">
        <f t="shared" ref="Z3458:Z3472" si="1110">P3458+U3458</f>
        <v>0</v>
      </c>
      <c r="AA3458" s="52">
        <f t="shared" ref="AA3458:AA3472" si="1111">Q3458+V3458</f>
        <v>0</v>
      </c>
      <c r="AB3458" s="52">
        <f>R3458+W3458</f>
        <v>0</v>
      </c>
      <c r="AC3458" s="53">
        <f>ROUND(X3458+Y3458+Z3458+AA3458+AB3458,1)</f>
        <v>523.29999999999995</v>
      </c>
      <c r="AD3458" s="58"/>
      <c r="AE3458" s="113"/>
      <c r="AF3458" s="60"/>
    </row>
    <row r="3459" spans="1:32">
      <c r="A3459" s="99" t="s">
        <v>791</v>
      </c>
      <c r="B3459" s="93">
        <v>38</v>
      </c>
      <c r="C3459" s="21" t="s">
        <v>323</v>
      </c>
      <c r="D3459" s="12">
        <v>175</v>
      </c>
      <c r="E3459" s="12">
        <v>0</v>
      </c>
      <c r="F3459" s="12">
        <v>0</v>
      </c>
      <c r="G3459" s="12">
        <v>0</v>
      </c>
      <c r="H3459" s="12">
        <v>0</v>
      </c>
      <c r="I3459" s="13">
        <v>80</v>
      </c>
      <c r="J3459" s="13">
        <v>30</v>
      </c>
      <c r="K3459" s="13">
        <v>0</v>
      </c>
      <c r="L3459" s="13">
        <v>0</v>
      </c>
      <c r="M3459" s="13">
        <v>0</v>
      </c>
      <c r="N3459" s="14">
        <f>D3459*$D$4</f>
        <v>185.5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408.1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8"/>
        <v>593.6</v>
      </c>
      <c r="Y3459" s="14">
        <f t="shared" si="1109"/>
        <v>0</v>
      </c>
      <c r="Z3459" s="14">
        <f t="shared" si="1110"/>
        <v>0</v>
      </c>
      <c r="AA3459" s="14">
        <f t="shared" si="1111"/>
        <v>0</v>
      </c>
      <c r="AB3459" s="14">
        <f>R3459+W3459</f>
        <v>0</v>
      </c>
      <c r="AC3459" s="15">
        <f>ROUND(X3459+Y3459+Z3459+AA3459+AB3459,1)</f>
        <v>593.6</v>
      </c>
      <c r="AD3459" s="48">
        <f>(ROUND(AC3459-AC3458,1)/AC3458)</f>
        <v>0.13433976686413149</v>
      </c>
      <c r="AE3459" s="113"/>
      <c r="AF3459" s="60"/>
    </row>
    <row r="3460" spans="1:32">
      <c r="A3460" s="99" t="s">
        <v>792</v>
      </c>
      <c r="B3460" s="93">
        <v>12</v>
      </c>
      <c r="C3460" s="21" t="s">
        <v>825</v>
      </c>
      <c r="D3460" s="12">
        <v>175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0</v>
      </c>
      <c r="L3460" s="13">
        <v>0</v>
      </c>
      <c r="M3460" s="13">
        <v>0</v>
      </c>
      <c r="N3460" s="14">
        <f>D3460*$D$5</f>
        <v>201.24999999999997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321.99999999999994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8"/>
        <v>523.24999999999989</v>
      </c>
      <c r="Y3460" s="14">
        <f t="shared" si="1109"/>
        <v>0</v>
      </c>
      <c r="Z3460" s="14">
        <f t="shared" si="1110"/>
        <v>0</v>
      </c>
      <c r="AA3460" s="14">
        <f t="shared" si="1111"/>
        <v>0</v>
      </c>
      <c r="AB3460" s="14">
        <f>R3460+W3460</f>
        <v>0</v>
      </c>
      <c r="AC3460" s="15">
        <f t="shared" ref="AC3460:AC3472" si="1112">ROUND(X3460+Y3460+Z3460+AA3460+AB3460,1)</f>
        <v>523.29999999999995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3">
        <v>0</v>
      </c>
      <c r="C3461" s="21" t="s">
        <v>336</v>
      </c>
      <c r="D3461" s="12">
        <v>175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10</v>
      </c>
      <c r="K3461" s="13">
        <v>0</v>
      </c>
      <c r="L3461" s="13">
        <v>0</v>
      </c>
      <c r="M3461" s="13">
        <v>0</v>
      </c>
      <c r="N3461" s="14">
        <f>D3461*$D$6</f>
        <v>201.24999999999997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321.99999999999994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8"/>
        <v>523.24999999999989</v>
      </c>
      <c r="Y3461" s="14">
        <f t="shared" si="1109"/>
        <v>0</v>
      </c>
      <c r="Z3461" s="14">
        <f t="shared" si="1110"/>
        <v>0</v>
      </c>
      <c r="AA3461" s="14">
        <f t="shared" si="1111"/>
        <v>0</v>
      </c>
      <c r="AB3461" s="14">
        <f t="shared" ref="AB3461:AB3472" si="1113">R3461+W3461</f>
        <v>0</v>
      </c>
      <c r="AC3461" s="15">
        <f t="shared" si="1112"/>
        <v>523.29999999999995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3">
        <v>0</v>
      </c>
      <c r="C3462" s="21" t="s">
        <v>337</v>
      </c>
      <c r="D3462" s="12">
        <v>175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10</v>
      </c>
      <c r="K3462" s="13">
        <v>0</v>
      </c>
      <c r="L3462" s="13">
        <v>0</v>
      </c>
      <c r="M3462" s="13">
        <v>0</v>
      </c>
      <c r="N3462" s="14">
        <f>D3462*$D$7</f>
        <v>201.24999999999997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321.99999999999994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8"/>
        <v>523.24999999999989</v>
      </c>
      <c r="Y3462" s="14">
        <f t="shared" si="1109"/>
        <v>0</v>
      </c>
      <c r="Z3462" s="14">
        <f t="shared" si="1110"/>
        <v>0</v>
      </c>
      <c r="AA3462" s="14">
        <f t="shared" si="1111"/>
        <v>0</v>
      </c>
      <c r="AB3462" s="14">
        <f t="shared" si="1113"/>
        <v>0</v>
      </c>
      <c r="AC3462" s="15">
        <f t="shared" si="1112"/>
        <v>523.29999999999995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3"/>
      <c r="C3463" s="21" t="s">
        <v>338</v>
      </c>
      <c r="D3463" s="12">
        <v>175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10</v>
      </c>
      <c r="K3463" s="13">
        <v>0</v>
      </c>
      <c r="L3463" s="13">
        <v>0</v>
      </c>
      <c r="M3463" s="13">
        <v>0</v>
      </c>
      <c r="N3463" s="14">
        <f>D3463*$D$8</f>
        <v>201.24999999999997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321.99999999999994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8"/>
        <v>523.24999999999989</v>
      </c>
      <c r="Y3463" s="14">
        <f t="shared" si="1109"/>
        <v>0</v>
      </c>
      <c r="Z3463" s="14">
        <f t="shared" si="1110"/>
        <v>0</v>
      </c>
      <c r="AA3463" s="14">
        <f t="shared" si="1111"/>
        <v>0</v>
      </c>
      <c r="AB3463" s="14">
        <f t="shared" si="1113"/>
        <v>0</v>
      </c>
      <c r="AC3463" s="15">
        <f t="shared" si="1112"/>
        <v>523.29999999999995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3"/>
      <c r="C3464" s="21" t="s">
        <v>1</v>
      </c>
      <c r="D3464" s="12">
        <v>85</v>
      </c>
      <c r="E3464" s="12">
        <v>175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90.100000000000009</v>
      </c>
      <c r="O3464" s="14">
        <f>E3464*$E$9</f>
        <v>185.5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72.080000000000013</v>
      </c>
      <c r="T3464" s="14">
        <f>(O3464/100)*(K3464*$K$9)</f>
        <v>233.72999999999996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8"/>
        <v>162.18</v>
      </c>
      <c r="Y3464" s="14">
        <f t="shared" si="1109"/>
        <v>419.22999999999996</v>
      </c>
      <c r="Z3464" s="14">
        <f t="shared" si="1110"/>
        <v>0</v>
      </c>
      <c r="AA3464" s="14">
        <f t="shared" si="1111"/>
        <v>0</v>
      </c>
      <c r="AB3464" s="14">
        <f t="shared" si="1113"/>
        <v>0</v>
      </c>
      <c r="AC3464" s="15">
        <f t="shared" si="1112"/>
        <v>581.4</v>
      </c>
      <c r="AD3464" s="48">
        <f>(ROUND(AC3464-AC3458,1)/AC3458)</f>
        <v>0.11102618001146571</v>
      </c>
      <c r="AE3464" s="113"/>
      <c r="AF3464" s="60"/>
    </row>
    <row r="3465" spans="1:32">
      <c r="A3465" s="99" t="s">
        <v>820</v>
      </c>
      <c r="B3465" s="93"/>
      <c r="C3465" s="21" t="s">
        <v>2</v>
      </c>
      <c r="D3465" s="12">
        <v>85</v>
      </c>
      <c r="E3465" s="12">
        <v>0</v>
      </c>
      <c r="F3465" s="12">
        <v>175</v>
      </c>
      <c r="G3465" s="12">
        <v>0</v>
      </c>
      <c r="H3465" s="12">
        <v>0</v>
      </c>
      <c r="I3465" s="13">
        <v>70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90.100000000000009</v>
      </c>
      <c r="O3465" s="14">
        <f>E3465*$E$10</f>
        <v>0</v>
      </c>
      <c r="P3465" s="14">
        <f>F3465*$F$10</f>
        <v>185.5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72.080000000000013</v>
      </c>
      <c r="T3465" s="14">
        <f>(O3465/100)*(K3465*$J$10)</f>
        <v>0</v>
      </c>
      <c r="U3465" s="14">
        <f>(P3465/100)*(K3465*$K$10)+(P3465/100)*(L3465*$L$10)</f>
        <v>233.72999999999996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8"/>
        <v>162.18</v>
      </c>
      <c r="Y3465" s="14">
        <f t="shared" si="1109"/>
        <v>0</v>
      </c>
      <c r="Z3465" s="14">
        <f t="shared" si="1110"/>
        <v>419.22999999999996</v>
      </c>
      <c r="AA3465" s="14">
        <f t="shared" si="1111"/>
        <v>0</v>
      </c>
      <c r="AB3465" s="14">
        <f t="shared" si="1113"/>
        <v>0</v>
      </c>
      <c r="AC3465" s="15">
        <f t="shared" si="1112"/>
        <v>581.4</v>
      </c>
      <c r="AD3465" s="48">
        <f>(ROUND(AC3465-AC3458,1)/AC3458)</f>
        <v>0.11102618001146571</v>
      </c>
      <c r="AE3465" s="113"/>
      <c r="AF3465" s="60"/>
    </row>
    <row r="3466" spans="1:32">
      <c r="A3466" s="99" t="s">
        <v>821</v>
      </c>
      <c r="B3466" s="93"/>
      <c r="C3466" s="21" t="s">
        <v>3</v>
      </c>
      <c r="D3466" s="12">
        <v>85</v>
      </c>
      <c r="E3466" s="12">
        <v>0</v>
      </c>
      <c r="F3466" s="12">
        <v>0</v>
      </c>
      <c r="G3466" s="12">
        <v>175</v>
      </c>
      <c r="H3466" s="12">
        <v>0</v>
      </c>
      <c r="I3466" s="13">
        <v>70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90.100000000000009</v>
      </c>
      <c r="O3466" s="14">
        <f>E3466*$E$11</f>
        <v>0</v>
      </c>
      <c r="P3466" s="14">
        <f>F3466*$F$11</f>
        <v>0</v>
      </c>
      <c r="Q3466" s="14">
        <f>G3466*$G$11</f>
        <v>185.5</v>
      </c>
      <c r="R3466" s="14">
        <f>H3466*$H$11</f>
        <v>0</v>
      </c>
      <c r="S3466" s="14">
        <f>(N3466/100)*(I3466*$I$11)+(N3466/100)*(J3466*$J$11)</f>
        <v>72.080000000000013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233.72999999999996</v>
      </c>
      <c r="W3466" s="14">
        <f>(R3466/100)*(K3466*$K$11)+(R3466/100)*(L3466*$L$11)</f>
        <v>0</v>
      </c>
      <c r="X3466" s="14">
        <f t="shared" si="1108"/>
        <v>162.18</v>
      </c>
      <c r="Y3466" s="14">
        <f t="shared" si="1109"/>
        <v>0</v>
      </c>
      <c r="Z3466" s="14">
        <f t="shared" si="1110"/>
        <v>0</v>
      </c>
      <c r="AA3466" s="14">
        <f t="shared" si="1111"/>
        <v>419.22999999999996</v>
      </c>
      <c r="AB3466" s="14">
        <f t="shared" si="1113"/>
        <v>0</v>
      </c>
      <c r="AC3466" s="15">
        <f t="shared" si="1112"/>
        <v>581.4</v>
      </c>
      <c r="AD3466" s="48">
        <f>(ROUND(AC3466-AC3458,1)/AC3458)</f>
        <v>0.11102618001146571</v>
      </c>
      <c r="AE3466" s="113"/>
      <c r="AF3466" s="60"/>
    </row>
    <row r="3467" spans="1:32">
      <c r="A3467" s="99" t="s">
        <v>822</v>
      </c>
      <c r="B3467" s="93"/>
      <c r="C3467" s="21" t="s">
        <v>4</v>
      </c>
      <c r="D3467" s="12">
        <v>85</v>
      </c>
      <c r="E3467" s="12">
        <v>0</v>
      </c>
      <c r="F3467" s="12">
        <v>0</v>
      </c>
      <c r="G3467" s="12">
        <v>0</v>
      </c>
      <c r="H3467" s="12">
        <v>175</v>
      </c>
      <c r="I3467" s="13">
        <v>70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90.100000000000009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185.5</v>
      </c>
      <c r="S3467" s="14">
        <f>(N3467/100)*(I3467*$I$12)+(N3467/100)*(J3467*$J$12)</f>
        <v>72.080000000000013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233.72999999999996</v>
      </c>
      <c r="X3467" s="14">
        <f t="shared" si="1108"/>
        <v>162.18</v>
      </c>
      <c r="Y3467" s="14">
        <f t="shared" si="1109"/>
        <v>0</v>
      </c>
      <c r="Z3467" s="14">
        <f t="shared" si="1110"/>
        <v>0</v>
      </c>
      <c r="AA3467" s="14">
        <f t="shared" si="1111"/>
        <v>0</v>
      </c>
      <c r="AB3467" s="14">
        <f t="shared" si="1113"/>
        <v>419.22999999999996</v>
      </c>
      <c r="AC3467" s="15">
        <f t="shared" si="1112"/>
        <v>581.4</v>
      </c>
      <c r="AD3467" s="48">
        <f>(ROUND(AC3467-AC3458,1)/AC3458)</f>
        <v>0.11102618001146571</v>
      </c>
      <c r="AE3467" s="113"/>
      <c r="AF3467" s="60"/>
    </row>
    <row r="3468" spans="1:32">
      <c r="A3468" s="99" t="s">
        <v>823</v>
      </c>
      <c r="B3468" s="93"/>
      <c r="C3468" s="21" t="s">
        <v>326</v>
      </c>
      <c r="D3468" s="12">
        <v>175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10</v>
      </c>
      <c r="K3468" s="13">
        <v>0</v>
      </c>
      <c r="L3468" s="13">
        <v>0</v>
      </c>
      <c r="M3468" s="13">
        <v>70</v>
      </c>
      <c r="N3468" s="14">
        <f>D3468*$D$13</f>
        <v>185.5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408.1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593.6</v>
      </c>
      <c r="Y3468" s="14">
        <f t="shared" si="1109"/>
        <v>0</v>
      </c>
      <c r="Z3468" s="14">
        <f t="shared" si="1110"/>
        <v>0</v>
      </c>
      <c r="AA3468" s="14">
        <f t="shared" si="1111"/>
        <v>0</v>
      </c>
      <c r="AB3468" s="14">
        <f t="shared" si="1113"/>
        <v>0</v>
      </c>
      <c r="AC3468" s="15">
        <f t="shared" si="1112"/>
        <v>593.6</v>
      </c>
      <c r="AD3468" s="48">
        <f>(ROUND(AC3468-AC3458,1)/AC3458)</f>
        <v>0.13433976686413149</v>
      </c>
      <c r="AE3468" s="113"/>
      <c r="AF3468" s="60"/>
    </row>
    <row r="3469" spans="1:32">
      <c r="A3469" s="99" t="s">
        <v>824</v>
      </c>
      <c r="B3469" s="93"/>
      <c r="C3469" s="21" t="s">
        <v>327</v>
      </c>
      <c r="D3469" s="12">
        <v>175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10</v>
      </c>
      <c r="K3469" s="13">
        <v>70</v>
      </c>
      <c r="L3469" s="13">
        <v>0</v>
      </c>
      <c r="M3469" s="13">
        <v>0</v>
      </c>
      <c r="N3469" s="14">
        <f>D3469*$D$14</f>
        <v>185.5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408.1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8"/>
        <v>593.6</v>
      </c>
      <c r="Y3469" s="14">
        <f t="shared" si="1109"/>
        <v>0</v>
      </c>
      <c r="Z3469" s="14">
        <f t="shared" si="1110"/>
        <v>0</v>
      </c>
      <c r="AA3469" s="14">
        <f t="shared" si="1111"/>
        <v>0</v>
      </c>
      <c r="AB3469" s="14">
        <f t="shared" si="1113"/>
        <v>0</v>
      </c>
      <c r="AC3469" s="15">
        <f t="shared" si="1112"/>
        <v>593.6</v>
      </c>
      <c r="AD3469" s="48">
        <f>(ROUND(AC3469-AC3458,1)/AC3458)</f>
        <v>0.13433976686413149</v>
      </c>
      <c r="AE3469" s="113"/>
      <c r="AF3469" s="60"/>
    </row>
    <row r="3470" spans="1:32">
      <c r="A3470" s="99"/>
      <c r="B3470" s="93"/>
      <c r="C3470" s="21" t="s">
        <v>328</v>
      </c>
      <c r="D3470" s="12">
        <v>175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10</v>
      </c>
      <c r="K3470" s="13">
        <v>0</v>
      </c>
      <c r="L3470" s="13">
        <v>70</v>
      </c>
      <c r="M3470" s="13">
        <v>0</v>
      </c>
      <c r="N3470" s="14">
        <f>D3470*$D$15</f>
        <v>185.5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408.1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8"/>
        <v>593.6</v>
      </c>
      <c r="Y3470" s="14">
        <f t="shared" si="1109"/>
        <v>0</v>
      </c>
      <c r="Z3470" s="14">
        <f t="shared" si="1110"/>
        <v>0</v>
      </c>
      <c r="AA3470" s="14">
        <f t="shared" si="1111"/>
        <v>0</v>
      </c>
      <c r="AB3470" s="14">
        <f t="shared" si="1113"/>
        <v>0</v>
      </c>
      <c r="AC3470" s="15">
        <f t="shared" si="1112"/>
        <v>593.6</v>
      </c>
      <c r="AD3470" s="48">
        <f>(ROUND(AC3470-AC3458,1)/AC3458)</f>
        <v>0.13433976686413149</v>
      </c>
      <c r="AE3470" s="113"/>
      <c r="AF3470" s="63"/>
    </row>
    <row r="3471" spans="1:32">
      <c r="A3471" s="99"/>
      <c r="B3471" s="93"/>
      <c r="C3471" s="21" t="s">
        <v>324</v>
      </c>
      <c r="D3471" s="12">
        <v>175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50</v>
      </c>
      <c r="K3471" s="13">
        <v>0</v>
      </c>
      <c r="L3471" s="13">
        <v>0</v>
      </c>
      <c r="M3471" s="13">
        <v>0</v>
      </c>
      <c r="N3471" s="14">
        <f>D3471*$D$16</f>
        <v>185.5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361.72500000000002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8"/>
        <v>547.22500000000002</v>
      </c>
      <c r="Y3471" s="14">
        <f t="shared" si="1109"/>
        <v>0</v>
      </c>
      <c r="Z3471" s="14">
        <f t="shared" si="1110"/>
        <v>0</v>
      </c>
      <c r="AA3471" s="14">
        <f t="shared" si="1111"/>
        <v>0</v>
      </c>
      <c r="AB3471" s="14">
        <f t="shared" si="1113"/>
        <v>0</v>
      </c>
      <c r="AC3471" s="15">
        <f t="shared" si="1112"/>
        <v>547.20000000000005</v>
      </c>
      <c r="AD3471" s="48">
        <f>(ROUND(AC3471-AC3458,1)/AC3458)</f>
        <v>4.5671698834320658E-2</v>
      </c>
      <c r="AE3471" s="113"/>
      <c r="AF3471" s="60"/>
    </row>
    <row r="3472" spans="1:32">
      <c r="A3472" s="99"/>
      <c r="B3472" s="93"/>
      <c r="C3472" s="21" t="s">
        <v>325</v>
      </c>
      <c r="D3472" s="12">
        <v>175</v>
      </c>
      <c r="E3472" s="12">
        <v>0</v>
      </c>
      <c r="F3472" s="12">
        <v>0</v>
      </c>
      <c r="G3472" s="12">
        <v>0</v>
      </c>
      <c r="H3472" s="12">
        <v>0</v>
      </c>
      <c r="I3472" s="13">
        <v>90</v>
      </c>
      <c r="J3472" s="13">
        <v>10</v>
      </c>
      <c r="K3472" s="13">
        <v>0</v>
      </c>
      <c r="L3472" s="13">
        <v>0</v>
      </c>
      <c r="M3472" s="13">
        <v>0</v>
      </c>
      <c r="N3472" s="14">
        <f>D3472*$D$17</f>
        <v>185.5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435.92500000000001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8"/>
        <v>621.42499999999995</v>
      </c>
      <c r="Y3472" s="14">
        <f t="shared" si="1109"/>
        <v>0</v>
      </c>
      <c r="Z3472" s="14">
        <f t="shared" si="1110"/>
        <v>0</v>
      </c>
      <c r="AA3472" s="14">
        <f t="shared" si="1111"/>
        <v>0</v>
      </c>
      <c r="AB3472" s="14">
        <f t="shared" si="1113"/>
        <v>0</v>
      </c>
      <c r="AC3472" s="15">
        <f t="shared" si="1112"/>
        <v>621.4</v>
      </c>
      <c r="AD3472" s="48">
        <f>(ROUND(AC3472-AC3458,1)/AC3458)</f>
        <v>0.18746416969233709</v>
      </c>
      <c r="AE3472" s="113" t="s">
        <v>790</v>
      </c>
      <c r="AF3472" s="60"/>
    </row>
    <row r="3473" spans="1:32">
      <c r="A3473" s="106" t="s">
        <v>0</v>
      </c>
      <c r="B3473" s="90" t="s">
        <v>868</v>
      </c>
      <c r="C3473" s="50" t="s">
        <v>240</v>
      </c>
      <c r="D3473" s="11">
        <v>190</v>
      </c>
      <c r="E3473" s="11">
        <v>0</v>
      </c>
      <c r="F3473" s="11">
        <v>0</v>
      </c>
      <c r="G3473" s="11">
        <v>0</v>
      </c>
      <c r="H3473" s="11">
        <v>0</v>
      </c>
      <c r="I3473" s="51">
        <v>70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218.49999999999997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305.89999999999992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4">N3473+S3473</f>
        <v>524.39999999999986</v>
      </c>
      <c r="Y3473" s="52">
        <f t="shared" ref="Y3473:Y3487" si="1115">O3473+T3473</f>
        <v>0</v>
      </c>
      <c r="Z3473" s="52">
        <f t="shared" ref="Z3473:Z3487" si="1116">P3473+U3473</f>
        <v>0</v>
      </c>
      <c r="AA3473" s="52">
        <f t="shared" ref="AA3473:AA3487" si="1117">Q3473+V3473</f>
        <v>0</v>
      </c>
      <c r="AB3473" s="52">
        <f>R3473+W3473</f>
        <v>0</v>
      </c>
      <c r="AC3473" s="53">
        <f>ROUND(X3473+Y3473+Z3473+AA3473+AB3473,1)</f>
        <v>524.4</v>
      </c>
      <c r="AD3473" s="58"/>
      <c r="AE3473" s="113"/>
      <c r="AF3473" s="60"/>
    </row>
    <row r="3474" spans="1:32">
      <c r="A3474" s="99" t="s">
        <v>791</v>
      </c>
      <c r="B3474" s="91">
        <v>40</v>
      </c>
      <c r="C3474" s="21" t="s">
        <v>323</v>
      </c>
      <c r="D3474" s="12">
        <v>190</v>
      </c>
      <c r="E3474" s="12">
        <v>0</v>
      </c>
      <c r="F3474" s="12">
        <v>0</v>
      </c>
      <c r="G3474" s="12">
        <v>0</v>
      </c>
      <c r="H3474" s="12">
        <v>0</v>
      </c>
      <c r="I3474" s="13">
        <v>75</v>
      </c>
      <c r="J3474" s="13">
        <v>20</v>
      </c>
      <c r="K3474" s="13">
        <v>0</v>
      </c>
      <c r="L3474" s="13">
        <v>0</v>
      </c>
      <c r="M3474" s="13">
        <v>0</v>
      </c>
      <c r="N3474" s="14">
        <f>D3474*$D$4</f>
        <v>201.4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382.66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4"/>
        <v>584.06000000000006</v>
      </c>
      <c r="Y3474" s="14">
        <f t="shared" si="1115"/>
        <v>0</v>
      </c>
      <c r="Z3474" s="14">
        <f t="shared" si="1116"/>
        <v>0</v>
      </c>
      <c r="AA3474" s="14">
        <f t="shared" si="1117"/>
        <v>0</v>
      </c>
      <c r="AB3474" s="14">
        <f>R3474+W3474</f>
        <v>0</v>
      </c>
      <c r="AC3474" s="15">
        <f>ROUND(X3474+Y3474+Z3474+AA3474+AB3474,1)</f>
        <v>584.1</v>
      </c>
      <c r="AD3474" s="48">
        <f>(ROUND(AC3474-AC3473,1)/AC3473)</f>
        <v>0.11384439359267735</v>
      </c>
      <c r="AE3474" s="113"/>
      <c r="AF3474" s="60"/>
    </row>
    <row r="3475" spans="1:32">
      <c r="A3475" s="99" t="s">
        <v>792</v>
      </c>
      <c r="B3475" s="91">
        <v>0</v>
      </c>
      <c r="C3475" s="21" t="s">
        <v>825</v>
      </c>
      <c r="D3475" s="12">
        <v>190</v>
      </c>
      <c r="E3475" s="12">
        <v>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218.49999999999997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305.89999999999992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4"/>
        <v>524.39999999999986</v>
      </c>
      <c r="Y3475" s="14">
        <f t="shared" si="1115"/>
        <v>0</v>
      </c>
      <c r="Z3475" s="14">
        <f t="shared" si="1116"/>
        <v>0</v>
      </c>
      <c r="AA3475" s="14">
        <f t="shared" si="1117"/>
        <v>0</v>
      </c>
      <c r="AB3475" s="14">
        <f>R3475+W3475</f>
        <v>0</v>
      </c>
      <c r="AC3475" s="15">
        <f t="shared" ref="AC3475:AC3487" si="1118">ROUND(X3475+Y3475+Z3475+AA3475+AB3475,1)</f>
        <v>524.4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1">
        <v>0</v>
      </c>
      <c r="C3476" s="21" t="s">
        <v>336</v>
      </c>
      <c r="D3476" s="12">
        <v>190</v>
      </c>
      <c r="E3476" s="12">
        <v>0</v>
      </c>
      <c r="F3476" s="12">
        <v>0</v>
      </c>
      <c r="G3476" s="12">
        <v>0</v>
      </c>
      <c r="H3476" s="12">
        <v>0</v>
      </c>
      <c r="I3476" s="13">
        <v>70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218.49999999999997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305.89999999999992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4"/>
        <v>524.39999999999986</v>
      </c>
      <c r="Y3476" s="14">
        <f t="shared" si="1115"/>
        <v>0</v>
      </c>
      <c r="Z3476" s="14">
        <f t="shared" si="1116"/>
        <v>0</v>
      </c>
      <c r="AA3476" s="14">
        <f t="shared" si="1117"/>
        <v>0</v>
      </c>
      <c r="AB3476" s="14">
        <f t="shared" ref="AB3476:AB3487" si="1119">R3476+W3476</f>
        <v>0</v>
      </c>
      <c r="AC3476" s="15">
        <f t="shared" si="1118"/>
        <v>524.4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1">
        <v>0</v>
      </c>
      <c r="C3477" s="21" t="s">
        <v>337</v>
      </c>
      <c r="D3477" s="12">
        <v>190</v>
      </c>
      <c r="E3477" s="12">
        <v>0</v>
      </c>
      <c r="F3477" s="12">
        <v>0</v>
      </c>
      <c r="G3477" s="12">
        <v>0</v>
      </c>
      <c r="H3477" s="12">
        <v>0</v>
      </c>
      <c r="I3477" s="13">
        <v>70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218.49999999999997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305.89999999999992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4"/>
        <v>524.39999999999986</v>
      </c>
      <c r="Y3477" s="14">
        <f t="shared" si="1115"/>
        <v>0</v>
      </c>
      <c r="Z3477" s="14">
        <f t="shared" si="1116"/>
        <v>0</v>
      </c>
      <c r="AA3477" s="14">
        <f t="shared" si="1117"/>
        <v>0</v>
      </c>
      <c r="AB3477" s="14">
        <f t="shared" si="1119"/>
        <v>0</v>
      </c>
      <c r="AC3477" s="15">
        <f t="shared" si="1118"/>
        <v>524.4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1"/>
      <c r="C3478" s="21" t="s">
        <v>338</v>
      </c>
      <c r="D3478" s="12">
        <v>190</v>
      </c>
      <c r="E3478" s="12">
        <v>0</v>
      </c>
      <c r="F3478" s="12">
        <v>0</v>
      </c>
      <c r="G3478" s="12">
        <v>0</v>
      </c>
      <c r="H3478" s="12">
        <v>0</v>
      </c>
      <c r="I3478" s="13">
        <v>70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218.49999999999997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305.89999999999992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4"/>
        <v>524.39999999999986</v>
      </c>
      <c r="Y3478" s="14">
        <f t="shared" si="1115"/>
        <v>0</v>
      </c>
      <c r="Z3478" s="14">
        <f t="shared" si="1116"/>
        <v>0</v>
      </c>
      <c r="AA3478" s="14">
        <f t="shared" si="1117"/>
        <v>0</v>
      </c>
      <c r="AB3478" s="14">
        <f t="shared" si="1119"/>
        <v>0</v>
      </c>
      <c r="AC3478" s="15">
        <f t="shared" si="1118"/>
        <v>524.4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1"/>
      <c r="C3479" s="21" t="s">
        <v>1</v>
      </c>
      <c r="D3479" s="12">
        <v>95</v>
      </c>
      <c r="E3479" s="12">
        <v>190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74</v>
      </c>
      <c r="L3479" s="13">
        <v>0</v>
      </c>
      <c r="M3479" s="13">
        <v>0</v>
      </c>
      <c r="N3479" s="14">
        <f>D3479*$D$9</f>
        <v>100.7</v>
      </c>
      <c r="O3479" s="14">
        <f>E3479*$E$9</f>
        <v>201.4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70.490000000000009</v>
      </c>
      <c r="T3479" s="14">
        <f>(O3479/100)*(K3479*$K$9)</f>
        <v>208.65040000000002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4"/>
        <v>171.19</v>
      </c>
      <c r="Y3479" s="14">
        <f t="shared" si="1115"/>
        <v>410.05040000000002</v>
      </c>
      <c r="Z3479" s="14">
        <f t="shared" si="1116"/>
        <v>0</v>
      </c>
      <c r="AA3479" s="14">
        <f t="shared" si="1117"/>
        <v>0</v>
      </c>
      <c r="AB3479" s="14">
        <f t="shared" si="1119"/>
        <v>0</v>
      </c>
      <c r="AC3479" s="15">
        <f t="shared" si="1118"/>
        <v>581.20000000000005</v>
      </c>
      <c r="AD3479" s="48">
        <f>(ROUND(AC3479-AC3473,1)/AC3473)</f>
        <v>0.10831426392067124</v>
      </c>
      <c r="AE3479" s="113"/>
      <c r="AF3479" s="60"/>
    </row>
    <row r="3480" spans="1:32">
      <c r="A3480" s="99" t="s">
        <v>820</v>
      </c>
      <c r="B3480" s="91"/>
      <c r="C3480" s="21" t="s">
        <v>2</v>
      </c>
      <c r="D3480" s="12">
        <v>95</v>
      </c>
      <c r="E3480" s="12">
        <v>0</v>
      </c>
      <c r="F3480" s="12">
        <v>190</v>
      </c>
      <c r="G3480" s="12">
        <v>0</v>
      </c>
      <c r="H3480" s="12">
        <v>0</v>
      </c>
      <c r="I3480" s="13">
        <v>70</v>
      </c>
      <c r="J3480" s="13">
        <v>0</v>
      </c>
      <c r="K3480" s="13">
        <v>37</v>
      </c>
      <c r="L3480" s="13">
        <v>37</v>
      </c>
      <c r="M3480" s="13">
        <v>0</v>
      </c>
      <c r="N3480" s="14">
        <f>D3480*$D$10</f>
        <v>100.7</v>
      </c>
      <c r="O3480" s="14">
        <f>E3480*$E$10</f>
        <v>0</v>
      </c>
      <c r="P3480" s="14">
        <f>F3480*$F$10</f>
        <v>201.4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70.490000000000009</v>
      </c>
      <c r="T3480" s="14">
        <f>(O3480/100)*(K3480*$J$10)</f>
        <v>0</v>
      </c>
      <c r="U3480" s="14">
        <f>(P3480/100)*(K3480*$K$10)+(P3480/100)*(L3480*$L$10)</f>
        <v>208.65040000000002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4"/>
        <v>171.19</v>
      </c>
      <c r="Y3480" s="14">
        <f t="shared" si="1115"/>
        <v>0</v>
      </c>
      <c r="Z3480" s="14">
        <f t="shared" si="1116"/>
        <v>410.05040000000002</v>
      </c>
      <c r="AA3480" s="14">
        <f t="shared" si="1117"/>
        <v>0</v>
      </c>
      <c r="AB3480" s="14">
        <f t="shared" si="1119"/>
        <v>0</v>
      </c>
      <c r="AC3480" s="15">
        <f t="shared" si="1118"/>
        <v>581.20000000000005</v>
      </c>
      <c r="AD3480" s="48">
        <f>(ROUND(AC3480-AC3473,1)/AC3473)</f>
        <v>0.10831426392067124</v>
      </c>
      <c r="AE3480" s="113"/>
      <c r="AF3480" s="60"/>
    </row>
    <row r="3481" spans="1:32">
      <c r="A3481" s="99" t="s">
        <v>821</v>
      </c>
      <c r="B3481" s="91"/>
      <c r="C3481" s="21" t="s">
        <v>3</v>
      </c>
      <c r="D3481" s="12">
        <v>95</v>
      </c>
      <c r="E3481" s="12">
        <v>0</v>
      </c>
      <c r="F3481" s="12">
        <v>0</v>
      </c>
      <c r="G3481" s="12">
        <v>190</v>
      </c>
      <c r="H3481" s="12">
        <v>0</v>
      </c>
      <c r="I3481" s="13">
        <v>70</v>
      </c>
      <c r="J3481" s="13">
        <v>0</v>
      </c>
      <c r="K3481" s="13">
        <v>0</v>
      </c>
      <c r="L3481" s="13">
        <v>74</v>
      </c>
      <c r="M3481" s="13">
        <v>0</v>
      </c>
      <c r="N3481" s="14">
        <f>D3481*$D$11</f>
        <v>100.7</v>
      </c>
      <c r="O3481" s="14">
        <f>E3481*$E$11</f>
        <v>0</v>
      </c>
      <c r="P3481" s="14">
        <f>F3481*$F$11</f>
        <v>0</v>
      </c>
      <c r="Q3481" s="14">
        <f>G3481*$G$11</f>
        <v>201.4</v>
      </c>
      <c r="R3481" s="14">
        <f>H3481*$H$11</f>
        <v>0</v>
      </c>
      <c r="S3481" s="14">
        <f>(N3481/100)*(I3481*$I$11)+(N3481/100)*(J3481*$J$11)</f>
        <v>70.490000000000009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208.65040000000002</v>
      </c>
      <c r="W3481" s="14">
        <f>(R3481/100)*(K3481*$K$11)+(R3481/100)*(L3481*$L$11)</f>
        <v>0</v>
      </c>
      <c r="X3481" s="14">
        <f t="shared" si="1114"/>
        <v>171.19</v>
      </c>
      <c r="Y3481" s="14">
        <f t="shared" si="1115"/>
        <v>0</v>
      </c>
      <c r="Z3481" s="14">
        <f t="shared" si="1116"/>
        <v>0</v>
      </c>
      <c r="AA3481" s="14">
        <f t="shared" si="1117"/>
        <v>410.05040000000002</v>
      </c>
      <c r="AB3481" s="14">
        <f t="shared" si="1119"/>
        <v>0</v>
      </c>
      <c r="AC3481" s="15">
        <f t="shared" si="1118"/>
        <v>581.20000000000005</v>
      </c>
      <c r="AD3481" s="48">
        <f>(ROUND(AC3481-AC3473,1)/AC3473)</f>
        <v>0.10831426392067124</v>
      </c>
      <c r="AE3481" s="113"/>
      <c r="AF3481" s="60"/>
    </row>
    <row r="3482" spans="1:32">
      <c r="A3482" s="99" t="s">
        <v>822</v>
      </c>
      <c r="B3482" s="91"/>
      <c r="C3482" s="21" t="s">
        <v>4</v>
      </c>
      <c r="D3482" s="12">
        <v>95</v>
      </c>
      <c r="E3482" s="12">
        <v>0</v>
      </c>
      <c r="F3482" s="12">
        <v>0</v>
      </c>
      <c r="G3482" s="12">
        <v>0</v>
      </c>
      <c r="H3482" s="12">
        <v>190</v>
      </c>
      <c r="I3482" s="13">
        <v>70</v>
      </c>
      <c r="J3482" s="13">
        <v>0</v>
      </c>
      <c r="K3482" s="13">
        <v>37</v>
      </c>
      <c r="L3482" s="13">
        <v>37</v>
      </c>
      <c r="M3482" s="13">
        <v>0</v>
      </c>
      <c r="N3482" s="14">
        <f>D3482*$D$12</f>
        <v>100.7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201.4</v>
      </c>
      <c r="S3482" s="14">
        <f>(N3482/100)*(I3482*$I$12)+(N3482/100)*(J3482*$J$12)</f>
        <v>70.490000000000009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208.65040000000002</v>
      </c>
      <c r="X3482" s="14">
        <f t="shared" si="1114"/>
        <v>171.19</v>
      </c>
      <c r="Y3482" s="14">
        <f t="shared" si="1115"/>
        <v>0</v>
      </c>
      <c r="Z3482" s="14">
        <f t="shared" si="1116"/>
        <v>0</v>
      </c>
      <c r="AA3482" s="14">
        <f t="shared" si="1117"/>
        <v>0</v>
      </c>
      <c r="AB3482" s="14">
        <f t="shared" si="1119"/>
        <v>410.05040000000002</v>
      </c>
      <c r="AC3482" s="15">
        <f t="shared" si="1118"/>
        <v>581.20000000000005</v>
      </c>
      <c r="AD3482" s="48">
        <f>(ROUND(AC3482-AC3473,1)/AC3473)</f>
        <v>0.10831426392067124</v>
      </c>
      <c r="AE3482" s="113"/>
      <c r="AF3482" s="60"/>
    </row>
    <row r="3483" spans="1:32">
      <c r="A3483" s="99" t="s">
        <v>823</v>
      </c>
      <c r="B3483" s="91"/>
      <c r="C3483" s="21" t="s">
        <v>326</v>
      </c>
      <c r="D3483" s="12">
        <v>190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66</v>
      </c>
      <c r="N3483" s="14">
        <f>D3483*$D$13</f>
        <v>201.4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406.82800000000003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608.22800000000007</v>
      </c>
      <c r="Y3483" s="14">
        <f t="shared" si="1115"/>
        <v>0</v>
      </c>
      <c r="Z3483" s="14">
        <f t="shared" si="1116"/>
        <v>0</v>
      </c>
      <c r="AA3483" s="14">
        <f t="shared" si="1117"/>
        <v>0</v>
      </c>
      <c r="AB3483" s="14">
        <f t="shared" si="1119"/>
        <v>0</v>
      </c>
      <c r="AC3483" s="15">
        <f t="shared" si="1118"/>
        <v>608.20000000000005</v>
      </c>
      <c r="AD3483" s="48">
        <f>(ROUND(AC3483-AC3473,1)/AC3473)</f>
        <v>0.15980167810831428</v>
      </c>
      <c r="AE3483" s="113"/>
      <c r="AF3483" s="60"/>
    </row>
    <row r="3484" spans="1:32">
      <c r="A3484" s="99" t="s">
        <v>824</v>
      </c>
      <c r="B3484" s="91"/>
      <c r="C3484" s="21" t="s">
        <v>327</v>
      </c>
      <c r="D3484" s="12">
        <v>190</v>
      </c>
      <c r="E3484" s="12">
        <v>0</v>
      </c>
      <c r="F3484" s="12">
        <v>0</v>
      </c>
      <c r="G3484" s="12">
        <v>0</v>
      </c>
      <c r="H3484" s="12">
        <v>0</v>
      </c>
      <c r="I3484" s="13">
        <v>70</v>
      </c>
      <c r="J3484" s="13">
        <v>0</v>
      </c>
      <c r="K3484" s="13">
        <v>66</v>
      </c>
      <c r="L3484" s="13">
        <v>0</v>
      </c>
      <c r="M3484" s="13">
        <v>0</v>
      </c>
      <c r="N3484" s="14">
        <f>D3484*$D$14</f>
        <v>201.4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406.82800000000003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4"/>
        <v>608.22800000000007</v>
      </c>
      <c r="Y3484" s="14">
        <f t="shared" si="1115"/>
        <v>0</v>
      </c>
      <c r="Z3484" s="14">
        <f t="shared" si="1116"/>
        <v>0</v>
      </c>
      <c r="AA3484" s="14">
        <f t="shared" si="1117"/>
        <v>0</v>
      </c>
      <c r="AB3484" s="14">
        <f t="shared" si="1119"/>
        <v>0</v>
      </c>
      <c r="AC3484" s="15">
        <f t="shared" si="1118"/>
        <v>608.20000000000005</v>
      </c>
      <c r="AD3484" s="48">
        <f>(ROUND(AC3484-AC3473,1)/AC3473)</f>
        <v>0.15980167810831428</v>
      </c>
      <c r="AE3484" s="113"/>
      <c r="AF3484" s="60"/>
    </row>
    <row r="3485" spans="1:32">
      <c r="A3485" s="99"/>
      <c r="B3485" s="91"/>
      <c r="C3485" s="21" t="s">
        <v>328</v>
      </c>
      <c r="D3485" s="12">
        <v>190</v>
      </c>
      <c r="E3485" s="12">
        <v>0</v>
      </c>
      <c r="F3485" s="12">
        <v>0</v>
      </c>
      <c r="G3485" s="12">
        <v>0</v>
      </c>
      <c r="H3485" s="12">
        <v>0</v>
      </c>
      <c r="I3485" s="13">
        <v>70</v>
      </c>
      <c r="J3485" s="13">
        <v>0</v>
      </c>
      <c r="K3485" s="13">
        <v>0</v>
      </c>
      <c r="L3485" s="13">
        <v>66</v>
      </c>
      <c r="M3485" s="13">
        <v>0</v>
      </c>
      <c r="N3485" s="14">
        <f>D3485*$D$15</f>
        <v>201.4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406.82800000000003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4"/>
        <v>608.22800000000007</v>
      </c>
      <c r="Y3485" s="14">
        <f t="shared" si="1115"/>
        <v>0</v>
      </c>
      <c r="Z3485" s="14">
        <f t="shared" si="1116"/>
        <v>0</v>
      </c>
      <c r="AA3485" s="14">
        <f t="shared" si="1117"/>
        <v>0</v>
      </c>
      <c r="AB3485" s="14">
        <f t="shared" si="1119"/>
        <v>0</v>
      </c>
      <c r="AC3485" s="15">
        <f t="shared" si="1118"/>
        <v>608.20000000000005</v>
      </c>
      <c r="AD3485" s="48">
        <f>(ROUND(AC3485-AC3473,1)/AC3473)</f>
        <v>0.15980167810831428</v>
      </c>
      <c r="AE3485" s="113"/>
      <c r="AF3485" s="60"/>
    </row>
    <row r="3486" spans="1:32">
      <c r="A3486" s="99"/>
      <c r="B3486" s="91"/>
      <c r="C3486" s="21" t="s">
        <v>324</v>
      </c>
      <c r="D3486" s="12">
        <v>190</v>
      </c>
      <c r="E3486" s="12">
        <v>0</v>
      </c>
      <c r="F3486" s="12">
        <v>0</v>
      </c>
      <c r="G3486" s="12">
        <v>0</v>
      </c>
      <c r="H3486" s="12">
        <v>0</v>
      </c>
      <c r="I3486" s="13">
        <v>70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201.4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342.38000000000005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4"/>
        <v>543.78000000000009</v>
      </c>
      <c r="Y3486" s="14">
        <f t="shared" si="1115"/>
        <v>0</v>
      </c>
      <c r="Z3486" s="14">
        <f t="shared" si="1116"/>
        <v>0</v>
      </c>
      <c r="AA3486" s="14">
        <f t="shared" si="1117"/>
        <v>0</v>
      </c>
      <c r="AB3486" s="14">
        <f t="shared" si="1119"/>
        <v>0</v>
      </c>
      <c r="AC3486" s="15">
        <f t="shared" si="1118"/>
        <v>543.79999999999995</v>
      </c>
      <c r="AD3486" s="48">
        <f>(ROUND(AC3486-AC3473,1)/AC3473)</f>
        <v>3.6994660564454614E-2</v>
      </c>
      <c r="AE3486" s="113"/>
      <c r="AF3486" s="60"/>
    </row>
    <row r="3487" spans="1:32">
      <c r="A3487" s="99"/>
      <c r="B3487" s="91"/>
      <c r="C3487" s="21" t="s">
        <v>325</v>
      </c>
      <c r="D3487" s="12">
        <v>190</v>
      </c>
      <c r="E3487" s="12">
        <v>0</v>
      </c>
      <c r="F3487" s="12">
        <v>0</v>
      </c>
      <c r="G3487" s="12">
        <v>0</v>
      </c>
      <c r="H3487" s="12">
        <v>0</v>
      </c>
      <c r="I3487" s="13">
        <v>85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201.4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427.97500000000002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4"/>
        <v>629.375</v>
      </c>
      <c r="Y3487" s="14">
        <f t="shared" si="1115"/>
        <v>0</v>
      </c>
      <c r="Z3487" s="14">
        <f t="shared" si="1116"/>
        <v>0</v>
      </c>
      <c r="AA3487" s="14">
        <f t="shared" si="1117"/>
        <v>0</v>
      </c>
      <c r="AB3487" s="14">
        <f t="shared" si="1119"/>
        <v>0</v>
      </c>
      <c r="AC3487" s="15">
        <f t="shared" si="1118"/>
        <v>629.4</v>
      </c>
      <c r="AD3487" s="48">
        <f>(ROUND(AC3487-AC3473,1)/AC3473)</f>
        <v>0.2002288329519451</v>
      </c>
      <c r="AE3487" s="113" t="s">
        <v>790</v>
      </c>
      <c r="AF3487" s="60"/>
    </row>
    <row r="3488" spans="1:32">
      <c r="A3488" s="106" t="s">
        <v>0</v>
      </c>
      <c r="B3488" s="92" t="s">
        <v>869</v>
      </c>
      <c r="C3488" s="50" t="s">
        <v>240</v>
      </c>
      <c r="D3488" s="11">
        <v>160</v>
      </c>
      <c r="E3488" s="11">
        <v>0</v>
      </c>
      <c r="F3488" s="11">
        <v>0</v>
      </c>
      <c r="G3488" s="11">
        <v>0</v>
      </c>
      <c r="H3488" s="11">
        <v>60</v>
      </c>
      <c r="I3488" s="51">
        <v>60</v>
      </c>
      <c r="J3488" s="51">
        <v>0</v>
      </c>
      <c r="K3488" s="51">
        <v>15</v>
      </c>
      <c r="L3488" s="51">
        <v>15</v>
      </c>
      <c r="M3488" s="51">
        <v>0</v>
      </c>
      <c r="N3488" s="52">
        <f>D3488*$D$3</f>
        <v>184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69</v>
      </c>
      <c r="S3488" s="52">
        <f>(N3488/100)*(I3488*$I$3)+(N3488/100)*(J3488*$J$3)</f>
        <v>220.8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41.4</v>
      </c>
      <c r="X3488" s="52">
        <f t="shared" ref="X3488:X3502" si="1120">N3488+S3488</f>
        <v>404.8</v>
      </c>
      <c r="Y3488" s="52">
        <f t="shared" ref="Y3488:Y3502" si="1121">O3488+T3488</f>
        <v>0</v>
      </c>
      <c r="Z3488" s="52">
        <f t="shared" ref="Z3488:Z3502" si="1122">P3488+U3488</f>
        <v>0</v>
      </c>
      <c r="AA3488" s="52">
        <f t="shared" ref="AA3488:AA3502" si="1123">Q3488+V3488</f>
        <v>0</v>
      </c>
      <c r="AB3488" s="52">
        <f>R3488+W3488</f>
        <v>110.4</v>
      </c>
      <c r="AC3488" s="53">
        <f>ROUND(X3488+Y3488+Z3488+AA3488+AB3488,1)</f>
        <v>515.20000000000005</v>
      </c>
      <c r="AD3488" s="58"/>
      <c r="AE3488" s="113"/>
      <c r="AF3488" s="60"/>
    </row>
    <row r="3489" spans="1:32">
      <c r="A3489" s="99" t="s">
        <v>791</v>
      </c>
      <c r="B3489" s="93">
        <v>40</v>
      </c>
      <c r="C3489" s="21" t="s">
        <v>323</v>
      </c>
      <c r="D3489" s="12">
        <v>160</v>
      </c>
      <c r="E3489" s="12">
        <v>0</v>
      </c>
      <c r="F3489" s="12">
        <v>0</v>
      </c>
      <c r="G3489" s="12">
        <v>0</v>
      </c>
      <c r="H3489" s="12">
        <v>60</v>
      </c>
      <c r="I3489" s="13">
        <v>70</v>
      </c>
      <c r="J3489" s="13">
        <v>20</v>
      </c>
      <c r="K3489" s="13">
        <v>15</v>
      </c>
      <c r="L3489" s="13">
        <v>15</v>
      </c>
      <c r="M3489" s="13">
        <v>0</v>
      </c>
      <c r="N3489" s="14">
        <f>D3489*$D$4</f>
        <v>169.60000000000002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63.6</v>
      </c>
      <c r="S3489" s="14">
        <f>(N3489/100)*(I3489*$I$4)+(N3489/100)*(J3489*$J$4)</f>
        <v>305.28000000000003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38.160000000000004</v>
      </c>
      <c r="X3489" s="14">
        <f t="shared" si="1120"/>
        <v>474.88000000000005</v>
      </c>
      <c r="Y3489" s="14">
        <f t="shared" si="1121"/>
        <v>0</v>
      </c>
      <c r="Z3489" s="14">
        <f t="shared" si="1122"/>
        <v>0</v>
      </c>
      <c r="AA3489" s="14">
        <f t="shared" si="1123"/>
        <v>0</v>
      </c>
      <c r="AB3489" s="14">
        <f>R3489+W3489</f>
        <v>101.76</v>
      </c>
      <c r="AC3489" s="15">
        <f>ROUND(X3489+Y3489+Z3489+AA3489+AB3489,1)</f>
        <v>576.6</v>
      </c>
      <c r="AD3489" s="48">
        <f>(ROUND(AC3489-AC3488,1)/AC3488)</f>
        <v>0.11917701863354035</v>
      </c>
      <c r="AE3489" s="113"/>
      <c r="AF3489" s="60"/>
    </row>
    <row r="3490" spans="1:32">
      <c r="A3490" s="99" t="s">
        <v>792</v>
      </c>
      <c r="B3490" s="93">
        <v>12</v>
      </c>
      <c r="C3490" s="21" t="s">
        <v>825</v>
      </c>
      <c r="D3490" s="12">
        <v>160</v>
      </c>
      <c r="E3490" s="12">
        <v>0</v>
      </c>
      <c r="F3490" s="12">
        <v>0</v>
      </c>
      <c r="G3490" s="12">
        <v>0</v>
      </c>
      <c r="H3490" s="12">
        <v>60</v>
      </c>
      <c r="I3490" s="13">
        <v>60</v>
      </c>
      <c r="J3490" s="13">
        <v>0</v>
      </c>
      <c r="K3490" s="13">
        <v>15</v>
      </c>
      <c r="L3490" s="13">
        <v>15</v>
      </c>
      <c r="M3490" s="13">
        <v>0</v>
      </c>
      <c r="N3490" s="14">
        <f>D3490*$D$5</f>
        <v>184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69</v>
      </c>
      <c r="S3490" s="14">
        <f>(N3490/100)*(I3490*$I$5)+(N3490/100)*(J3490*$J$5)</f>
        <v>220.8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41.4</v>
      </c>
      <c r="X3490" s="14">
        <f t="shared" si="1120"/>
        <v>404.8</v>
      </c>
      <c r="Y3490" s="14">
        <f t="shared" si="1121"/>
        <v>0</v>
      </c>
      <c r="Z3490" s="14">
        <f t="shared" si="1122"/>
        <v>0</v>
      </c>
      <c r="AA3490" s="14">
        <f t="shared" si="1123"/>
        <v>0</v>
      </c>
      <c r="AB3490" s="14">
        <f>R3490+W3490</f>
        <v>110.4</v>
      </c>
      <c r="AC3490" s="15">
        <f t="shared" ref="AC3490:AC3502" si="1124">ROUND(X3490+Y3490+Z3490+AA3490+AB3490,1)</f>
        <v>515.20000000000005</v>
      </c>
      <c r="AD3490" s="48">
        <f>(ROUND(AC3490-AC3488,1)/AC3488)</f>
        <v>0</v>
      </c>
      <c r="AE3490" s="113"/>
      <c r="AF3490" s="60"/>
    </row>
    <row r="3491" spans="1:32">
      <c r="A3491" s="99" t="s">
        <v>793</v>
      </c>
      <c r="B3491" s="93">
        <v>20</v>
      </c>
      <c r="C3491" s="21" t="s">
        <v>336</v>
      </c>
      <c r="D3491" s="12">
        <v>160</v>
      </c>
      <c r="E3491" s="12">
        <v>0</v>
      </c>
      <c r="F3491" s="12">
        <v>0</v>
      </c>
      <c r="G3491" s="12">
        <v>0</v>
      </c>
      <c r="H3491" s="12">
        <v>60</v>
      </c>
      <c r="I3491" s="13">
        <v>60</v>
      </c>
      <c r="J3491" s="13">
        <v>0</v>
      </c>
      <c r="K3491" s="13">
        <v>15</v>
      </c>
      <c r="L3491" s="13">
        <v>15</v>
      </c>
      <c r="M3491" s="13">
        <v>0</v>
      </c>
      <c r="N3491" s="14">
        <f>D3491*$D$6</f>
        <v>184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69</v>
      </c>
      <c r="S3491" s="14">
        <f>(N3491/100)*(I3491*$I$6)+(N3491/100)*(J3491*$J$6)</f>
        <v>220.8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41.4</v>
      </c>
      <c r="X3491" s="14">
        <f t="shared" si="1120"/>
        <v>404.8</v>
      </c>
      <c r="Y3491" s="14">
        <f t="shared" si="1121"/>
        <v>0</v>
      </c>
      <c r="Z3491" s="14">
        <f t="shared" si="1122"/>
        <v>0</v>
      </c>
      <c r="AA3491" s="14">
        <f t="shared" si="1123"/>
        <v>0</v>
      </c>
      <c r="AB3491" s="14">
        <f t="shared" ref="AB3491:AB3502" si="1125">R3491+W3491</f>
        <v>110.4</v>
      </c>
      <c r="AC3491" s="15">
        <f t="shared" si="1124"/>
        <v>515.20000000000005</v>
      </c>
      <c r="AD3491" s="48">
        <f>(ROUND(AC3491-AC3488,1)/AC3488)</f>
        <v>0</v>
      </c>
      <c r="AE3491" s="113"/>
      <c r="AF3491" s="60"/>
    </row>
    <row r="3492" spans="1:32">
      <c r="A3492" s="99" t="s">
        <v>794</v>
      </c>
      <c r="B3492" s="93">
        <v>20</v>
      </c>
      <c r="C3492" s="21" t="s">
        <v>337</v>
      </c>
      <c r="D3492" s="12">
        <v>160</v>
      </c>
      <c r="E3492" s="12">
        <v>0</v>
      </c>
      <c r="F3492" s="12">
        <v>0</v>
      </c>
      <c r="G3492" s="12">
        <v>0</v>
      </c>
      <c r="H3492" s="12">
        <v>60</v>
      </c>
      <c r="I3492" s="13">
        <v>60</v>
      </c>
      <c r="J3492" s="13">
        <v>0</v>
      </c>
      <c r="K3492" s="13">
        <v>15</v>
      </c>
      <c r="L3492" s="13">
        <v>15</v>
      </c>
      <c r="M3492" s="13">
        <v>0</v>
      </c>
      <c r="N3492" s="14">
        <f>D3492*$D$7</f>
        <v>184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69</v>
      </c>
      <c r="S3492" s="14">
        <f>(N3492/100)*(I3492*$I$7)+(N3492/100)*(J3492*$J$7)</f>
        <v>220.8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41.4</v>
      </c>
      <c r="X3492" s="14">
        <f t="shared" si="1120"/>
        <v>404.8</v>
      </c>
      <c r="Y3492" s="14">
        <f t="shared" si="1121"/>
        <v>0</v>
      </c>
      <c r="Z3492" s="14">
        <f t="shared" si="1122"/>
        <v>0</v>
      </c>
      <c r="AA3492" s="14">
        <f t="shared" si="1123"/>
        <v>0</v>
      </c>
      <c r="AB3492" s="14">
        <f t="shared" si="1125"/>
        <v>110.4</v>
      </c>
      <c r="AC3492" s="15">
        <f t="shared" si="1124"/>
        <v>515.20000000000005</v>
      </c>
      <c r="AD3492" s="48">
        <f>(ROUND(AC3492-AC3488,1)/AC3488)</f>
        <v>0</v>
      </c>
      <c r="AE3492" s="113"/>
      <c r="AF3492" s="60"/>
    </row>
    <row r="3493" spans="1:32">
      <c r="A3493" s="99" t="s">
        <v>644</v>
      </c>
      <c r="B3493" s="93"/>
      <c r="C3493" s="21" t="s">
        <v>338</v>
      </c>
      <c r="D3493" s="12">
        <v>160</v>
      </c>
      <c r="E3493" s="12">
        <v>0</v>
      </c>
      <c r="F3493" s="12">
        <v>0</v>
      </c>
      <c r="G3493" s="12">
        <v>0</v>
      </c>
      <c r="H3493" s="12">
        <v>60</v>
      </c>
      <c r="I3493" s="13">
        <v>60</v>
      </c>
      <c r="J3493" s="13">
        <v>0</v>
      </c>
      <c r="K3493" s="13">
        <v>15</v>
      </c>
      <c r="L3493" s="13">
        <v>15</v>
      </c>
      <c r="M3493" s="13">
        <v>0</v>
      </c>
      <c r="N3493" s="14">
        <f>D3493*$D$8</f>
        <v>184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69</v>
      </c>
      <c r="S3493" s="14">
        <f>(N3493/100)*(I3493*$I$8)+(N3493/100)*(J3493*$J$8)</f>
        <v>220.8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41.4</v>
      </c>
      <c r="X3493" s="14">
        <f t="shared" si="1120"/>
        <v>404.8</v>
      </c>
      <c r="Y3493" s="14">
        <f t="shared" si="1121"/>
        <v>0</v>
      </c>
      <c r="Z3493" s="14">
        <f t="shared" si="1122"/>
        <v>0</v>
      </c>
      <c r="AA3493" s="14">
        <f t="shared" si="1123"/>
        <v>0</v>
      </c>
      <c r="AB3493" s="14">
        <f t="shared" si="1125"/>
        <v>110.4</v>
      </c>
      <c r="AC3493" s="15">
        <f t="shared" si="1124"/>
        <v>515.20000000000005</v>
      </c>
      <c r="AD3493" s="48">
        <f>(ROUND(AC3493-AC3488,1)/AC3488)</f>
        <v>0</v>
      </c>
      <c r="AE3493" s="113"/>
      <c r="AF3493" s="60"/>
    </row>
    <row r="3494" spans="1:32">
      <c r="A3494" s="99" t="s">
        <v>585</v>
      </c>
      <c r="B3494" s="93"/>
      <c r="C3494" s="21" t="s">
        <v>1</v>
      </c>
      <c r="D3494" s="12">
        <v>80</v>
      </c>
      <c r="E3494" s="12">
        <v>160</v>
      </c>
      <c r="F3494" s="12">
        <v>0</v>
      </c>
      <c r="G3494" s="12">
        <v>0</v>
      </c>
      <c r="H3494" s="12">
        <v>0</v>
      </c>
      <c r="I3494" s="13">
        <v>60</v>
      </c>
      <c r="J3494" s="13">
        <v>0</v>
      </c>
      <c r="K3494" s="13">
        <v>100</v>
      </c>
      <c r="L3494" s="13">
        <v>0</v>
      </c>
      <c r="M3494" s="13">
        <v>0</v>
      </c>
      <c r="N3494" s="14">
        <f>D3494*$D$9</f>
        <v>84.800000000000011</v>
      </c>
      <c r="O3494" s="14">
        <f>E3494*$E$9</f>
        <v>169.60000000000002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</f>
        <v>50.88</v>
      </c>
      <c r="T3494" s="14">
        <f>(O3494/100)*(K3494*$K$9)</f>
        <v>237.44000000000003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20"/>
        <v>135.68</v>
      </c>
      <c r="Y3494" s="14">
        <f t="shared" si="1121"/>
        <v>407.04000000000008</v>
      </c>
      <c r="Z3494" s="14">
        <f t="shared" si="1122"/>
        <v>0</v>
      </c>
      <c r="AA3494" s="14">
        <f t="shared" si="1123"/>
        <v>0</v>
      </c>
      <c r="AB3494" s="14">
        <f t="shared" si="1125"/>
        <v>0</v>
      </c>
      <c r="AC3494" s="15">
        <f t="shared" si="1124"/>
        <v>542.70000000000005</v>
      </c>
      <c r="AD3494" s="48">
        <f>(ROUND(AC3494-AC3488,1)/AC3488)</f>
        <v>5.3377329192546577E-2</v>
      </c>
      <c r="AE3494" s="113"/>
      <c r="AF3494" s="60"/>
    </row>
    <row r="3495" spans="1:32">
      <c r="A3495" s="99" t="s">
        <v>820</v>
      </c>
      <c r="B3495" s="93"/>
      <c r="C3495" s="21" t="s">
        <v>2</v>
      </c>
      <c r="D3495" s="12">
        <v>80</v>
      </c>
      <c r="E3495" s="12">
        <v>0</v>
      </c>
      <c r="F3495" s="12">
        <v>160</v>
      </c>
      <c r="G3495" s="12">
        <v>0</v>
      </c>
      <c r="H3495" s="12">
        <v>0</v>
      </c>
      <c r="I3495" s="13">
        <v>60</v>
      </c>
      <c r="J3495" s="13">
        <v>0</v>
      </c>
      <c r="K3495" s="13">
        <v>50</v>
      </c>
      <c r="L3495" s="13">
        <v>50</v>
      </c>
      <c r="M3495" s="13">
        <v>0</v>
      </c>
      <c r="N3495" s="14">
        <f>D3495*$D$10</f>
        <v>84.800000000000011</v>
      </c>
      <c r="O3495" s="14">
        <f>E3495*$E$10</f>
        <v>0</v>
      </c>
      <c r="P3495" s="14">
        <f>F3495*$F$10</f>
        <v>169.60000000000002</v>
      </c>
      <c r="Q3495" s="14">
        <f>G3495*$G$10</f>
        <v>0</v>
      </c>
      <c r="R3495" s="14">
        <f>H3495*$H$10</f>
        <v>0</v>
      </c>
      <c r="S3495" s="14">
        <f>(N3495/100)*(I3495*$I$10)+(N3495/100)*(J3495*$J$10)</f>
        <v>50.88</v>
      </c>
      <c r="T3495" s="14">
        <f>(O3495/100)*(K3495*$J$10)</f>
        <v>0</v>
      </c>
      <c r="U3495" s="14">
        <f>(P3495/100)*(K3495*$K$10)+(P3495/100)*(L3495*$L$10)</f>
        <v>237.44000000000003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20"/>
        <v>135.68</v>
      </c>
      <c r="Y3495" s="14">
        <f t="shared" si="1121"/>
        <v>0</v>
      </c>
      <c r="Z3495" s="14">
        <f t="shared" si="1122"/>
        <v>407.04000000000008</v>
      </c>
      <c r="AA3495" s="14">
        <f t="shared" si="1123"/>
        <v>0</v>
      </c>
      <c r="AB3495" s="14">
        <f t="shared" si="1125"/>
        <v>0</v>
      </c>
      <c r="AC3495" s="15">
        <f t="shared" si="1124"/>
        <v>542.70000000000005</v>
      </c>
      <c r="AD3495" s="48">
        <f>(ROUND(AC3495-AC3488,1)/AC3488)</f>
        <v>5.3377329192546577E-2</v>
      </c>
      <c r="AE3495" s="113"/>
      <c r="AF3495" s="60"/>
    </row>
    <row r="3496" spans="1:32">
      <c r="A3496" s="99" t="s">
        <v>821</v>
      </c>
      <c r="B3496" s="93"/>
      <c r="C3496" s="21" t="s">
        <v>3</v>
      </c>
      <c r="D3496" s="12">
        <v>80</v>
      </c>
      <c r="E3496" s="12">
        <v>0</v>
      </c>
      <c r="F3496" s="12">
        <v>0</v>
      </c>
      <c r="G3496" s="12">
        <v>160</v>
      </c>
      <c r="H3496" s="12">
        <v>0</v>
      </c>
      <c r="I3496" s="13">
        <v>60</v>
      </c>
      <c r="J3496" s="13">
        <v>0</v>
      </c>
      <c r="K3496" s="13">
        <v>0</v>
      </c>
      <c r="L3496" s="13">
        <v>100</v>
      </c>
      <c r="M3496" s="13">
        <v>0</v>
      </c>
      <c r="N3496" s="14">
        <f>D3496*$D$11</f>
        <v>84.800000000000011</v>
      </c>
      <c r="O3496" s="14">
        <f>E3496*$E$11</f>
        <v>0</v>
      </c>
      <c r="P3496" s="14">
        <f>F3496*$F$11</f>
        <v>0</v>
      </c>
      <c r="Q3496" s="14">
        <f>G3496*$G$11</f>
        <v>169.60000000000002</v>
      </c>
      <c r="R3496" s="14">
        <f>H3496*$H$11</f>
        <v>0</v>
      </c>
      <c r="S3496" s="14">
        <f>(N3496/100)*(I3496*$I$11)+(N3496/100)*(J3496*$J$11)</f>
        <v>50.88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237.44000000000003</v>
      </c>
      <c r="W3496" s="14">
        <f>(R3496/100)*(K3496*$K$11)+(R3496/100)*(L3496*$L$11)</f>
        <v>0</v>
      </c>
      <c r="X3496" s="14">
        <f t="shared" si="1120"/>
        <v>135.68</v>
      </c>
      <c r="Y3496" s="14">
        <f t="shared" si="1121"/>
        <v>0</v>
      </c>
      <c r="Z3496" s="14">
        <f t="shared" si="1122"/>
        <v>0</v>
      </c>
      <c r="AA3496" s="14">
        <f t="shared" si="1123"/>
        <v>407.04000000000008</v>
      </c>
      <c r="AB3496" s="14">
        <f t="shared" si="1125"/>
        <v>0</v>
      </c>
      <c r="AC3496" s="15">
        <f t="shared" si="1124"/>
        <v>542.70000000000005</v>
      </c>
      <c r="AD3496" s="48">
        <f>(ROUND(AC3496-AC3488,1)/AC3488)</f>
        <v>5.3377329192546577E-2</v>
      </c>
      <c r="AE3496" s="113"/>
      <c r="AF3496" s="60"/>
    </row>
    <row r="3497" spans="1:32">
      <c r="A3497" s="99" t="s">
        <v>822</v>
      </c>
      <c r="B3497" s="93"/>
      <c r="C3497" s="21" t="s">
        <v>4</v>
      </c>
      <c r="D3497" s="12">
        <v>80</v>
      </c>
      <c r="E3497" s="12">
        <v>0</v>
      </c>
      <c r="F3497" s="12">
        <v>0</v>
      </c>
      <c r="G3497" s="12">
        <v>0</v>
      </c>
      <c r="H3497" s="12">
        <v>160</v>
      </c>
      <c r="I3497" s="13">
        <v>60</v>
      </c>
      <c r="J3497" s="13">
        <v>0</v>
      </c>
      <c r="K3497" s="13">
        <v>55</v>
      </c>
      <c r="L3497" s="13">
        <v>55</v>
      </c>
      <c r="M3497" s="13">
        <v>0</v>
      </c>
      <c r="N3497" s="14">
        <f>D3497*$D$12</f>
        <v>84.800000000000011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169.60000000000002</v>
      </c>
      <c r="S3497" s="14">
        <f>(N3497/100)*(I3497*$I$12)+(N3497/100)*(J3497*$J$12)</f>
        <v>50.88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261.18400000000003</v>
      </c>
      <c r="X3497" s="14">
        <f t="shared" si="1120"/>
        <v>135.68</v>
      </c>
      <c r="Y3497" s="14">
        <f t="shared" si="1121"/>
        <v>0</v>
      </c>
      <c r="Z3497" s="14">
        <f t="shared" si="1122"/>
        <v>0</v>
      </c>
      <c r="AA3497" s="14">
        <f t="shared" si="1123"/>
        <v>0</v>
      </c>
      <c r="AB3497" s="14">
        <f t="shared" si="1125"/>
        <v>430.78400000000005</v>
      </c>
      <c r="AC3497" s="15">
        <f t="shared" si="1124"/>
        <v>566.5</v>
      </c>
      <c r="AD3497" s="48">
        <f>(ROUND(AC3497-AC3488,1)/AC3488)</f>
        <v>9.9572981366459618E-2</v>
      </c>
      <c r="AE3497" s="113"/>
      <c r="AF3497" s="60"/>
    </row>
    <row r="3498" spans="1:32">
      <c r="A3498" s="99" t="s">
        <v>823</v>
      </c>
      <c r="B3498" s="93"/>
      <c r="C3498" s="21" t="s">
        <v>326</v>
      </c>
      <c r="D3498" s="12">
        <v>160</v>
      </c>
      <c r="E3498" s="12">
        <v>0</v>
      </c>
      <c r="F3498" s="12">
        <v>0</v>
      </c>
      <c r="G3498" s="12">
        <v>0</v>
      </c>
      <c r="H3498" s="12">
        <v>60</v>
      </c>
      <c r="I3498" s="13">
        <v>60</v>
      </c>
      <c r="J3498" s="13">
        <v>0</v>
      </c>
      <c r="K3498" s="13">
        <v>15</v>
      </c>
      <c r="L3498" s="13">
        <v>15</v>
      </c>
      <c r="M3498" s="13">
        <v>50</v>
      </c>
      <c r="N3498" s="14">
        <f>D3498*$D$13</f>
        <v>169.60000000000002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63.6</v>
      </c>
      <c r="S3498" s="14">
        <f>(N3498/100)*(I3498*$I$13)+(N3498/100)*(J3498*$J$13)+(N3498/100)*(M3498*$M$13)</f>
        <v>271.36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82.68</v>
      </c>
      <c r="X3498" s="14">
        <f>N3498+S3498</f>
        <v>440.96000000000004</v>
      </c>
      <c r="Y3498" s="14">
        <f t="shared" si="1121"/>
        <v>0</v>
      </c>
      <c r="Z3498" s="14">
        <f t="shared" si="1122"/>
        <v>0</v>
      </c>
      <c r="AA3498" s="14">
        <f t="shared" si="1123"/>
        <v>0</v>
      </c>
      <c r="AB3498" s="14">
        <f t="shared" si="1125"/>
        <v>146.28</v>
      </c>
      <c r="AC3498" s="15">
        <f t="shared" si="1124"/>
        <v>587.20000000000005</v>
      </c>
      <c r="AD3498" s="48">
        <f>(ROUND(AC3498-AC3488,1)/AC3488)</f>
        <v>0.13975155279503104</v>
      </c>
      <c r="AE3498" s="113"/>
      <c r="AF3498" s="60"/>
    </row>
    <row r="3499" spans="1:32">
      <c r="A3499" s="99" t="s">
        <v>824</v>
      </c>
      <c r="B3499" s="93"/>
      <c r="C3499" s="21" t="s">
        <v>327</v>
      </c>
      <c r="D3499" s="12">
        <v>160</v>
      </c>
      <c r="E3499" s="12">
        <v>0</v>
      </c>
      <c r="F3499" s="12">
        <v>0</v>
      </c>
      <c r="G3499" s="12">
        <v>0</v>
      </c>
      <c r="H3499" s="12">
        <v>0</v>
      </c>
      <c r="I3499" s="13">
        <v>60</v>
      </c>
      <c r="J3499" s="13">
        <v>0</v>
      </c>
      <c r="K3499" s="13">
        <v>100</v>
      </c>
      <c r="L3499" s="13">
        <v>0</v>
      </c>
      <c r="M3499" s="13">
        <v>0</v>
      </c>
      <c r="N3499" s="14">
        <f>D3499*$D$14</f>
        <v>169.60000000000002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440.96000000000004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20"/>
        <v>610.56000000000006</v>
      </c>
      <c r="Y3499" s="14">
        <f t="shared" si="1121"/>
        <v>0</v>
      </c>
      <c r="Z3499" s="14">
        <f t="shared" si="1122"/>
        <v>0</v>
      </c>
      <c r="AA3499" s="14">
        <f t="shared" si="1123"/>
        <v>0</v>
      </c>
      <c r="AB3499" s="14">
        <f t="shared" si="1125"/>
        <v>0</v>
      </c>
      <c r="AC3499" s="15">
        <f t="shared" si="1124"/>
        <v>610.6</v>
      </c>
      <c r="AD3499" s="48">
        <f>(ROUND(AC3499-AC3488,1)/AC3488)</f>
        <v>0.18517080745341613</v>
      </c>
      <c r="AE3499" s="113"/>
      <c r="AF3499" s="60"/>
    </row>
    <row r="3500" spans="1:32">
      <c r="A3500" s="99"/>
      <c r="B3500" s="93"/>
      <c r="C3500" s="21" t="s">
        <v>328</v>
      </c>
      <c r="D3500" s="12">
        <v>160</v>
      </c>
      <c r="E3500" s="12">
        <v>0</v>
      </c>
      <c r="F3500" s="12">
        <v>0</v>
      </c>
      <c r="G3500" s="12">
        <v>0</v>
      </c>
      <c r="H3500" s="12">
        <v>0</v>
      </c>
      <c r="I3500" s="13">
        <v>60</v>
      </c>
      <c r="J3500" s="13">
        <v>0</v>
      </c>
      <c r="K3500" s="13">
        <v>0</v>
      </c>
      <c r="L3500" s="13">
        <v>100</v>
      </c>
      <c r="M3500" s="13">
        <v>0</v>
      </c>
      <c r="N3500" s="14">
        <f>D3500*$D$15</f>
        <v>169.60000000000002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440.96000000000004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20"/>
        <v>610.56000000000006</v>
      </c>
      <c r="Y3500" s="14">
        <f t="shared" si="1121"/>
        <v>0</v>
      </c>
      <c r="Z3500" s="14">
        <f t="shared" si="1122"/>
        <v>0</v>
      </c>
      <c r="AA3500" s="14">
        <f t="shared" si="1123"/>
        <v>0</v>
      </c>
      <c r="AB3500" s="14">
        <f t="shared" si="1125"/>
        <v>0</v>
      </c>
      <c r="AC3500" s="15">
        <f t="shared" si="1124"/>
        <v>610.6</v>
      </c>
      <c r="AD3500" s="48">
        <f>(ROUND(AC3500-AC3488,1)/AC3488)</f>
        <v>0.18517080745341613</v>
      </c>
      <c r="AE3500" s="113"/>
      <c r="AF3500" s="60"/>
    </row>
    <row r="3501" spans="1:32">
      <c r="A3501" s="99"/>
      <c r="B3501" s="93"/>
      <c r="C3501" s="21" t="s">
        <v>324</v>
      </c>
      <c r="D3501" s="12">
        <v>160</v>
      </c>
      <c r="E3501" s="12">
        <v>0</v>
      </c>
      <c r="F3501" s="12">
        <v>0</v>
      </c>
      <c r="G3501" s="12">
        <v>0</v>
      </c>
      <c r="H3501" s="12">
        <v>60</v>
      </c>
      <c r="I3501" s="13">
        <v>60</v>
      </c>
      <c r="J3501" s="13">
        <v>50</v>
      </c>
      <c r="K3501" s="13">
        <v>15</v>
      </c>
      <c r="L3501" s="13">
        <v>15</v>
      </c>
      <c r="M3501" s="13">
        <v>0</v>
      </c>
      <c r="N3501" s="14">
        <f>D3501*$D$16</f>
        <v>169.60000000000002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63.6</v>
      </c>
      <c r="S3501" s="14">
        <f>(N3501/100)*(I3501*$I$16)+(N3501/100)*(J3501*$J$16)</f>
        <v>313.76000000000005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19.080000000000002</v>
      </c>
      <c r="X3501" s="14">
        <f t="shared" si="1120"/>
        <v>483.36000000000007</v>
      </c>
      <c r="Y3501" s="14">
        <f t="shared" si="1121"/>
        <v>0</v>
      </c>
      <c r="Z3501" s="14">
        <f t="shared" si="1122"/>
        <v>0</v>
      </c>
      <c r="AA3501" s="14">
        <f t="shared" si="1123"/>
        <v>0</v>
      </c>
      <c r="AB3501" s="14">
        <f t="shared" si="1125"/>
        <v>82.68</v>
      </c>
      <c r="AC3501" s="15">
        <f t="shared" si="1124"/>
        <v>566</v>
      </c>
      <c r="AD3501" s="48">
        <f>(ROUND(AC3501-AC3488,1)/AC3488)</f>
        <v>9.8602484472049681E-2</v>
      </c>
      <c r="AE3501" s="113"/>
      <c r="AF3501" s="60"/>
    </row>
    <row r="3502" spans="1:32">
      <c r="A3502" s="99"/>
      <c r="B3502" s="93"/>
      <c r="C3502" s="21" t="s">
        <v>325</v>
      </c>
      <c r="D3502" s="12">
        <v>160</v>
      </c>
      <c r="E3502" s="12">
        <v>0</v>
      </c>
      <c r="F3502" s="12">
        <v>0</v>
      </c>
      <c r="G3502" s="12">
        <v>0</v>
      </c>
      <c r="H3502" s="12">
        <v>60</v>
      </c>
      <c r="I3502" s="13">
        <v>90</v>
      </c>
      <c r="J3502" s="13">
        <v>0</v>
      </c>
      <c r="K3502" s="13">
        <v>15</v>
      </c>
      <c r="L3502" s="13">
        <v>15</v>
      </c>
      <c r="M3502" s="13">
        <v>0</v>
      </c>
      <c r="N3502" s="14">
        <f>D3502*$D$17</f>
        <v>169.60000000000002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63.6</v>
      </c>
      <c r="S3502" s="14">
        <f>(N3502/100)*(I3502*$I$17)+(N3502/100)*(J3502*$J$17)</f>
        <v>381.6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19.080000000000002</v>
      </c>
      <c r="X3502" s="14">
        <f t="shared" si="1120"/>
        <v>551.20000000000005</v>
      </c>
      <c r="Y3502" s="14">
        <f t="shared" si="1121"/>
        <v>0</v>
      </c>
      <c r="Z3502" s="14">
        <f t="shared" si="1122"/>
        <v>0</v>
      </c>
      <c r="AA3502" s="14">
        <f t="shared" si="1123"/>
        <v>0</v>
      </c>
      <c r="AB3502" s="14">
        <f t="shared" si="1125"/>
        <v>82.68</v>
      </c>
      <c r="AC3502" s="15">
        <f t="shared" si="1124"/>
        <v>633.9</v>
      </c>
      <c r="AD3502" s="48">
        <f>(ROUND(AC3502-AC3488,1)/AC3488)</f>
        <v>0.23039596273291924</v>
      </c>
      <c r="AE3502" s="113" t="s">
        <v>790</v>
      </c>
      <c r="AF3502" s="60"/>
    </row>
    <row r="3503" spans="1:32">
      <c r="A3503" s="107"/>
      <c r="B3503" s="152" t="s">
        <v>155</v>
      </c>
      <c r="C3503" s="152"/>
      <c r="D3503" s="152"/>
      <c r="E3503" s="152"/>
      <c r="F3503" s="152"/>
      <c r="G3503" s="152"/>
      <c r="H3503" s="152"/>
      <c r="I3503" s="152"/>
      <c r="J3503" s="152"/>
      <c r="K3503" s="152"/>
      <c r="L3503" s="152"/>
      <c r="M3503" s="152"/>
      <c r="N3503" s="152"/>
      <c r="O3503" s="152"/>
      <c r="P3503" s="152"/>
      <c r="Q3503" s="152"/>
      <c r="R3503" s="152"/>
      <c r="S3503" s="152"/>
      <c r="T3503" s="152"/>
      <c r="U3503" s="152"/>
      <c r="V3503" s="152"/>
      <c r="W3503" s="152"/>
      <c r="X3503" s="152"/>
      <c r="Y3503" s="152"/>
      <c r="Z3503" s="152"/>
      <c r="AA3503" s="152"/>
      <c r="AB3503" s="152"/>
      <c r="AC3503" s="18">
        <v>600</v>
      </c>
      <c r="AD3503" s="18"/>
      <c r="AE3503" s="113"/>
      <c r="AF3503" s="60"/>
    </row>
    <row r="3504" spans="1:32">
      <c r="A3504" s="106" t="s">
        <v>0</v>
      </c>
      <c r="B3504" s="87" t="s">
        <v>231</v>
      </c>
      <c r="C3504" s="21" t="s">
        <v>242</v>
      </c>
      <c r="D3504" s="12">
        <v>112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D3504*$D$3</f>
        <v>128.79999999999998</v>
      </c>
      <c r="O3504" s="14">
        <f>E3504*$E$3</f>
        <v>0</v>
      </c>
      <c r="P3504" s="14">
        <f>F3504*$F$3</f>
        <v>0</v>
      </c>
      <c r="Q3504" s="14">
        <f>G3504*$G$3</f>
        <v>0</v>
      </c>
      <c r="R3504" s="14">
        <f>H3504*$H$3</f>
        <v>0</v>
      </c>
      <c r="S3504" s="14">
        <f>(N3504/100)*(I3504*$I$3)+(N3504/100)*(J3504*$J$3)</f>
        <v>218.95999999999998</v>
      </c>
      <c r="T3504" s="14">
        <f>(O3504/100)*(K3504*$K$3)</f>
        <v>0</v>
      </c>
      <c r="U3504" s="14">
        <f>(P3504/100)*(K3504*$K$3)+(P3504/100)*(L3504*$L$3)</f>
        <v>0</v>
      </c>
      <c r="V3504" s="14">
        <f>(Q3504/100)*(L3504*$L$3)</f>
        <v>0</v>
      </c>
      <c r="W3504" s="14">
        <f>(R3504/100)*(K3504*$K$3)+(R3504/100)*(L3504*$L$3)</f>
        <v>0</v>
      </c>
      <c r="X3504" s="14">
        <f t="shared" ref="X3504:X3567" si="1126">N3504+S3504</f>
        <v>347.76</v>
      </c>
      <c r="Y3504" s="14">
        <f t="shared" ref="Y3504:Y3567" si="1127">O3504+T3504</f>
        <v>0</v>
      </c>
      <c r="Z3504" s="14">
        <f t="shared" ref="Z3504:Z3567" si="1128">P3504+U3504</f>
        <v>0</v>
      </c>
      <c r="AA3504" s="14">
        <f t="shared" ref="AA3504:AA3567" si="1129">Q3504+V3504</f>
        <v>0</v>
      </c>
      <c r="AB3504" s="14">
        <f>R3504+W3504</f>
        <v>0</v>
      </c>
      <c r="AC3504" s="15">
        <f>ROUND(X3504+Y3504+Z3504+AA3504+AB3504,1)</f>
        <v>347.8</v>
      </c>
      <c r="AD3504" s="48">
        <v>0</v>
      </c>
      <c r="AE3504" s="113"/>
      <c r="AF3504" s="60"/>
    </row>
    <row r="3505" spans="1:32">
      <c r="A3505" s="99" t="s">
        <v>791</v>
      </c>
      <c r="B3505" s="87">
        <v>14</v>
      </c>
      <c r="C3505" s="21" t="s">
        <v>323</v>
      </c>
      <c r="D3505" s="12">
        <v>112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70</v>
      </c>
      <c r="K3505" s="13">
        <v>0</v>
      </c>
      <c r="L3505" s="13">
        <v>0</v>
      </c>
      <c r="M3505" s="13">
        <v>0</v>
      </c>
      <c r="N3505" s="14">
        <f>D3505*$D$4</f>
        <v>118.72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273.05599999999998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6"/>
        <v>391.77599999999995</v>
      </c>
      <c r="Y3505" s="14">
        <f t="shared" si="1127"/>
        <v>0</v>
      </c>
      <c r="Z3505" s="14">
        <f t="shared" si="1128"/>
        <v>0</v>
      </c>
      <c r="AA3505" s="14">
        <f t="shared" si="1129"/>
        <v>0</v>
      </c>
      <c r="AB3505" s="14">
        <f>R3505+W3505</f>
        <v>0</v>
      </c>
      <c r="AC3505" s="15">
        <f>ROUND(X3505+Y3505+Z3505+AA3505+AB3505,1)</f>
        <v>391.8</v>
      </c>
      <c r="AD3505" s="48">
        <f>(ROUND(AC3505-AC3504,1)/AC3504)</f>
        <v>0.12650948821161587</v>
      </c>
      <c r="AE3505" s="113"/>
      <c r="AF3505" s="60"/>
    </row>
    <row r="3506" spans="1:32">
      <c r="A3506" s="99" t="s">
        <v>792</v>
      </c>
      <c r="B3506" s="87">
        <v>20</v>
      </c>
      <c r="C3506" s="21" t="s">
        <v>825</v>
      </c>
      <c r="D3506" s="12">
        <v>112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0</v>
      </c>
      <c r="L3506" s="13">
        <v>0</v>
      </c>
      <c r="M3506" s="13">
        <v>0</v>
      </c>
      <c r="N3506" s="14">
        <f>D3506*$D$5</f>
        <v>128.79999999999998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218.95999999999998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6"/>
        <v>347.76</v>
      </c>
      <c r="Y3506" s="14">
        <f t="shared" si="1127"/>
        <v>0</v>
      </c>
      <c r="Z3506" s="14">
        <f t="shared" si="1128"/>
        <v>0</v>
      </c>
      <c r="AA3506" s="14">
        <f t="shared" si="1129"/>
        <v>0</v>
      </c>
      <c r="AB3506" s="14">
        <f>R3506+W3506</f>
        <v>0</v>
      </c>
      <c r="AC3506" s="15">
        <f t="shared" ref="AC3506:AC3518" si="1130">ROUND(X3506+Y3506+Z3506+AA3506+AB3506,1)</f>
        <v>347.8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7">
        <v>0</v>
      </c>
      <c r="C3507" s="21" t="s">
        <v>336</v>
      </c>
      <c r="D3507" s="12">
        <v>112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55</v>
      </c>
      <c r="K3507" s="13">
        <v>0</v>
      </c>
      <c r="L3507" s="13">
        <v>0</v>
      </c>
      <c r="M3507" s="13">
        <v>0</v>
      </c>
      <c r="N3507" s="14">
        <f>D3507*$D$6</f>
        <v>128.79999999999998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218.95999999999998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6"/>
        <v>347.76</v>
      </c>
      <c r="Y3507" s="14">
        <f t="shared" si="1127"/>
        <v>0</v>
      </c>
      <c r="Z3507" s="14">
        <f t="shared" si="1128"/>
        <v>0</v>
      </c>
      <c r="AA3507" s="14">
        <f t="shared" si="1129"/>
        <v>0</v>
      </c>
      <c r="AB3507" s="14">
        <f t="shared" ref="AB3507:AB3519" si="1131">R3507+W3507</f>
        <v>0</v>
      </c>
      <c r="AC3507" s="15">
        <f t="shared" si="1130"/>
        <v>347.8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7">
        <v>0</v>
      </c>
      <c r="C3508" s="21" t="s">
        <v>337</v>
      </c>
      <c r="D3508" s="12">
        <v>112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55</v>
      </c>
      <c r="K3508" s="13">
        <v>0</v>
      </c>
      <c r="L3508" s="13">
        <v>0</v>
      </c>
      <c r="M3508" s="13">
        <v>0</v>
      </c>
      <c r="N3508" s="14">
        <f>D3508*$D$7</f>
        <v>128.79999999999998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218.95999999999998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6"/>
        <v>347.76</v>
      </c>
      <c r="Y3508" s="14">
        <f t="shared" si="1127"/>
        <v>0</v>
      </c>
      <c r="Z3508" s="14">
        <f t="shared" si="1128"/>
        <v>0</v>
      </c>
      <c r="AA3508" s="14">
        <f t="shared" si="1129"/>
        <v>0</v>
      </c>
      <c r="AB3508" s="14">
        <f t="shared" si="1131"/>
        <v>0</v>
      </c>
      <c r="AC3508" s="15">
        <f t="shared" si="1130"/>
        <v>347.8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7"/>
      <c r="C3509" s="21" t="s">
        <v>338</v>
      </c>
      <c r="D3509" s="12">
        <v>112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55</v>
      </c>
      <c r="K3509" s="13">
        <v>0</v>
      </c>
      <c r="L3509" s="13">
        <v>0</v>
      </c>
      <c r="M3509" s="13">
        <v>0</v>
      </c>
      <c r="N3509" s="14">
        <f>D3509*$D$8</f>
        <v>128.79999999999998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218.95999999999998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6"/>
        <v>347.76</v>
      </c>
      <c r="Y3509" s="14">
        <f t="shared" si="1127"/>
        <v>0</v>
      </c>
      <c r="Z3509" s="14">
        <f t="shared" si="1128"/>
        <v>0</v>
      </c>
      <c r="AA3509" s="14">
        <f t="shared" si="1129"/>
        <v>0</v>
      </c>
      <c r="AB3509" s="14">
        <f t="shared" si="1131"/>
        <v>0</v>
      </c>
      <c r="AC3509" s="15">
        <f t="shared" si="1130"/>
        <v>347.8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7"/>
      <c r="C3510" s="21" t="s">
        <v>1</v>
      </c>
      <c r="D3510" s="12">
        <v>56</v>
      </c>
      <c r="E3510" s="12">
        <v>125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90</v>
      </c>
      <c r="L3510" s="13">
        <v>0</v>
      </c>
      <c r="M3510" s="13">
        <v>0</v>
      </c>
      <c r="N3510" s="14">
        <f>D3510*$D$9</f>
        <v>59.36</v>
      </c>
      <c r="O3510" s="14">
        <f>E3510*$E$9</f>
        <v>132.5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50.456000000000003</v>
      </c>
      <c r="T3510" s="14">
        <f>(O3510/100)*(K3510*$K$9)</f>
        <v>166.95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6"/>
        <v>109.816</v>
      </c>
      <c r="Y3510" s="14">
        <f t="shared" si="1127"/>
        <v>299.45</v>
      </c>
      <c r="Z3510" s="14">
        <f t="shared" si="1128"/>
        <v>0</v>
      </c>
      <c r="AA3510" s="14">
        <f t="shared" si="1129"/>
        <v>0</v>
      </c>
      <c r="AB3510" s="14">
        <f t="shared" si="1131"/>
        <v>0</v>
      </c>
      <c r="AC3510" s="15">
        <f t="shared" si="1130"/>
        <v>409.3</v>
      </c>
      <c r="AD3510" s="48">
        <f>(ROUND(AC3510-AC3504,1)/AC3504)</f>
        <v>0.17682576193214491</v>
      </c>
      <c r="AE3510" s="113"/>
      <c r="AF3510" s="60"/>
    </row>
    <row r="3511" spans="1:32">
      <c r="A3511" s="99" t="s">
        <v>820</v>
      </c>
      <c r="B3511" s="87"/>
      <c r="C3511" s="21" t="s">
        <v>2</v>
      </c>
      <c r="D3511" s="12">
        <v>56</v>
      </c>
      <c r="E3511" s="12">
        <v>0</v>
      </c>
      <c r="F3511" s="12">
        <v>125</v>
      </c>
      <c r="G3511" s="12">
        <v>0</v>
      </c>
      <c r="H3511" s="12">
        <v>0</v>
      </c>
      <c r="I3511" s="13">
        <v>30</v>
      </c>
      <c r="J3511" s="13">
        <v>55</v>
      </c>
      <c r="K3511" s="13">
        <v>45</v>
      </c>
      <c r="L3511" s="13">
        <v>45</v>
      </c>
      <c r="M3511" s="13">
        <v>0</v>
      </c>
      <c r="N3511" s="14">
        <f>D3511*$D$10</f>
        <v>59.36</v>
      </c>
      <c r="O3511" s="14">
        <f>E3511*$E$10</f>
        <v>0</v>
      </c>
      <c r="P3511" s="14">
        <f>F3511*$F$10</f>
        <v>132.5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50.456000000000003</v>
      </c>
      <c r="T3511" s="14">
        <f>(O3511/100)*(K3511*$J$10)</f>
        <v>0</v>
      </c>
      <c r="U3511" s="14">
        <f>(P3511/100)*(K3511*$K$10)+(P3511/100)*(L3511*$L$10)</f>
        <v>166.95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6"/>
        <v>109.816</v>
      </c>
      <c r="Y3511" s="14">
        <f t="shared" si="1127"/>
        <v>0</v>
      </c>
      <c r="Z3511" s="14">
        <f t="shared" si="1128"/>
        <v>299.45</v>
      </c>
      <c r="AA3511" s="14">
        <f t="shared" si="1129"/>
        <v>0</v>
      </c>
      <c r="AB3511" s="14">
        <f t="shared" si="1131"/>
        <v>0</v>
      </c>
      <c r="AC3511" s="15">
        <f t="shared" si="1130"/>
        <v>409.3</v>
      </c>
      <c r="AD3511" s="48">
        <f>(ROUND(AC3511-AC3504,1)/AC3504)</f>
        <v>0.17682576193214491</v>
      </c>
      <c r="AE3511" s="113"/>
      <c r="AF3511" s="60"/>
    </row>
    <row r="3512" spans="1:32">
      <c r="A3512" s="99" t="s">
        <v>821</v>
      </c>
      <c r="B3512" s="87"/>
      <c r="C3512" s="21" t="s">
        <v>3</v>
      </c>
      <c r="D3512" s="12">
        <v>56</v>
      </c>
      <c r="E3512" s="12">
        <v>0</v>
      </c>
      <c r="F3512" s="12">
        <v>0</v>
      </c>
      <c r="G3512" s="12">
        <v>125</v>
      </c>
      <c r="H3512" s="12">
        <v>0</v>
      </c>
      <c r="I3512" s="13">
        <v>30</v>
      </c>
      <c r="J3512" s="13">
        <v>55</v>
      </c>
      <c r="K3512" s="13">
        <v>0</v>
      </c>
      <c r="L3512" s="13">
        <v>90</v>
      </c>
      <c r="M3512" s="13">
        <v>0</v>
      </c>
      <c r="N3512" s="14">
        <f>D3512*$D$11</f>
        <v>59.36</v>
      </c>
      <c r="O3512" s="14">
        <f>E3512*$E$11</f>
        <v>0</v>
      </c>
      <c r="P3512" s="14">
        <f>F3512*$F$11</f>
        <v>0</v>
      </c>
      <c r="Q3512" s="14">
        <f>G3512*$G$11</f>
        <v>132.5</v>
      </c>
      <c r="R3512" s="14">
        <f>H3512*$H$11</f>
        <v>0</v>
      </c>
      <c r="S3512" s="14">
        <f>(N3512/100)*(I3512*$I$11)+(N3512/100)*(J3512*$J$11)</f>
        <v>50.456000000000003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166.95</v>
      </c>
      <c r="W3512" s="14">
        <f>(R3512/100)*(K3512*$K$11)+(R3512/100)*(L3512*$L$11)</f>
        <v>0</v>
      </c>
      <c r="X3512" s="14">
        <f t="shared" si="1126"/>
        <v>109.816</v>
      </c>
      <c r="Y3512" s="14">
        <f t="shared" si="1127"/>
        <v>0</v>
      </c>
      <c r="Z3512" s="14">
        <f t="shared" si="1128"/>
        <v>0</v>
      </c>
      <c r="AA3512" s="14">
        <f t="shared" si="1129"/>
        <v>299.45</v>
      </c>
      <c r="AB3512" s="14">
        <f t="shared" si="1131"/>
        <v>0</v>
      </c>
      <c r="AC3512" s="15">
        <f t="shared" si="1130"/>
        <v>409.3</v>
      </c>
      <c r="AD3512" s="48">
        <f>(ROUND(AC3512-AC3504,1)/AC3504)</f>
        <v>0.17682576193214491</v>
      </c>
      <c r="AE3512" s="113"/>
      <c r="AF3512" s="60"/>
    </row>
    <row r="3513" spans="1:32">
      <c r="A3513" s="99" t="s">
        <v>822</v>
      </c>
      <c r="B3513" s="87"/>
      <c r="C3513" s="21" t="s">
        <v>4</v>
      </c>
      <c r="D3513" s="12">
        <v>56</v>
      </c>
      <c r="E3513" s="12">
        <v>0</v>
      </c>
      <c r="F3513" s="12">
        <v>0</v>
      </c>
      <c r="G3513" s="12">
        <v>0</v>
      </c>
      <c r="H3513" s="12">
        <v>125</v>
      </c>
      <c r="I3513" s="13">
        <v>30</v>
      </c>
      <c r="J3513" s="13">
        <v>55</v>
      </c>
      <c r="K3513" s="13">
        <v>45</v>
      </c>
      <c r="L3513" s="13">
        <v>45</v>
      </c>
      <c r="M3513" s="13">
        <v>0</v>
      </c>
      <c r="N3513" s="14">
        <f>D3513*$D$12</f>
        <v>59.36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132.5</v>
      </c>
      <c r="S3513" s="14">
        <f>(N3513/100)*(I3513*$I$12)+(N3513/100)*(J3513*$J$12)</f>
        <v>50.456000000000003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166.95</v>
      </c>
      <c r="X3513" s="14">
        <f t="shared" si="1126"/>
        <v>109.816</v>
      </c>
      <c r="Y3513" s="14">
        <f t="shared" si="1127"/>
        <v>0</v>
      </c>
      <c r="Z3513" s="14">
        <f t="shared" si="1128"/>
        <v>0</v>
      </c>
      <c r="AA3513" s="14">
        <f t="shared" si="1129"/>
        <v>0</v>
      </c>
      <c r="AB3513" s="14">
        <f t="shared" si="1131"/>
        <v>299.45</v>
      </c>
      <c r="AC3513" s="15">
        <f t="shared" si="1130"/>
        <v>409.3</v>
      </c>
      <c r="AD3513" s="48">
        <f>(ROUND(AC3513-AC3504,1)/AC3504)</f>
        <v>0.17682576193214491</v>
      </c>
      <c r="AE3513" s="113"/>
      <c r="AF3513" s="60"/>
    </row>
    <row r="3514" spans="1:32">
      <c r="A3514" s="99" t="s">
        <v>823</v>
      </c>
      <c r="B3514" s="87"/>
      <c r="C3514" s="21" t="s">
        <v>326</v>
      </c>
      <c r="D3514" s="12">
        <v>112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55</v>
      </c>
      <c r="K3514" s="13">
        <v>0</v>
      </c>
      <c r="L3514" s="13">
        <v>0</v>
      </c>
      <c r="M3514" s="13">
        <v>72</v>
      </c>
      <c r="N3514" s="14">
        <f>D3514*$D$13</f>
        <v>118.72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271.86880000000002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390.58879999999999</v>
      </c>
      <c r="Y3514" s="14">
        <f t="shared" si="1127"/>
        <v>0</v>
      </c>
      <c r="Z3514" s="14">
        <f t="shared" si="1128"/>
        <v>0</v>
      </c>
      <c r="AA3514" s="14">
        <f t="shared" si="1129"/>
        <v>0</v>
      </c>
      <c r="AB3514" s="14">
        <f t="shared" si="1131"/>
        <v>0</v>
      </c>
      <c r="AC3514" s="15">
        <f t="shared" si="1130"/>
        <v>390.6</v>
      </c>
      <c r="AD3514" s="48">
        <f>(ROUND(AC3514-AC3504,1)/AC3504)</f>
        <v>0.12305922944220815</v>
      </c>
      <c r="AE3514" s="113"/>
      <c r="AF3514" s="60"/>
    </row>
    <row r="3515" spans="1:32">
      <c r="A3515" s="99" t="s">
        <v>824</v>
      </c>
      <c r="B3515" s="87"/>
      <c r="C3515" s="21" t="s">
        <v>327</v>
      </c>
      <c r="D3515" s="12">
        <v>112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55</v>
      </c>
      <c r="K3515" s="13">
        <v>72</v>
      </c>
      <c r="L3515" s="13">
        <v>0</v>
      </c>
      <c r="M3515" s="13">
        <v>0</v>
      </c>
      <c r="N3515" s="14">
        <f>D3515*$D$14</f>
        <v>118.72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271.86880000000002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6"/>
        <v>390.58879999999999</v>
      </c>
      <c r="Y3515" s="14">
        <f t="shared" si="1127"/>
        <v>0</v>
      </c>
      <c r="Z3515" s="14">
        <f t="shared" si="1128"/>
        <v>0</v>
      </c>
      <c r="AA3515" s="14">
        <f t="shared" si="1129"/>
        <v>0</v>
      </c>
      <c r="AB3515" s="14">
        <f t="shared" si="1131"/>
        <v>0</v>
      </c>
      <c r="AC3515" s="15">
        <f t="shared" si="1130"/>
        <v>390.6</v>
      </c>
      <c r="AD3515" s="48">
        <f>(ROUND(AC3515-AC3504,1)/AC3504)</f>
        <v>0.12305922944220815</v>
      </c>
      <c r="AE3515" s="111"/>
      <c r="AF3515" s="60"/>
    </row>
    <row r="3516" spans="1:32">
      <c r="A3516" s="99"/>
      <c r="B3516" s="87"/>
      <c r="C3516" s="21" t="s">
        <v>328</v>
      </c>
      <c r="D3516" s="12">
        <v>112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55</v>
      </c>
      <c r="K3516" s="13">
        <v>0</v>
      </c>
      <c r="L3516" s="13">
        <v>72</v>
      </c>
      <c r="M3516" s="13">
        <v>0</v>
      </c>
      <c r="N3516" s="14">
        <f>D3516*$D$15</f>
        <v>118.72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271.86880000000002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6"/>
        <v>390.58879999999999</v>
      </c>
      <c r="Y3516" s="14">
        <f t="shared" si="1127"/>
        <v>0</v>
      </c>
      <c r="Z3516" s="14">
        <f t="shared" si="1128"/>
        <v>0</v>
      </c>
      <c r="AA3516" s="14">
        <f t="shared" si="1129"/>
        <v>0</v>
      </c>
      <c r="AB3516" s="14">
        <f t="shared" si="1131"/>
        <v>0</v>
      </c>
      <c r="AC3516" s="15">
        <f t="shared" si="1130"/>
        <v>390.6</v>
      </c>
      <c r="AD3516" s="48">
        <f>(ROUND(AC3516-AC3504,1)/AC3504)</f>
        <v>0.12305922944220815</v>
      </c>
      <c r="AE3516" s="113"/>
      <c r="AF3516" s="60"/>
    </row>
    <row r="3517" spans="1:32">
      <c r="A3517" s="99"/>
      <c r="B3517" s="87"/>
      <c r="C3517" s="21" t="s">
        <v>324</v>
      </c>
      <c r="D3517" s="12">
        <v>112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85</v>
      </c>
      <c r="K3517" s="13">
        <v>0</v>
      </c>
      <c r="L3517" s="13">
        <v>0</v>
      </c>
      <c r="M3517" s="13">
        <v>0</v>
      </c>
      <c r="N3517" s="14">
        <f>D3517*$D$16</f>
        <v>118.72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287.89600000000002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6"/>
        <v>406.61599999999999</v>
      </c>
      <c r="Y3517" s="14">
        <f t="shared" si="1127"/>
        <v>0</v>
      </c>
      <c r="Z3517" s="14">
        <f t="shared" si="1128"/>
        <v>0</v>
      </c>
      <c r="AA3517" s="14">
        <f t="shared" si="1129"/>
        <v>0</v>
      </c>
      <c r="AB3517" s="14">
        <f t="shared" si="1131"/>
        <v>0</v>
      </c>
      <c r="AC3517" s="15">
        <f t="shared" si="1130"/>
        <v>406.6</v>
      </c>
      <c r="AD3517" s="48">
        <f>(ROUND(AC3517-AC3504,1)/AC3504)</f>
        <v>0.16906267970097755</v>
      </c>
      <c r="AE3517" s="113"/>
      <c r="AF3517" s="60"/>
    </row>
    <row r="3518" spans="1:32">
      <c r="A3518" s="99"/>
      <c r="B3518" s="87"/>
      <c r="C3518" s="21" t="s">
        <v>325</v>
      </c>
      <c r="D3518" s="12">
        <v>112</v>
      </c>
      <c r="E3518" s="12">
        <v>0</v>
      </c>
      <c r="F3518" s="12">
        <v>0</v>
      </c>
      <c r="G3518" s="12">
        <v>0</v>
      </c>
      <c r="H3518" s="12">
        <v>0</v>
      </c>
      <c r="I3518" s="13">
        <v>60</v>
      </c>
      <c r="J3518" s="13">
        <v>55</v>
      </c>
      <c r="K3518" s="13">
        <v>0</v>
      </c>
      <c r="L3518" s="13">
        <v>0</v>
      </c>
      <c r="M3518" s="13">
        <v>0</v>
      </c>
      <c r="N3518" s="14">
        <f>D3518*$D$17</f>
        <v>118.72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243.37600000000003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6"/>
        <v>362.096</v>
      </c>
      <c r="Y3518" s="14">
        <f t="shared" si="1127"/>
        <v>0</v>
      </c>
      <c r="Z3518" s="14">
        <f t="shared" si="1128"/>
        <v>0</v>
      </c>
      <c r="AA3518" s="14">
        <f t="shared" si="1129"/>
        <v>0</v>
      </c>
      <c r="AB3518" s="14">
        <f t="shared" si="1131"/>
        <v>0</v>
      </c>
      <c r="AC3518" s="15">
        <f t="shared" si="1130"/>
        <v>362.1</v>
      </c>
      <c r="AD3518" s="48">
        <f>(ROUND(AC3518-AC3504,1)/AC3504)</f>
        <v>4.1115583668775157E-2</v>
      </c>
      <c r="AE3518" s="113" t="s">
        <v>790</v>
      </c>
      <c r="AF3518" s="60"/>
    </row>
    <row r="3519" spans="1:32">
      <c r="A3519" s="106" t="s">
        <v>0</v>
      </c>
      <c r="B3519" s="88" t="s">
        <v>156</v>
      </c>
      <c r="C3519" s="50" t="s">
        <v>242</v>
      </c>
      <c r="D3519" s="11">
        <v>100</v>
      </c>
      <c r="E3519" s="11">
        <v>0</v>
      </c>
      <c r="F3519" s="11">
        <v>0</v>
      </c>
      <c r="G3519" s="11">
        <v>0</v>
      </c>
      <c r="H3519" s="11">
        <v>0</v>
      </c>
      <c r="I3519" s="51">
        <v>30</v>
      </c>
      <c r="J3519" s="51">
        <v>70</v>
      </c>
      <c r="K3519" s="51">
        <v>0</v>
      </c>
      <c r="L3519" s="51">
        <v>0</v>
      </c>
      <c r="M3519" s="51">
        <v>0</v>
      </c>
      <c r="N3519" s="52">
        <f>D3519*$D$3</f>
        <v>114.99999999999999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230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6"/>
        <v>345</v>
      </c>
      <c r="Y3519" s="52">
        <f t="shared" si="1127"/>
        <v>0</v>
      </c>
      <c r="Z3519" s="52">
        <f t="shared" si="1128"/>
        <v>0</v>
      </c>
      <c r="AA3519" s="52">
        <f t="shared" si="1129"/>
        <v>0</v>
      </c>
      <c r="AB3519" s="52">
        <f t="shared" si="1131"/>
        <v>0</v>
      </c>
      <c r="AC3519" s="53">
        <f>ROUND(X3519+Y3519+Z3519+AA3519+AB3519,1)</f>
        <v>345</v>
      </c>
      <c r="AD3519" s="58">
        <v>0</v>
      </c>
      <c r="AE3519" s="113"/>
      <c r="AF3519" s="60"/>
    </row>
    <row r="3520" spans="1:32">
      <c r="A3520" s="99" t="s">
        <v>791</v>
      </c>
      <c r="B3520" s="89">
        <v>8</v>
      </c>
      <c r="C3520" s="21" t="s">
        <v>323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45</v>
      </c>
      <c r="J3520" s="13">
        <v>88</v>
      </c>
      <c r="K3520" s="13">
        <v>0</v>
      </c>
      <c r="L3520" s="13">
        <v>0</v>
      </c>
      <c r="M3520" s="13">
        <v>0</v>
      </c>
      <c r="N3520" s="14">
        <f>D3520*$D$4</f>
        <v>106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281.96000000000004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6"/>
        <v>387.96000000000004</v>
      </c>
      <c r="Y3520" s="14">
        <f t="shared" si="1127"/>
        <v>0</v>
      </c>
      <c r="Z3520" s="14">
        <f t="shared" si="1128"/>
        <v>0</v>
      </c>
      <c r="AA3520" s="14">
        <f t="shared" si="1129"/>
        <v>0</v>
      </c>
      <c r="AB3520" s="14">
        <f>R3520+W3520</f>
        <v>0</v>
      </c>
      <c r="AC3520" s="15">
        <f>ROUND(X3520+Y3520+Z3520+AA3520+AB3520,1)</f>
        <v>388</v>
      </c>
      <c r="AD3520" s="48">
        <f>(ROUND(AC3520-AC3519,1)/AC3519)</f>
        <v>0.1246376811594203</v>
      </c>
      <c r="AE3520" s="113"/>
      <c r="AF3520" s="60"/>
    </row>
    <row r="3521" spans="1:32">
      <c r="A3521" s="99" t="s">
        <v>792</v>
      </c>
      <c r="B3521" s="89">
        <v>16</v>
      </c>
      <c r="C3521" s="21" t="s">
        <v>825</v>
      </c>
      <c r="D3521" s="12">
        <v>100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0</v>
      </c>
      <c r="L3521" s="13">
        <v>0</v>
      </c>
      <c r="M3521" s="13">
        <v>0</v>
      </c>
      <c r="N3521" s="14">
        <f>D3521*$D$5</f>
        <v>114.99999999999999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230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6"/>
        <v>345</v>
      </c>
      <c r="Y3521" s="14">
        <f t="shared" si="1127"/>
        <v>0</v>
      </c>
      <c r="Z3521" s="14">
        <f t="shared" si="1128"/>
        <v>0</v>
      </c>
      <c r="AA3521" s="14">
        <f t="shared" si="1129"/>
        <v>0</v>
      </c>
      <c r="AB3521" s="14">
        <f>R3521+W3521</f>
        <v>0</v>
      </c>
      <c r="AC3521" s="15">
        <f t="shared" ref="AC3521:AC3533" si="1132">ROUND(X3521+Y3521+Z3521+AA3521+AB3521,1)</f>
        <v>345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9">
        <v>0</v>
      </c>
      <c r="C3522" s="21" t="s">
        <v>336</v>
      </c>
      <c r="D3522" s="12">
        <v>100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70</v>
      </c>
      <c r="K3522" s="13">
        <v>0</v>
      </c>
      <c r="L3522" s="13">
        <v>0</v>
      </c>
      <c r="M3522" s="13">
        <v>0</v>
      </c>
      <c r="N3522" s="14">
        <f>D3522*$D$6</f>
        <v>114.99999999999999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230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6"/>
        <v>345</v>
      </c>
      <c r="Y3522" s="14">
        <f t="shared" si="1127"/>
        <v>0</v>
      </c>
      <c r="Z3522" s="14">
        <f t="shared" si="1128"/>
        <v>0</v>
      </c>
      <c r="AA3522" s="14">
        <f t="shared" si="1129"/>
        <v>0</v>
      </c>
      <c r="AB3522" s="14">
        <f t="shared" ref="AB3522:AB3534" si="1133">R3522+W3522</f>
        <v>0</v>
      </c>
      <c r="AC3522" s="15">
        <f t="shared" si="1132"/>
        <v>345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9">
        <v>0</v>
      </c>
      <c r="C3523" s="21" t="s">
        <v>337</v>
      </c>
      <c r="D3523" s="12">
        <v>100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70</v>
      </c>
      <c r="K3523" s="13">
        <v>0</v>
      </c>
      <c r="L3523" s="13">
        <v>0</v>
      </c>
      <c r="M3523" s="13">
        <v>0</v>
      </c>
      <c r="N3523" s="14">
        <f>D3523*$D$7</f>
        <v>114.99999999999999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230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6"/>
        <v>345</v>
      </c>
      <c r="Y3523" s="14">
        <f t="shared" si="1127"/>
        <v>0</v>
      </c>
      <c r="Z3523" s="14">
        <f t="shared" si="1128"/>
        <v>0</v>
      </c>
      <c r="AA3523" s="14">
        <f t="shared" si="1129"/>
        <v>0</v>
      </c>
      <c r="AB3523" s="14">
        <f t="shared" si="1133"/>
        <v>0</v>
      </c>
      <c r="AC3523" s="15">
        <f t="shared" si="1132"/>
        <v>345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9"/>
      <c r="C3524" s="21" t="s">
        <v>338</v>
      </c>
      <c r="D3524" s="12">
        <v>100</v>
      </c>
      <c r="E3524" s="12">
        <v>0</v>
      </c>
      <c r="F3524" s="12">
        <v>0</v>
      </c>
      <c r="G3524" s="12">
        <v>0</v>
      </c>
      <c r="H3524" s="12">
        <v>0</v>
      </c>
      <c r="I3524" s="13">
        <v>30</v>
      </c>
      <c r="J3524" s="13">
        <v>70</v>
      </c>
      <c r="K3524" s="13">
        <v>0</v>
      </c>
      <c r="L3524" s="13">
        <v>0</v>
      </c>
      <c r="M3524" s="13">
        <v>0</v>
      </c>
      <c r="N3524" s="14">
        <f>D3524*$D$8</f>
        <v>114.99999999999999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230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6"/>
        <v>345</v>
      </c>
      <c r="Y3524" s="14">
        <f t="shared" si="1127"/>
        <v>0</v>
      </c>
      <c r="Z3524" s="14">
        <f t="shared" si="1128"/>
        <v>0</v>
      </c>
      <c r="AA3524" s="14">
        <f t="shared" si="1129"/>
        <v>0</v>
      </c>
      <c r="AB3524" s="14">
        <f t="shared" si="1133"/>
        <v>0</v>
      </c>
      <c r="AC3524" s="15">
        <f t="shared" si="1132"/>
        <v>345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9"/>
      <c r="C3525" s="21" t="s">
        <v>1</v>
      </c>
      <c r="D3525" s="12">
        <v>50</v>
      </c>
      <c r="E3525" s="12">
        <v>110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105</v>
      </c>
      <c r="L3525" s="13">
        <v>0</v>
      </c>
      <c r="M3525" s="13">
        <v>0</v>
      </c>
      <c r="N3525" s="14">
        <f>D3525*$D$9</f>
        <v>53</v>
      </c>
      <c r="O3525" s="14">
        <f>E3525*$E$9</f>
        <v>116.60000000000001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53</v>
      </c>
      <c r="T3525" s="14">
        <f>(O3525/100)*(K3525*$K$9)</f>
        <v>171.40200000000002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6"/>
        <v>106</v>
      </c>
      <c r="Y3525" s="14">
        <f t="shared" si="1127"/>
        <v>288.00200000000001</v>
      </c>
      <c r="Z3525" s="14">
        <f t="shared" si="1128"/>
        <v>0</v>
      </c>
      <c r="AA3525" s="14">
        <f t="shared" si="1129"/>
        <v>0</v>
      </c>
      <c r="AB3525" s="14">
        <f t="shared" si="1133"/>
        <v>0</v>
      </c>
      <c r="AC3525" s="15">
        <f t="shared" si="1132"/>
        <v>394</v>
      </c>
      <c r="AD3525" s="48">
        <f>(ROUND(AC3525-AC3519,1)/AC3519)</f>
        <v>0.14202898550724638</v>
      </c>
      <c r="AE3525" s="113"/>
      <c r="AF3525" s="60"/>
    </row>
    <row r="3526" spans="1:32">
      <c r="A3526" s="99" t="s">
        <v>820</v>
      </c>
      <c r="B3526" s="89"/>
      <c r="C3526" s="21" t="s">
        <v>2</v>
      </c>
      <c r="D3526" s="12">
        <v>50</v>
      </c>
      <c r="E3526" s="12">
        <v>0</v>
      </c>
      <c r="F3526" s="12">
        <v>110</v>
      </c>
      <c r="G3526" s="12">
        <v>0</v>
      </c>
      <c r="H3526" s="12">
        <v>0</v>
      </c>
      <c r="I3526" s="13">
        <v>30</v>
      </c>
      <c r="J3526" s="13">
        <v>70</v>
      </c>
      <c r="K3526" s="13">
        <v>52.5</v>
      </c>
      <c r="L3526" s="13">
        <v>52.5</v>
      </c>
      <c r="M3526" s="13">
        <v>0</v>
      </c>
      <c r="N3526" s="14">
        <f>D3526*$D$10</f>
        <v>53</v>
      </c>
      <c r="O3526" s="14">
        <f>E3526*$E$10</f>
        <v>0</v>
      </c>
      <c r="P3526" s="14">
        <f>F3526*$F$10</f>
        <v>116.60000000000001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53</v>
      </c>
      <c r="T3526" s="14">
        <f>(O3526/100)*(K3526*$J$10)</f>
        <v>0</v>
      </c>
      <c r="U3526" s="14">
        <f>(P3526/100)*(K3526*$K$10)+(P3526/100)*(L3526*$L$10)</f>
        <v>171.40200000000002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6"/>
        <v>106</v>
      </c>
      <c r="Y3526" s="14">
        <f t="shared" si="1127"/>
        <v>0</v>
      </c>
      <c r="Z3526" s="14">
        <f t="shared" si="1128"/>
        <v>288.00200000000001</v>
      </c>
      <c r="AA3526" s="14">
        <f t="shared" si="1129"/>
        <v>0</v>
      </c>
      <c r="AB3526" s="14">
        <f t="shared" si="1133"/>
        <v>0</v>
      </c>
      <c r="AC3526" s="15">
        <f t="shared" si="1132"/>
        <v>394</v>
      </c>
      <c r="AD3526" s="48">
        <f>(ROUND(AC3526-AC3519,1)/AC3519)</f>
        <v>0.14202898550724638</v>
      </c>
      <c r="AE3526" s="113"/>
      <c r="AF3526" s="60"/>
    </row>
    <row r="3527" spans="1:32">
      <c r="A3527" s="99" t="s">
        <v>821</v>
      </c>
      <c r="B3527" s="89"/>
      <c r="C3527" s="21" t="s">
        <v>3</v>
      </c>
      <c r="D3527" s="12">
        <v>50</v>
      </c>
      <c r="E3527" s="12">
        <v>0</v>
      </c>
      <c r="F3527" s="12">
        <v>0</v>
      </c>
      <c r="G3527" s="12">
        <v>110</v>
      </c>
      <c r="H3527" s="12">
        <v>0</v>
      </c>
      <c r="I3527" s="13">
        <v>30</v>
      </c>
      <c r="J3527" s="13">
        <v>70</v>
      </c>
      <c r="K3527" s="13">
        <v>0</v>
      </c>
      <c r="L3527" s="13">
        <v>105</v>
      </c>
      <c r="M3527" s="13">
        <v>0</v>
      </c>
      <c r="N3527" s="14">
        <f>D3527*$D$11</f>
        <v>53</v>
      </c>
      <c r="O3527" s="14">
        <f>E3527*$E$11</f>
        <v>0</v>
      </c>
      <c r="P3527" s="14">
        <f>F3527*$F$11</f>
        <v>0</v>
      </c>
      <c r="Q3527" s="14">
        <f>G3527*$G$11</f>
        <v>116.60000000000001</v>
      </c>
      <c r="R3527" s="14">
        <f>H3527*$H$11</f>
        <v>0</v>
      </c>
      <c r="S3527" s="14">
        <f>(N3527/100)*(I3527*$I$11)+(N3527/100)*(J3527*$J$11)</f>
        <v>53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171.40200000000002</v>
      </c>
      <c r="W3527" s="14">
        <f>(R3527/100)*(K3527*$K$11)+(R3527/100)*(L3527*$L$11)</f>
        <v>0</v>
      </c>
      <c r="X3527" s="14">
        <f t="shared" si="1126"/>
        <v>106</v>
      </c>
      <c r="Y3527" s="14">
        <f t="shared" si="1127"/>
        <v>0</v>
      </c>
      <c r="Z3527" s="14">
        <f t="shared" si="1128"/>
        <v>0</v>
      </c>
      <c r="AA3527" s="14">
        <f t="shared" si="1129"/>
        <v>288.00200000000001</v>
      </c>
      <c r="AB3527" s="14">
        <f t="shared" si="1133"/>
        <v>0</v>
      </c>
      <c r="AC3527" s="15">
        <f t="shared" si="1132"/>
        <v>394</v>
      </c>
      <c r="AD3527" s="48">
        <f>(ROUND(AC3527-AC3519,1)/AC3519)</f>
        <v>0.14202898550724638</v>
      </c>
      <c r="AE3527" s="113"/>
      <c r="AF3527" s="60"/>
    </row>
    <row r="3528" spans="1:32">
      <c r="A3528" s="99" t="s">
        <v>822</v>
      </c>
      <c r="B3528" s="89"/>
      <c r="C3528" s="21" t="s">
        <v>4</v>
      </c>
      <c r="D3528" s="12">
        <v>50</v>
      </c>
      <c r="E3528" s="12">
        <v>0</v>
      </c>
      <c r="F3528" s="12">
        <v>0</v>
      </c>
      <c r="G3528" s="12">
        <v>0</v>
      </c>
      <c r="H3528" s="12">
        <v>110</v>
      </c>
      <c r="I3528" s="13">
        <v>30</v>
      </c>
      <c r="J3528" s="13">
        <v>70</v>
      </c>
      <c r="K3528" s="13">
        <v>52.5</v>
      </c>
      <c r="L3528" s="13">
        <v>52.5</v>
      </c>
      <c r="M3528" s="13">
        <v>0</v>
      </c>
      <c r="N3528" s="14">
        <f>D3528*$D$12</f>
        <v>53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116.60000000000001</v>
      </c>
      <c r="S3528" s="14">
        <f>(N3528/100)*(I3528*$I$12)+(N3528/100)*(J3528*$J$12)</f>
        <v>53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171.40200000000002</v>
      </c>
      <c r="X3528" s="14">
        <f t="shared" si="1126"/>
        <v>106</v>
      </c>
      <c r="Y3528" s="14">
        <f t="shared" si="1127"/>
        <v>0</v>
      </c>
      <c r="Z3528" s="14">
        <f t="shared" si="1128"/>
        <v>0</v>
      </c>
      <c r="AA3528" s="14">
        <f t="shared" si="1129"/>
        <v>0</v>
      </c>
      <c r="AB3528" s="14">
        <f t="shared" si="1133"/>
        <v>288.00200000000001</v>
      </c>
      <c r="AC3528" s="15">
        <f t="shared" si="1132"/>
        <v>394</v>
      </c>
      <c r="AD3528" s="48">
        <f>(ROUND(AC3528-AC3519,1)/AC3519)</f>
        <v>0.14202898550724638</v>
      </c>
      <c r="AE3528" s="113"/>
      <c r="AF3528" s="60"/>
    </row>
    <row r="3529" spans="1:32">
      <c r="A3529" s="99" t="s">
        <v>823</v>
      </c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70</v>
      </c>
      <c r="K3529" s="13">
        <v>0</v>
      </c>
      <c r="L3529" s="13">
        <v>0</v>
      </c>
      <c r="M3529" s="13">
        <v>80</v>
      </c>
      <c r="N3529" s="14">
        <f>D3529*$D$13</f>
        <v>106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275.60000000000002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381.6</v>
      </c>
      <c r="Y3529" s="14">
        <f t="shared" si="1127"/>
        <v>0</v>
      </c>
      <c r="Z3529" s="14">
        <f t="shared" si="1128"/>
        <v>0</v>
      </c>
      <c r="AA3529" s="14">
        <f t="shared" si="1129"/>
        <v>0</v>
      </c>
      <c r="AB3529" s="14">
        <f t="shared" si="1133"/>
        <v>0</v>
      </c>
      <c r="AC3529" s="15">
        <f t="shared" si="1132"/>
        <v>381.6</v>
      </c>
      <c r="AD3529" s="48">
        <f>(ROUND(AC3529-AC3519,1)/AC3519)</f>
        <v>0.10608695652173913</v>
      </c>
      <c r="AE3529" s="113"/>
      <c r="AF3529" s="60"/>
    </row>
    <row r="3530" spans="1:32">
      <c r="A3530" s="99" t="s">
        <v>824</v>
      </c>
      <c r="B3530" s="89"/>
      <c r="C3530" s="21" t="s">
        <v>327</v>
      </c>
      <c r="D3530" s="12">
        <v>100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70</v>
      </c>
      <c r="K3530" s="13">
        <v>80</v>
      </c>
      <c r="L3530" s="13">
        <v>0</v>
      </c>
      <c r="M3530" s="13">
        <v>0</v>
      </c>
      <c r="N3530" s="14">
        <f>D3530*$D$14</f>
        <v>106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275.60000000000002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6"/>
        <v>381.6</v>
      </c>
      <c r="Y3530" s="14">
        <f t="shared" si="1127"/>
        <v>0</v>
      </c>
      <c r="Z3530" s="14">
        <f t="shared" si="1128"/>
        <v>0</v>
      </c>
      <c r="AA3530" s="14">
        <f t="shared" si="1129"/>
        <v>0</v>
      </c>
      <c r="AB3530" s="14">
        <f t="shared" si="1133"/>
        <v>0</v>
      </c>
      <c r="AC3530" s="15">
        <f t="shared" si="1132"/>
        <v>381.6</v>
      </c>
      <c r="AD3530" s="48">
        <f>(ROUND(AC3530-AC3519,1)/AC3519)</f>
        <v>0.10608695652173913</v>
      </c>
      <c r="AE3530" s="113"/>
      <c r="AF3530" s="60"/>
    </row>
    <row r="3531" spans="1:32">
      <c r="A3531" s="99"/>
      <c r="B3531" s="89"/>
      <c r="C3531" s="21" t="s">
        <v>328</v>
      </c>
      <c r="D3531" s="12">
        <v>100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70</v>
      </c>
      <c r="K3531" s="13">
        <v>0</v>
      </c>
      <c r="L3531" s="13">
        <v>80</v>
      </c>
      <c r="M3531" s="13">
        <v>0</v>
      </c>
      <c r="N3531" s="14">
        <f>D3531*$D$15</f>
        <v>106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275.60000000000002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6"/>
        <v>381.6</v>
      </c>
      <c r="Y3531" s="14">
        <f t="shared" si="1127"/>
        <v>0</v>
      </c>
      <c r="Z3531" s="14">
        <f t="shared" si="1128"/>
        <v>0</v>
      </c>
      <c r="AA3531" s="14">
        <f t="shared" si="1129"/>
        <v>0</v>
      </c>
      <c r="AB3531" s="14">
        <f t="shared" si="1133"/>
        <v>0</v>
      </c>
      <c r="AC3531" s="15">
        <f t="shared" si="1132"/>
        <v>381.6</v>
      </c>
      <c r="AD3531" s="48">
        <f>(ROUND(AC3531-AC3519,1)/AC3519)</f>
        <v>0.10608695652173913</v>
      </c>
      <c r="AE3531" s="113"/>
      <c r="AF3531" s="60"/>
    </row>
    <row r="3532" spans="1:32">
      <c r="A3532" s="99"/>
      <c r="B3532" s="89"/>
      <c r="C3532" s="21" t="s">
        <v>324</v>
      </c>
      <c r="D3532" s="12">
        <v>100</v>
      </c>
      <c r="E3532" s="12">
        <v>0</v>
      </c>
      <c r="F3532" s="12">
        <v>0</v>
      </c>
      <c r="G3532" s="12">
        <v>0</v>
      </c>
      <c r="H3532" s="12">
        <v>0</v>
      </c>
      <c r="I3532" s="13">
        <v>30</v>
      </c>
      <c r="J3532" s="13">
        <v>98</v>
      </c>
      <c r="K3532" s="13">
        <v>0</v>
      </c>
      <c r="L3532" s="13">
        <v>0</v>
      </c>
      <c r="M3532" s="13">
        <v>0</v>
      </c>
      <c r="N3532" s="14">
        <f>D3532*$D$16</f>
        <v>106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291.5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6"/>
        <v>397.5</v>
      </c>
      <c r="Y3532" s="14">
        <f t="shared" si="1127"/>
        <v>0</v>
      </c>
      <c r="Z3532" s="14">
        <f t="shared" si="1128"/>
        <v>0</v>
      </c>
      <c r="AA3532" s="14">
        <f t="shared" si="1129"/>
        <v>0</v>
      </c>
      <c r="AB3532" s="14">
        <f t="shared" si="1133"/>
        <v>0</v>
      </c>
      <c r="AC3532" s="15">
        <f t="shared" si="1132"/>
        <v>397.5</v>
      </c>
      <c r="AD3532" s="48">
        <f>(ROUND(AC3532-AC3519,1)/AC3519)</f>
        <v>0.15217391304347827</v>
      </c>
      <c r="AE3532" s="113"/>
      <c r="AF3532" s="60"/>
    </row>
    <row r="3533" spans="1:32">
      <c r="A3533" s="99"/>
      <c r="B3533" s="89"/>
      <c r="C3533" s="21" t="s">
        <v>325</v>
      </c>
      <c r="D3533" s="12">
        <v>100</v>
      </c>
      <c r="E3533" s="12">
        <v>0</v>
      </c>
      <c r="F3533" s="12">
        <v>0</v>
      </c>
      <c r="G3533" s="12">
        <v>0</v>
      </c>
      <c r="H3533" s="12">
        <v>0</v>
      </c>
      <c r="I3533" s="13">
        <v>68</v>
      </c>
      <c r="J3533" s="13">
        <v>70</v>
      </c>
      <c r="K3533" s="13">
        <v>0</v>
      </c>
      <c r="L3533" s="13">
        <v>0</v>
      </c>
      <c r="M3533" s="13">
        <v>0</v>
      </c>
      <c r="N3533" s="14">
        <f>D3533*$D$17</f>
        <v>106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254.40000000000003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6"/>
        <v>360.40000000000003</v>
      </c>
      <c r="Y3533" s="14">
        <f t="shared" si="1127"/>
        <v>0</v>
      </c>
      <c r="Z3533" s="14">
        <f t="shared" si="1128"/>
        <v>0</v>
      </c>
      <c r="AA3533" s="14">
        <f t="shared" si="1129"/>
        <v>0</v>
      </c>
      <c r="AB3533" s="14">
        <f t="shared" si="1133"/>
        <v>0</v>
      </c>
      <c r="AC3533" s="15">
        <f t="shared" si="1132"/>
        <v>360.4</v>
      </c>
      <c r="AD3533" s="48">
        <f>(ROUND(AC3533-AC3519,1)/AC3519)</f>
        <v>4.4637681159420288E-2</v>
      </c>
      <c r="AE3533" s="113" t="s">
        <v>790</v>
      </c>
      <c r="AF3533" s="60"/>
    </row>
    <row r="3534" spans="1:32">
      <c r="A3534" s="106" t="s">
        <v>0</v>
      </c>
      <c r="B3534" s="86" t="s">
        <v>157</v>
      </c>
      <c r="C3534" s="50" t="s">
        <v>242</v>
      </c>
      <c r="D3534" s="11">
        <v>102</v>
      </c>
      <c r="E3534" s="11">
        <v>0</v>
      </c>
      <c r="F3534" s="11">
        <v>0</v>
      </c>
      <c r="G3534" s="11">
        <v>0</v>
      </c>
      <c r="H3534" s="11">
        <v>0</v>
      </c>
      <c r="I3534" s="51">
        <v>50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117.3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234.60000000000002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6"/>
        <v>351.90000000000003</v>
      </c>
      <c r="Y3534" s="52">
        <f t="shared" si="1127"/>
        <v>0</v>
      </c>
      <c r="Z3534" s="52">
        <f t="shared" si="1128"/>
        <v>0</v>
      </c>
      <c r="AA3534" s="52">
        <f t="shared" si="1129"/>
        <v>0</v>
      </c>
      <c r="AB3534" s="52">
        <f t="shared" si="1133"/>
        <v>0</v>
      </c>
      <c r="AC3534" s="53">
        <f>ROUND(X3534+Y3534+Z3534+AA3534+AB3534,1)</f>
        <v>351.9</v>
      </c>
      <c r="AD3534" s="58">
        <v>0</v>
      </c>
      <c r="AE3534" s="113"/>
      <c r="AF3534" s="60"/>
    </row>
    <row r="3535" spans="1:32">
      <c r="A3535" s="99" t="s">
        <v>791</v>
      </c>
      <c r="B3535" s="87">
        <v>14</v>
      </c>
      <c r="C3535" s="21" t="s">
        <v>323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70</v>
      </c>
      <c r="K3535" s="13">
        <v>0</v>
      </c>
      <c r="L3535" s="13">
        <v>0</v>
      </c>
      <c r="M3535" s="13">
        <v>0</v>
      </c>
      <c r="N3535" s="14">
        <f>D3535*$D$4</f>
        <v>108.12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302.73599999999999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6"/>
        <v>410.85599999999999</v>
      </c>
      <c r="Y3535" s="14">
        <f t="shared" si="1127"/>
        <v>0</v>
      </c>
      <c r="Z3535" s="14">
        <f t="shared" si="1128"/>
        <v>0</v>
      </c>
      <c r="AA3535" s="14">
        <f t="shared" si="1129"/>
        <v>0</v>
      </c>
      <c r="AB3535" s="14">
        <f>R3535+W3535</f>
        <v>0</v>
      </c>
      <c r="AC3535" s="15">
        <f>ROUND(X3535+Y3535+Z3535+AA3535+AB3535,1)</f>
        <v>410.9</v>
      </c>
      <c r="AD3535" s="48">
        <f>(ROUND(AC3535-AC3534,1)/AC3534)</f>
        <v>0.16766126740551293</v>
      </c>
      <c r="AE3535" s="113"/>
      <c r="AF3535" s="60"/>
    </row>
    <row r="3536" spans="1:32">
      <c r="A3536" s="99" t="s">
        <v>792</v>
      </c>
      <c r="B3536" s="87">
        <v>10</v>
      </c>
      <c r="C3536" s="21" t="s">
        <v>825</v>
      </c>
      <c r="D3536" s="12">
        <v>102</v>
      </c>
      <c r="E3536" s="12">
        <v>0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117.3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234.60000000000002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6"/>
        <v>351.90000000000003</v>
      </c>
      <c r="Y3536" s="14">
        <f t="shared" si="1127"/>
        <v>0</v>
      </c>
      <c r="Z3536" s="14">
        <f t="shared" si="1128"/>
        <v>0</v>
      </c>
      <c r="AA3536" s="14">
        <f t="shared" si="1129"/>
        <v>0</v>
      </c>
      <c r="AB3536" s="14">
        <f>R3536+W3536</f>
        <v>0</v>
      </c>
      <c r="AC3536" s="15">
        <f t="shared" ref="AC3536:AC3548" si="1134">ROUND(X3536+Y3536+Z3536+AA3536+AB3536,1)</f>
        <v>351.9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7">
        <v>0</v>
      </c>
      <c r="C3537" s="21" t="s">
        <v>336</v>
      </c>
      <c r="D3537" s="12">
        <v>102</v>
      </c>
      <c r="E3537" s="12">
        <v>0</v>
      </c>
      <c r="F3537" s="12">
        <v>0</v>
      </c>
      <c r="G3537" s="12">
        <v>0</v>
      </c>
      <c r="H3537" s="12">
        <v>0</v>
      </c>
      <c r="I3537" s="13">
        <v>50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117.3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234.60000000000002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6"/>
        <v>351.90000000000003</v>
      </c>
      <c r="Y3537" s="14">
        <f t="shared" si="1127"/>
        <v>0</v>
      </c>
      <c r="Z3537" s="14">
        <f t="shared" si="1128"/>
        <v>0</v>
      </c>
      <c r="AA3537" s="14">
        <f t="shared" si="1129"/>
        <v>0</v>
      </c>
      <c r="AB3537" s="14">
        <f t="shared" ref="AB3537:AB3549" si="1135">R3537+W3537</f>
        <v>0</v>
      </c>
      <c r="AC3537" s="15">
        <f t="shared" si="1134"/>
        <v>351.9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7">
        <v>0</v>
      </c>
      <c r="C3538" s="21" t="s">
        <v>337</v>
      </c>
      <c r="D3538" s="12">
        <v>102</v>
      </c>
      <c r="E3538" s="12">
        <v>0</v>
      </c>
      <c r="F3538" s="12">
        <v>0</v>
      </c>
      <c r="G3538" s="12">
        <v>0</v>
      </c>
      <c r="H3538" s="12">
        <v>0</v>
      </c>
      <c r="I3538" s="13">
        <v>50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117.3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234.60000000000002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6"/>
        <v>351.90000000000003</v>
      </c>
      <c r="Y3538" s="14">
        <f t="shared" si="1127"/>
        <v>0</v>
      </c>
      <c r="Z3538" s="14">
        <f t="shared" si="1128"/>
        <v>0</v>
      </c>
      <c r="AA3538" s="14">
        <f t="shared" si="1129"/>
        <v>0</v>
      </c>
      <c r="AB3538" s="14">
        <f t="shared" si="1135"/>
        <v>0</v>
      </c>
      <c r="AC3538" s="15">
        <f t="shared" si="1134"/>
        <v>351.9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7"/>
      <c r="C3539" s="21" t="s">
        <v>338</v>
      </c>
      <c r="D3539" s="12">
        <v>102</v>
      </c>
      <c r="E3539" s="12">
        <v>0</v>
      </c>
      <c r="F3539" s="12">
        <v>0</v>
      </c>
      <c r="G3539" s="12">
        <v>0</v>
      </c>
      <c r="H3539" s="12">
        <v>0</v>
      </c>
      <c r="I3539" s="13">
        <v>50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117.3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234.60000000000002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6"/>
        <v>351.90000000000003</v>
      </c>
      <c r="Y3539" s="14">
        <f t="shared" si="1127"/>
        <v>0</v>
      </c>
      <c r="Z3539" s="14">
        <f t="shared" si="1128"/>
        <v>0</v>
      </c>
      <c r="AA3539" s="14">
        <f t="shared" si="1129"/>
        <v>0</v>
      </c>
      <c r="AB3539" s="14">
        <f t="shared" si="1135"/>
        <v>0</v>
      </c>
      <c r="AC3539" s="15">
        <f t="shared" si="1134"/>
        <v>351.9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7"/>
      <c r="C3540" s="21" t="s">
        <v>1</v>
      </c>
      <c r="D3540" s="12">
        <v>51</v>
      </c>
      <c r="E3540" s="12">
        <v>115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105</v>
      </c>
      <c r="L3540" s="13">
        <v>0</v>
      </c>
      <c r="M3540" s="13">
        <v>0</v>
      </c>
      <c r="N3540" s="14">
        <f>D3540*$D$9</f>
        <v>54.06</v>
      </c>
      <c r="O3540" s="14">
        <f>E3540*$E$9</f>
        <v>121.9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54.059999999999995</v>
      </c>
      <c r="T3540" s="14">
        <f>(O3540/100)*(K3540*$K$9)</f>
        <v>179.19300000000001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6"/>
        <v>108.12</v>
      </c>
      <c r="Y3540" s="14">
        <f t="shared" si="1127"/>
        <v>301.09300000000002</v>
      </c>
      <c r="Z3540" s="14">
        <f t="shared" si="1128"/>
        <v>0</v>
      </c>
      <c r="AA3540" s="14">
        <f t="shared" si="1129"/>
        <v>0</v>
      </c>
      <c r="AB3540" s="14">
        <f t="shared" si="1135"/>
        <v>0</v>
      </c>
      <c r="AC3540" s="15">
        <f t="shared" si="1134"/>
        <v>409.2</v>
      </c>
      <c r="AD3540" s="48">
        <f>(ROUND(AC3540-AC3534,1)/AC3534)</f>
        <v>0.1628303495311168</v>
      </c>
      <c r="AE3540" s="113"/>
      <c r="AF3540" s="60"/>
    </row>
    <row r="3541" spans="1:32">
      <c r="A3541" s="99" t="s">
        <v>820</v>
      </c>
      <c r="B3541" s="87"/>
      <c r="C3541" s="21" t="s">
        <v>2</v>
      </c>
      <c r="D3541" s="12">
        <v>51</v>
      </c>
      <c r="E3541" s="12">
        <v>0</v>
      </c>
      <c r="F3541" s="12">
        <v>115</v>
      </c>
      <c r="G3541" s="12">
        <v>0</v>
      </c>
      <c r="H3541" s="12">
        <v>0</v>
      </c>
      <c r="I3541" s="13">
        <v>50</v>
      </c>
      <c r="J3541" s="13">
        <v>50</v>
      </c>
      <c r="K3541" s="13">
        <v>52.5</v>
      </c>
      <c r="L3541" s="13">
        <v>52.5</v>
      </c>
      <c r="M3541" s="13">
        <v>0</v>
      </c>
      <c r="N3541" s="14">
        <f>D3541*$D$10</f>
        <v>54.06</v>
      </c>
      <c r="O3541" s="14">
        <f>E3541*$E$10</f>
        <v>0</v>
      </c>
      <c r="P3541" s="14">
        <f>F3541*$F$10</f>
        <v>121.9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54.059999999999995</v>
      </c>
      <c r="T3541" s="14">
        <f>(O3541/100)*(K3541*$J$10)</f>
        <v>0</v>
      </c>
      <c r="U3541" s="14">
        <f>(P3541/100)*(K3541*$K$10)+(P3541/100)*(L3541*$L$10)</f>
        <v>179.19300000000001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6"/>
        <v>108.12</v>
      </c>
      <c r="Y3541" s="14">
        <f t="shared" si="1127"/>
        <v>0</v>
      </c>
      <c r="Z3541" s="14">
        <f t="shared" si="1128"/>
        <v>301.09300000000002</v>
      </c>
      <c r="AA3541" s="14">
        <f t="shared" si="1129"/>
        <v>0</v>
      </c>
      <c r="AB3541" s="14">
        <f t="shared" si="1135"/>
        <v>0</v>
      </c>
      <c r="AC3541" s="15">
        <f t="shared" si="1134"/>
        <v>409.2</v>
      </c>
      <c r="AD3541" s="48">
        <f>(ROUND(AC3541-AC3534,1)/AC3534)</f>
        <v>0.1628303495311168</v>
      </c>
      <c r="AE3541" s="113"/>
      <c r="AF3541" s="60"/>
    </row>
    <row r="3542" spans="1:32">
      <c r="A3542" s="99" t="s">
        <v>821</v>
      </c>
      <c r="B3542" s="87"/>
      <c r="C3542" s="21" t="s">
        <v>3</v>
      </c>
      <c r="D3542" s="12">
        <v>51</v>
      </c>
      <c r="E3542" s="12">
        <v>0</v>
      </c>
      <c r="F3542" s="12">
        <v>0</v>
      </c>
      <c r="G3542" s="12">
        <v>115</v>
      </c>
      <c r="H3542" s="12">
        <v>0</v>
      </c>
      <c r="I3542" s="13">
        <v>50</v>
      </c>
      <c r="J3542" s="13">
        <v>50</v>
      </c>
      <c r="K3542" s="13">
        <v>0</v>
      </c>
      <c r="L3542" s="13">
        <v>105</v>
      </c>
      <c r="M3542" s="13">
        <v>0</v>
      </c>
      <c r="N3542" s="14">
        <f>D3542*$D$11</f>
        <v>54.06</v>
      </c>
      <c r="O3542" s="14">
        <f>E3542*$E$11</f>
        <v>0</v>
      </c>
      <c r="P3542" s="14">
        <f>F3542*$F$11</f>
        <v>0</v>
      </c>
      <c r="Q3542" s="14">
        <f>G3542*$G$11</f>
        <v>121.9</v>
      </c>
      <c r="R3542" s="14">
        <f>H3542*$H$11</f>
        <v>0</v>
      </c>
      <c r="S3542" s="14">
        <f>(N3542/100)*(I3542*$I$11)+(N3542/100)*(J3542*$J$11)</f>
        <v>54.059999999999995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179.19300000000001</v>
      </c>
      <c r="W3542" s="14">
        <f>(R3542/100)*(K3542*$K$11)+(R3542/100)*(L3542*$L$11)</f>
        <v>0</v>
      </c>
      <c r="X3542" s="14">
        <f t="shared" si="1126"/>
        <v>108.12</v>
      </c>
      <c r="Y3542" s="14">
        <f t="shared" si="1127"/>
        <v>0</v>
      </c>
      <c r="Z3542" s="14">
        <f t="shared" si="1128"/>
        <v>0</v>
      </c>
      <c r="AA3542" s="14">
        <f t="shared" si="1129"/>
        <v>301.09300000000002</v>
      </c>
      <c r="AB3542" s="14">
        <f t="shared" si="1135"/>
        <v>0</v>
      </c>
      <c r="AC3542" s="15">
        <f t="shared" si="1134"/>
        <v>409.2</v>
      </c>
      <c r="AD3542" s="48">
        <f>(ROUND(AC3542-AC3534,1)/AC3534)</f>
        <v>0.1628303495311168</v>
      </c>
      <c r="AE3542" s="113"/>
      <c r="AF3542" s="60"/>
    </row>
    <row r="3543" spans="1:32">
      <c r="A3543" s="99" t="s">
        <v>822</v>
      </c>
      <c r="B3543" s="87"/>
      <c r="C3543" s="21" t="s">
        <v>4</v>
      </c>
      <c r="D3543" s="12">
        <v>51</v>
      </c>
      <c r="E3543" s="12">
        <v>0</v>
      </c>
      <c r="F3543" s="12">
        <v>0</v>
      </c>
      <c r="G3543" s="12">
        <v>0</v>
      </c>
      <c r="H3543" s="12">
        <v>115</v>
      </c>
      <c r="I3543" s="13">
        <v>50</v>
      </c>
      <c r="J3543" s="13">
        <v>50</v>
      </c>
      <c r="K3543" s="13">
        <v>52.5</v>
      </c>
      <c r="L3543" s="13">
        <v>52.5</v>
      </c>
      <c r="M3543" s="13">
        <v>0</v>
      </c>
      <c r="N3543" s="14">
        <f>D3543*$D$12</f>
        <v>54.06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121.9</v>
      </c>
      <c r="S3543" s="14">
        <f>(N3543/100)*(I3543*$I$12)+(N3543/100)*(J3543*$J$12)</f>
        <v>54.059999999999995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179.19300000000001</v>
      </c>
      <c r="X3543" s="14">
        <f t="shared" si="1126"/>
        <v>108.12</v>
      </c>
      <c r="Y3543" s="14">
        <f t="shared" si="1127"/>
        <v>0</v>
      </c>
      <c r="Z3543" s="14">
        <f t="shared" si="1128"/>
        <v>0</v>
      </c>
      <c r="AA3543" s="14">
        <f t="shared" si="1129"/>
        <v>0</v>
      </c>
      <c r="AB3543" s="14">
        <f t="shared" si="1135"/>
        <v>301.09300000000002</v>
      </c>
      <c r="AC3543" s="15">
        <f t="shared" si="1134"/>
        <v>409.2</v>
      </c>
      <c r="AD3543" s="48">
        <f>(ROUND(AC3543-AC3534,1)/AC3534)</f>
        <v>0.1628303495311168</v>
      </c>
      <c r="AE3543" s="113"/>
      <c r="AF3543" s="60"/>
    </row>
    <row r="3544" spans="1:32">
      <c r="A3544" s="99" t="s">
        <v>823</v>
      </c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50</v>
      </c>
      <c r="J3544" s="13">
        <v>50</v>
      </c>
      <c r="K3544" s="13">
        <v>0</v>
      </c>
      <c r="L3544" s="13">
        <v>0</v>
      </c>
      <c r="M3544" s="13">
        <v>80</v>
      </c>
      <c r="N3544" s="14">
        <f>D3544*$D$13</f>
        <v>108.12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281.11199999999997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389.23199999999997</v>
      </c>
      <c r="Y3544" s="14">
        <f t="shared" si="1127"/>
        <v>0</v>
      </c>
      <c r="Z3544" s="14">
        <f t="shared" si="1128"/>
        <v>0</v>
      </c>
      <c r="AA3544" s="14">
        <f t="shared" si="1129"/>
        <v>0</v>
      </c>
      <c r="AB3544" s="14">
        <f t="shared" si="1135"/>
        <v>0</v>
      </c>
      <c r="AC3544" s="15">
        <f t="shared" si="1134"/>
        <v>389.2</v>
      </c>
      <c r="AD3544" s="48">
        <f>(ROUND(AC3544-AC3534,1)/AC3534)</f>
        <v>0.10599602159704462</v>
      </c>
      <c r="AE3544" s="113"/>
      <c r="AF3544" s="60"/>
    </row>
    <row r="3545" spans="1:32">
      <c r="A3545" s="99" t="s">
        <v>824</v>
      </c>
      <c r="B3545" s="87"/>
      <c r="C3545" s="21" t="s">
        <v>327</v>
      </c>
      <c r="D3545" s="12">
        <v>102</v>
      </c>
      <c r="E3545" s="12">
        <v>0</v>
      </c>
      <c r="F3545" s="12">
        <v>0</v>
      </c>
      <c r="G3545" s="12">
        <v>0</v>
      </c>
      <c r="H3545" s="12">
        <v>0</v>
      </c>
      <c r="I3545" s="13">
        <v>50</v>
      </c>
      <c r="J3545" s="13">
        <v>50</v>
      </c>
      <c r="K3545" s="13">
        <v>80</v>
      </c>
      <c r="L3545" s="13">
        <v>0</v>
      </c>
      <c r="M3545" s="13">
        <v>0</v>
      </c>
      <c r="N3545" s="14">
        <f>D3545*$D$14</f>
        <v>108.12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281.11199999999997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6"/>
        <v>389.23199999999997</v>
      </c>
      <c r="Y3545" s="14">
        <f t="shared" si="1127"/>
        <v>0</v>
      </c>
      <c r="Z3545" s="14">
        <f t="shared" si="1128"/>
        <v>0</v>
      </c>
      <c r="AA3545" s="14">
        <f t="shared" si="1129"/>
        <v>0</v>
      </c>
      <c r="AB3545" s="14">
        <f t="shared" si="1135"/>
        <v>0</v>
      </c>
      <c r="AC3545" s="15">
        <f t="shared" si="1134"/>
        <v>389.2</v>
      </c>
      <c r="AD3545" s="48">
        <f>(ROUND(AC3545-AC3534,1)/AC3534)</f>
        <v>0.10599602159704462</v>
      </c>
      <c r="AE3545" s="113"/>
      <c r="AF3545" s="60"/>
    </row>
    <row r="3546" spans="1:32">
      <c r="A3546" s="99"/>
      <c r="B3546" s="87"/>
      <c r="C3546" s="21" t="s">
        <v>328</v>
      </c>
      <c r="D3546" s="12">
        <v>102</v>
      </c>
      <c r="E3546" s="12">
        <v>0</v>
      </c>
      <c r="F3546" s="12">
        <v>0</v>
      </c>
      <c r="G3546" s="12">
        <v>0</v>
      </c>
      <c r="H3546" s="12">
        <v>0</v>
      </c>
      <c r="I3546" s="13">
        <v>50</v>
      </c>
      <c r="J3546" s="13">
        <v>50</v>
      </c>
      <c r="K3546" s="13">
        <v>0</v>
      </c>
      <c r="L3546" s="13">
        <v>80</v>
      </c>
      <c r="M3546" s="13">
        <v>0</v>
      </c>
      <c r="N3546" s="14">
        <f>D3546*$D$15</f>
        <v>108.12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281.11199999999997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6"/>
        <v>389.23199999999997</v>
      </c>
      <c r="Y3546" s="14">
        <f t="shared" si="1127"/>
        <v>0</v>
      </c>
      <c r="Z3546" s="14">
        <f t="shared" si="1128"/>
        <v>0</v>
      </c>
      <c r="AA3546" s="14">
        <f t="shared" si="1129"/>
        <v>0</v>
      </c>
      <c r="AB3546" s="14">
        <f t="shared" si="1135"/>
        <v>0</v>
      </c>
      <c r="AC3546" s="15">
        <f t="shared" si="1134"/>
        <v>389.2</v>
      </c>
      <c r="AD3546" s="48">
        <f>(ROUND(AC3546-AC3534,1)/AC3534)</f>
        <v>0.10599602159704462</v>
      </c>
      <c r="AE3546" s="113"/>
      <c r="AF3546" s="60"/>
    </row>
    <row r="3547" spans="1:32">
      <c r="A3547" s="99"/>
      <c r="B3547" s="87"/>
      <c r="C3547" s="21" t="s">
        <v>324</v>
      </c>
      <c r="D3547" s="12">
        <v>102</v>
      </c>
      <c r="E3547" s="12">
        <v>0</v>
      </c>
      <c r="F3547" s="12">
        <v>0</v>
      </c>
      <c r="G3547" s="12">
        <v>0</v>
      </c>
      <c r="H3547" s="12">
        <v>0</v>
      </c>
      <c r="I3547" s="13">
        <v>50</v>
      </c>
      <c r="J3547" s="13">
        <v>75</v>
      </c>
      <c r="K3547" s="13">
        <v>0</v>
      </c>
      <c r="L3547" s="13">
        <v>0</v>
      </c>
      <c r="M3547" s="13">
        <v>0</v>
      </c>
      <c r="N3547" s="14">
        <f>D3547*$D$16</f>
        <v>108.12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256.78499999999997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6"/>
        <v>364.90499999999997</v>
      </c>
      <c r="Y3547" s="14">
        <f t="shared" si="1127"/>
        <v>0</v>
      </c>
      <c r="Z3547" s="14">
        <f t="shared" si="1128"/>
        <v>0</v>
      </c>
      <c r="AA3547" s="14">
        <f t="shared" si="1129"/>
        <v>0</v>
      </c>
      <c r="AB3547" s="14">
        <f t="shared" si="1135"/>
        <v>0</v>
      </c>
      <c r="AC3547" s="15">
        <f t="shared" si="1134"/>
        <v>364.9</v>
      </c>
      <c r="AD3547" s="48">
        <f>(ROUND(AC3547-AC3534,1)/AC3534)</f>
        <v>3.6942313157146918E-2</v>
      </c>
      <c r="AE3547" s="113"/>
      <c r="AF3547" s="60"/>
    </row>
    <row r="3548" spans="1:32">
      <c r="A3548" s="99"/>
      <c r="B3548" s="87"/>
      <c r="C3548" s="21" t="s">
        <v>325</v>
      </c>
      <c r="D3548" s="12">
        <v>102</v>
      </c>
      <c r="E3548" s="12">
        <v>0</v>
      </c>
      <c r="F3548" s="12">
        <v>0</v>
      </c>
      <c r="G3548" s="12">
        <v>0</v>
      </c>
      <c r="H3548" s="12">
        <v>0</v>
      </c>
      <c r="I3548" s="13">
        <v>75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108.12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256.78499999999997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6"/>
        <v>364.90499999999997</v>
      </c>
      <c r="Y3548" s="14">
        <f t="shared" si="1127"/>
        <v>0</v>
      </c>
      <c r="Z3548" s="14">
        <f t="shared" si="1128"/>
        <v>0</v>
      </c>
      <c r="AA3548" s="14">
        <f t="shared" si="1129"/>
        <v>0</v>
      </c>
      <c r="AB3548" s="14">
        <f t="shared" si="1135"/>
        <v>0</v>
      </c>
      <c r="AC3548" s="15">
        <f t="shared" si="1134"/>
        <v>364.9</v>
      </c>
      <c r="AD3548" s="48">
        <f>(ROUND(AC3548-AC3534,1)/AC3534)</f>
        <v>3.6942313157146918E-2</v>
      </c>
      <c r="AE3548" s="113" t="s">
        <v>790</v>
      </c>
      <c r="AF3548" s="60"/>
    </row>
    <row r="3549" spans="1:32">
      <c r="A3549" s="106" t="s">
        <v>0</v>
      </c>
      <c r="B3549" s="88" t="s">
        <v>320</v>
      </c>
      <c r="C3549" s="50" t="s">
        <v>242</v>
      </c>
      <c r="D3549" s="11">
        <v>108</v>
      </c>
      <c r="E3549" s="11">
        <v>0</v>
      </c>
      <c r="F3549" s="11">
        <v>0</v>
      </c>
      <c r="G3549" s="11">
        <v>0</v>
      </c>
      <c r="H3549" s="11">
        <v>0</v>
      </c>
      <c r="I3549" s="51">
        <v>40</v>
      </c>
      <c r="J3549" s="51">
        <v>50</v>
      </c>
      <c r="K3549" s="51">
        <v>0</v>
      </c>
      <c r="L3549" s="51">
        <v>0</v>
      </c>
      <c r="M3549" s="51">
        <v>0</v>
      </c>
      <c r="N3549" s="52">
        <f>D3549*$D$3</f>
        <v>124.19999999999999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223.56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6"/>
        <v>347.76</v>
      </c>
      <c r="Y3549" s="52">
        <f t="shared" si="1127"/>
        <v>0</v>
      </c>
      <c r="Z3549" s="52">
        <f t="shared" si="1128"/>
        <v>0</v>
      </c>
      <c r="AA3549" s="52">
        <f t="shared" si="1129"/>
        <v>0</v>
      </c>
      <c r="AB3549" s="52">
        <f t="shared" si="1135"/>
        <v>0</v>
      </c>
      <c r="AC3549" s="53">
        <f>ROUND(X3549+Y3549+Z3549+AA3549+AB3549,1)</f>
        <v>347.8</v>
      </c>
      <c r="AD3549" s="58">
        <v>0</v>
      </c>
      <c r="AE3549" s="113"/>
      <c r="AF3549" s="60"/>
    </row>
    <row r="3550" spans="1:32">
      <c r="A3550" s="99" t="s">
        <v>791</v>
      </c>
      <c r="B3550" s="89">
        <v>10</v>
      </c>
      <c r="C3550" s="21" t="s">
        <v>323</v>
      </c>
      <c r="D3550" s="12">
        <v>108</v>
      </c>
      <c r="E3550" s="12">
        <v>0</v>
      </c>
      <c r="F3550" s="12">
        <v>0</v>
      </c>
      <c r="G3550" s="12">
        <v>0</v>
      </c>
      <c r="H3550" s="12">
        <v>0</v>
      </c>
      <c r="I3550" s="13">
        <v>55</v>
      </c>
      <c r="J3550" s="13">
        <v>65</v>
      </c>
      <c r="K3550" s="13">
        <v>0</v>
      </c>
      <c r="L3550" s="13">
        <v>0</v>
      </c>
      <c r="M3550" s="13">
        <v>0</v>
      </c>
      <c r="N3550" s="14">
        <f>D3550*$D$4</f>
        <v>114.48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274.75200000000001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6"/>
        <v>389.23200000000003</v>
      </c>
      <c r="Y3550" s="14">
        <f t="shared" si="1127"/>
        <v>0</v>
      </c>
      <c r="Z3550" s="14">
        <f t="shared" si="1128"/>
        <v>0</v>
      </c>
      <c r="AA3550" s="14">
        <f t="shared" si="1129"/>
        <v>0</v>
      </c>
      <c r="AB3550" s="14">
        <f>R3550+W3550</f>
        <v>0</v>
      </c>
      <c r="AC3550" s="15">
        <f>ROUND(X3550+Y3550+Z3550+AA3550+AB3550,1)</f>
        <v>389.2</v>
      </c>
      <c r="AD3550" s="48">
        <f>(ROUND(AC3550-AC3549,1)/AC3549)</f>
        <v>0.11903392754456583</v>
      </c>
      <c r="AE3550" s="113"/>
      <c r="AF3550" s="60"/>
    </row>
    <row r="3551" spans="1:32">
      <c r="A3551" s="99" t="s">
        <v>792</v>
      </c>
      <c r="B3551" s="89">
        <v>12</v>
      </c>
      <c r="C3551" s="21" t="s">
        <v>825</v>
      </c>
      <c r="D3551" s="12">
        <v>108</v>
      </c>
      <c r="E3551" s="12">
        <v>0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0</v>
      </c>
      <c r="L3551" s="13">
        <v>0</v>
      </c>
      <c r="M3551" s="13">
        <v>0</v>
      </c>
      <c r="N3551" s="14">
        <f>D3551*$D$5</f>
        <v>124.19999999999999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223.56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6"/>
        <v>347.76</v>
      </c>
      <c r="Y3551" s="14">
        <f t="shared" si="1127"/>
        <v>0</v>
      </c>
      <c r="Z3551" s="14">
        <f t="shared" si="1128"/>
        <v>0</v>
      </c>
      <c r="AA3551" s="14">
        <f t="shared" si="1129"/>
        <v>0</v>
      </c>
      <c r="AB3551" s="14">
        <f>R3551+W3551</f>
        <v>0</v>
      </c>
      <c r="AC3551" s="15">
        <f t="shared" ref="AC3551:AC3563" si="1136">ROUND(X3551+Y3551+Z3551+AA3551+AB3551,1)</f>
        <v>347.8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9">
        <v>0</v>
      </c>
      <c r="C3552" s="21" t="s">
        <v>336</v>
      </c>
      <c r="D3552" s="12">
        <v>108</v>
      </c>
      <c r="E3552" s="12">
        <v>0</v>
      </c>
      <c r="F3552" s="12">
        <v>0</v>
      </c>
      <c r="G3552" s="12">
        <v>0</v>
      </c>
      <c r="H3552" s="12">
        <v>0</v>
      </c>
      <c r="I3552" s="13">
        <v>40</v>
      </c>
      <c r="J3552" s="13">
        <v>50</v>
      </c>
      <c r="K3552" s="13">
        <v>0</v>
      </c>
      <c r="L3552" s="13">
        <v>0</v>
      </c>
      <c r="M3552" s="13">
        <v>0</v>
      </c>
      <c r="N3552" s="14">
        <f>D3552*$D$6</f>
        <v>124.19999999999999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223.56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6"/>
        <v>347.76</v>
      </c>
      <c r="Y3552" s="14">
        <f t="shared" si="1127"/>
        <v>0</v>
      </c>
      <c r="Z3552" s="14">
        <f t="shared" si="1128"/>
        <v>0</v>
      </c>
      <c r="AA3552" s="14">
        <f t="shared" si="1129"/>
        <v>0</v>
      </c>
      <c r="AB3552" s="14">
        <f t="shared" ref="AB3552:AB3564" si="1137">R3552+W3552</f>
        <v>0</v>
      </c>
      <c r="AC3552" s="15">
        <f t="shared" si="1136"/>
        <v>347.8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9">
        <v>0</v>
      </c>
      <c r="C3553" s="21" t="s">
        <v>337</v>
      </c>
      <c r="D3553" s="12">
        <v>108</v>
      </c>
      <c r="E3553" s="12">
        <v>0</v>
      </c>
      <c r="F3553" s="12">
        <v>0</v>
      </c>
      <c r="G3553" s="12">
        <v>0</v>
      </c>
      <c r="H3553" s="12">
        <v>0</v>
      </c>
      <c r="I3553" s="13">
        <v>40</v>
      </c>
      <c r="J3553" s="13">
        <v>50</v>
      </c>
      <c r="K3553" s="13">
        <v>0</v>
      </c>
      <c r="L3553" s="13">
        <v>0</v>
      </c>
      <c r="M3553" s="13">
        <v>0</v>
      </c>
      <c r="N3553" s="14">
        <f>D3553*$D$7</f>
        <v>124.19999999999999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223.56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si="1126"/>
        <v>347.76</v>
      </c>
      <c r="Y3553" s="14">
        <f t="shared" si="1127"/>
        <v>0</v>
      </c>
      <c r="Z3553" s="14">
        <f t="shared" si="1128"/>
        <v>0</v>
      </c>
      <c r="AA3553" s="14">
        <f t="shared" si="1129"/>
        <v>0</v>
      </c>
      <c r="AB3553" s="14">
        <f t="shared" si="1137"/>
        <v>0</v>
      </c>
      <c r="AC3553" s="15">
        <f t="shared" si="1136"/>
        <v>347.8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9"/>
      <c r="C3554" s="21" t="s">
        <v>338</v>
      </c>
      <c r="D3554" s="12">
        <v>108</v>
      </c>
      <c r="E3554" s="12">
        <v>0</v>
      </c>
      <c r="F3554" s="12">
        <v>0</v>
      </c>
      <c r="G3554" s="12">
        <v>0</v>
      </c>
      <c r="H3554" s="12">
        <v>0</v>
      </c>
      <c r="I3554" s="13">
        <v>40</v>
      </c>
      <c r="J3554" s="13">
        <v>50</v>
      </c>
      <c r="K3554" s="13">
        <v>0</v>
      </c>
      <c r="L3554" s="13">
        <v>0</v>
      </c>
      <c r="M3554" s="13">
        <v>0</v>
      </c>
      <c r="N3554" s="14">
        <f>D3554*$D$8</f>
        <v>124.19999999999999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223.56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26"/>
        <v>347.76</v>
      </c>
      <c r="Y3554" s="14">
        <f t="shared" si="1127"/>
        <v>0</v>
      </c>
      <c r="Z3554" s="14">
        <f t="shared" si="1128"/>
        <v>0</v>
      </c>
      <c r="AA3554" s="14">
        <f t="shared" si="1129"/>
        <v>0</v>
      </c>
      <c r="AB3554" s="14">
        <f t="shared" si="1137"/>
        <v>0</v>
      </c>
      <c r="AC3554" s="15">
        <f t="shared" si="1136"/>
        <v>347.8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9"/>
      <c r="C3555" s="21" t="s">
        <v>1</v>
      </c>
      <c r="D3555" s="12">
        <v>54</v>
      </c>
      <c r="E3555" s="12">
        <v>120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95</v>
      </c>
      <c r="L3555" s="13">
        <v>0</v>
      </c>
      <c r="M3555" s="13">
        <v>0</v>
      </c>
      <c r="N3555" s="14">
        <f>D3555*$D$9</f>
        <v>57.24</v>
      </c>
      <c r="O3555" s="14">
        <f>E3555*$E$9</f>
        <v>127.2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51.516000000000005</v>
      </c>
      <c r="T3555" s="14">
        <f>(O3555/100)*(K3555*$K$9)</f>
        <v>169.17600000000002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26"/>
        <v>108.756</v>
      </c>
      <c r="Y3555" s="14">
        <f t="shared" si="1127"/>
        <v>296.37600000000003</v>
      </c>
      <c r="Z3555" s="14">
        <f t="shared" si="1128"/>
        <v>0</v>
      </c>
      <c r="AA3555" s="14">
        <f t="shared" si="1129"/>
        <v>0</v>
      </c>
      <c r="AB3555" s="14">
        <f t="shared" si="1137"/>
        <v>0</v>
      </c>
      <c r="AC3555" s="15">
        <f t="shared" si="1136"/>
        <v>405.1</v>
      </c>
      <c r="AD3555" s="48">
        <f>(ROUND(AC3555-AC3549,1)/AC3549)</f>
        <v>0.16474985623921792</v>
      </c>
      <c r="AE3555" s="113"/>
      <c r="AF3555" s="60"/>
    </row>
    <row r="3556" spans="1:32">
      <c r="A3556" s="99" t="s">
        <v>820</v>
      </c>
      <c r="B3556" s="89"/>
      <c r="C3556" s="21" t="s">
        <v>2</v>
      </c>
      <c r="D3556" s="12">
        <v>54</v>
      </c>
      <c r="E3556" s="12">
        <v>0</v>
      </c>
      <c r="F3556" s="12">
        <v>120</v>
      </c>
      <c r="G3556" s="12">
        <v>0</v>
      </c>
      <c r="H3556" s="12">
        <v>0</v>
      </c>
      <c r="I3556" s="13">
        <v>40</v>
      </c>
      <c r="J3556" s="13">
        <v>50</v>
      </c>
      <c r="K3556" s="13">
        <v>47.5</v>
      </c>
      <c r="L3556" s="13">
        <v>47.5</v>
      </c>
      <c r="M3556" s="13">
        <v>0</v>
      </c>
      <c r="N3556" s="14">
        <f>D3556*$D$10</f>
        <v>57.24</v>
      </c>
      <c r="O3556" s="14">
        <f>E3556*$E$10</f>
        <v>0</v>
      </c>
      <c r="P3556" s="14">
        <f>F3556*$F$10</f>
        <v>127.2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51.516000000000005</v>
      </c>
      <c r="T3556" s="14">
        <f>(O3556/100)*(K3556*$J$10)</f>
        <v>0</v>
      </c>
      <c r="U3556" s="14">
        <f>(P3556/100)*(K3556*$K$10)+(P3556/100)*(L3556*$L$10)</f>
        <v>169.17600000000002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26"/>
        <v>108.756</v>
      </c>
      <c r="Y3556" s="14">
        <f t="shared" si="1127"/>
        <v>0</v>
      </c>
      <c r="Z3556" s="14">
        <f t="shared" si="1128"/>
        <v>296.37600000000003</v>
      </c>
      <c r="AA3556" s="14">
        <f t="shared" si="1129"/>
        <v>0</v>
      </c>
      <c r="AB3556" s="14">
        <f t="shared" si="1137"/>
        <v>0</v>
      </c>
      <c r="AC3556" s="15">
        <f t="shared" si="1136"/>
        <v>405.1</v>
      </c>
      <c r="AD3556" s="48">
        <f>(ROUND(AC3556-AC3549,1)/AC3549)</f>
        <v>0.16474985623921792</v>
      </c>
      <c r="AE3556" s="113"/>
      <c r="AF3556" s="60"/>
    </row>
    <row r="3557" spans="1:32">
      <c r="A3557" s="99" t="s">
        <v>821</v>
      </c>
      <c r="B3557" s="89"/>
      <c r="C3557" s="21" t="s">
        <v>3</v>
      </c>
      <c r="D3557" s="12">
        <v>54</v>
      </c>
      <c r="E3557" s="12">
        <v>0</v>
      </c>
      <c r="F3557" s="12">
        <v>0</v>
      </c>
      <c r="G3557" s="12">
        <v>120</v>
      </c>
      <c r="H3557" s="12">
        <v>0</v>
      </c>
      <c r="I3557" s="13">
        <v>40</v>
      </c>
      <c r="J3557" s="13">
        <v>50</v>
      </c>
      <c r="K3557" s="13">
        <v>0</v>
      </c>
      <c r="L3557" s="13">
        <v>95</v>
      </c>
      <c r="M3557" s="13">
        <v>0</v>
      </c>
      <c r="N3557" s="14">
        <f>D3557*$D$11</f>
        <v>57.24</v>
      </c>
      <c r="O3557" s="14">
        <f>E3557*$E$11</f>
        <v>0</v>
      </c>
      <c r="P3557" s="14">
        <f>F3557*$F$11</f>
        <v>0</v>
      </c>
      <c r="Q3557" s="14">
        <f>G3557*$G$11</f>
        <v>127.2</v>
      </c>
      <c r="R3557" s="14">
        <f>H3557*$H$11</f>
        <v>0</v>
      </c>
      <c r="S3557" s="14">
        <f>(N3557/100)*(I3557*$I$11)+(N3557/100)*(J3557*$J$11)</f>
        <v>51.516000000000005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169.17600000000002</v>
      </c>
      <c r="W3557" s="14">
        <f>(R3557/100)*(K3557*$K$11)+(R3557/100)*(L3557*$L$11)</f>
        <v>0</v>
      </c>
      <c r="X3557" s="14">
        <f t="shared" si="1126"/>
        <v>108.756</v>
      </c>
      <c r="Y3557" s="14">
        <f t="shared" si="1127"/>
        <v>0</v>
      </c>
      <c r="Z3557" s="14">
        <f t="shared" si="1128"/>
        <v>0</v>
      </c>
      <c r="AA3557" s="14">
        <f t="shared" si="1129"/>
        <v>296.37600000000003</v>
      </c>
      <c r="AB3557" s="14">
        <f t="shared" si="1137"/>
        <v>0</v>
      </c>
      <c r="AC3557" s="15">
        <f t="shared" si="1136"/>
        <v>405.1</v>
      </c>
      <c r="AD3557" s="48">
        <f>(ROUND(AC3557-AC3549,1)/AC3549)</f>
        <v>0.16474985623921792</v>
      </c>
      <c r="AE3557" s="113"/>
      <c r="AF3557" s="60"/>
    </row>
    <row r="3558" spans="1:32">
      <c r="A3558" s="99" t="s">
        <v>822</v>
      </c>
      <c r="B3558" s="89"/>
      <c r="C3558" s="21" t="s">
        <v>4</v>
      </c>
      <c r="D3558" s="12">
        <v>54</v>
      </c>
      <c r="E3558" s="12">
        <v>0</v>
      </c>
      <c r="F3558" s="12">
        <v>0</v>
      </c>
      <c r="G3558" s="12">
        <v>0</v>
      </c>
      <c r="H3558" s="12">
        <v>120</v>
      </c>
      <c r="I3558" s="13">
        <v>40</v>
      </c>
      <c r="J3558" s="13">
        <v>50</v>
      </c>
      <c r="K3558" s="13">
        <v>47.5</v>
      </c>
      <c r="L3558" s="13">
        <v>47.5</v>
      </c>
      <c r="M3558" s="13">
        <v>0</v>
      </c>
      <c r="N3558" s="14">
        <f>D3558*$D$12</f>
        <v>57.24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127.2</v>
      </c>
      <c r="S3558" s="14">
        <f>(N3558/100)*(I3558*$I$12)+(N3558/100)*(J3558*$J$12)</f>
        <v>51.516000000000005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169.17600000000002</v>
      </c>
      <c r="X3558" s="14">
        <f t="shared" si="1126"/>
        <v>108.756</v>
      </c>
      <c r="Y3558" s="14">
        <f t="shared" si="1127"/>
        <v>0</v>
      </c>
      <c r="Z3558" s="14">
        <f t="shared" si="1128"/>
        <v>0</v>
      </c>
      <c r="AA3558" s="14">
        <f t="shared" si="1129"/>
        <v>0</v>
      </c>
      <c r="AB3558" s="14">
        <f t="shared" si="1137"/>
        <v>296.37600000000003</v>
      </c>
      <c r="AC3558" s="15">
        <f t="shared" si="1136"/>
        <v>405.1</v>
      </c>
      <c r="AD3558" s="48">
        <f>(ROUND(AC3558-AC3549,1)/AC3549)</f>
        <v>0.16474985623921792</v>
      </c>
      <c r="AE3558" s="113"/>
      <c r="AF3558" s="60"/>
    </row>
    <row r="3559" spans="1:32">
      <c r="A3559" s="99" t="s">
        <v>823</v>
      </c>
      <c r="B3559" s="89"/>
      <c r="C3559" s="21" t="s">
        <v>326</v>
      </c>
      <c r="D3559" s="12">
        <v>108</v>
      </c>
      <c r="E3559" s="12">
        <v>0</v>
      </c>
      <c r="F3559" s="12">
        <v>0</v>
      </c>
      <c r="G3559" s="12">
        <v>0</v>
      </c>
      <c r="H3559" s="12">
        <v>0</v>
      </c>
      <c r="I3559" s="13">
        <v>40</v>
      </c>
      <c r="J3559" s="13">
        <v>50</v>
      </c>
      <c r="K3559" s="13">
        <v>0</v>
      </c>
      <c r="L3559" s="13">
        <v>0</v>
      </c>
      <c r="M3559" s="13">
        <v>75</v>
      </c>
      <c r="N3559" s="14">
        <f>D3559*$D$13</f>
        <v>114.48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274.75200000000001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389.23200000000003</v>
      </c>
      <c r="Y3559" s="14">
        <f t="shared" si="1127"/>
        <v>0</v>
      </c>
      <c r="Z3559" s="14">
        <f t="shared" si="1128"/>
        <v>0</v>
      </c>
      <c r="AA3559" s="14">
        <f t="shared" si="1129"/>
        <v>0</v>
      </c>
      <c r="AB3559" s="14">
        <f t="shared" si="1137"/>
        <v>0</v>
      </c>
      <c r="AC3559" s="15">
        <f t="shared" si="1136"/>
        <v>389.2</v>
      </c>
      <c r="AD3559" s="48">
        <f>(ROUND(AC3559-AC3549,1)/AC3549)</f>
        <v>0.11903392754456583</v>
      </c>
      <c r="AE3559" s="113"/>
      <c r="AF3559" s="60"/>
    </row>
    <row r="3560" spans="1:32">
      <c r="A3560" s="99" t="s">
        <v>824</v>
      </c>
      <c r="B3560" s="89"/>
      <c r="C3560" s="21" t="s">
        <v>327</v>
      </c>
      <c r="D3560" s="12">
        <v>108</v>
      </c>
      <c r="E3560" s="12">
        <v>0</v>
      </c>
      <c r="F3560" s="12">
        <v>0</v>
      </c>
      <c r="G3560" s="12">
        <v>0</v>
      </c>
      <c r="H3560" s="12">
        <v>0</v>
      </c>
      <c r="I3560" s="13">
        <v>40</v>
      </c>
      <c r="J3560" s="13">
        <v>50</v>
      </c>
      <c r="K3560" s="13">
        <v>75</v>
      </c>
      <c r="L3560" s="13">
        <v>0</v>
      </c>
      <c r="M3560" s="13">
        <v>0</v>
      </c>
      <c r="N3560" s="14">
        <f>D3560*$D$14</f>
        <v>114.48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274.75200000000001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26"/>
        <v>389.23200000000003</v>
      </c>
      <c r="Y3560" s="14">
        <f t="shared" si="1127"/>
        <v>0</v>
      </c>
      <c r="Z3560" s="14">
        <f t="shared" si="1128"/>
        <v>0</v>
      </c>
      <c r="AA3560" s="14">
        <f t="shared" si="1129"/>
        <v>0</v>
      </c>
      <c r="AB3560" s="14">
        <f t="shared" si="1137"/>
        <v>0</v>
      </c>
      <c r="AC3560" s="15">
        <f t="shared" si="1136"/>
        <v>389.2</v>
      </c>
      <c r="AD3560" s="48">
        <f>(ROUND(AC3560-AC3549,1)/AC3549)</f>
        <v>0.11903392754456583</v>
      </c>
      <c r="AE3560" s="113"/>
      <c r="AF3560" s="60"/>
    </row>
    <row r="3561" spans="1:32">
      <c r="A3561" s="99"/>
      <c r="B3561" s="89"/>
      <c r="C3561" s="21" t="s">
        <v>328</v>
      </c>
      <c r="D3561" s="12">
        <v>108</v>
      </c>
      <c r="E3561" s="12">
        <v>0</v>
      </c>
      <c r="F3561" s="12">
        <v>0</v>
      </c>
      <c r="G3561" s="12">
        <v>0</v>
      </c>
      <c r="H3561" s="12">
        <v>0</v>
      </c>
      <c r="I3561" s="13">
        <v>40</v>
      </c>
      <c r="J3561" s="13">
        <v>50</v>
      </c>
      <c r="K3561" s="13">
        <v>0</v>
      </c>
      <c r="L3561" s="13">
        <v>75</v>
      </c>
      <c r="M3561" s="13">
        <v>0</v>
      </c>
      <c r="N3561" s="14">
        <f>D3561*$D$15</f>
        <v>114.48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274.75200000000001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26"/>
        <v>389.23200000000003</v>
      </c>
      <c r="Y3561" s="14">
        <f t="shared" si="1127"/>
        <v>0</v>
      </c>
      <c r="Z3561" s="14">
        <f t="shared" si="1128"/>
        <v>0</v>
      </c>
      <c r="AA3561" s="14">
        <f t="shared" si="1129"/>
        <v>0</v>
      </c>
      <c r="AB3561" s="14">
        <f t="shared" si="1137"/>
        <v>0</v>
      </c>
      <c r="AC3561" s="15">
        <f t="shared" si="1136"/>
        <v>389.2</v>
      </c>
      <c r="AD3561" s="48">
        <f>(ROUND(AC3561-AC3549,1)/AC3549)</f>
        <v>0.11903392754456583</v>
      </c>
      <c r="AE3561" s="113"/>
      <c r="AF3561" s="60"/>
    </row>
    <row r="3562" spans="1:32">
      <c r="A3562" s="99"/>
      <c r="B3562" s="89"/>
      <c r="C3562" s="21" t="s">
        <v>324</v>
      </c>
      <c r="D3562" s="12">
        <v>108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85</v>
      </c>
      <c r="K3562" s="13">
        <v>0</v>
      </c>
      <c r="L3562" s="13">
        <v>0</v>
      </c>
      <c r="M3562" s="13">
        <v>0</v>
      </c>
      <c r="N3562" s="14">
        <f>D3562*$D$16</f>
        <v>114.48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289.06200000000001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26"/>
        <v>403.54200000000003</v>
      </c>
      <c r="Y3562" s="14">
        <f t="shared" si="1127"/>
        <v>0</v>
      </c>
      <c r="Z3562" s="14">
        <f t="shared" si="1128"/>
        <v>0</v>
      </c>
      <c r="AA3562" s="14">
        <f t="shared" si="1129"/>
        <v>0</v>
      </c>
      <c r="AB3562" s="14">
        <f t="shared" si="1137"/>
        <v>0</v>
      </c>
      <c r="AC3562" s="15">
        <f t="shared" si="1136"/>
        <v>403.5</v>
      </c>
      <c r="AD3562" s="48">
        <f>(ROUND(AC3562-AC3549,1)/AC3549)</f>
        <v>0.16014951121334101</v>
      </c>
      <c r="AE3562" s="113"/>
      <c r="AF3562" s="60"/>
    </row>
    <row r="3563" spans="1:32">
      <c r="A3563" s="99"/>
      <c r="B3563" s="89"/>
      <c r="C3563" s="21" t="s">
        <v>325</v>
      </c>
      <c r="D3563" s="12">
        <v>108</v>
      </c>
      <c r="E3563" s="12">
        <v>0</v>
      </c>
      <c r="F3563" s="12">
        <v>0</v>
      </c>
      <c r="G3563" s="12">
        <v>0</v>
      </c>
      <c r="H3563" s="12">
        <v>0</v>
      </c>
      <c r="I3563" s="13">
        <v>68</v>
      </c>
      <c r="J3563" s="13">
        <v>50</v>
      </c>
      <c r="K3563" s="13">
        <v>0</v>
      </c>
      <c r="L3563" s="13">
        <v>0</v>
      </c>
      <c r="M3563" s="13">
        <v>0</v>
      </c>
      <c r="N3563" s="14">
        <f>D3563*$D$17</f>
        <v>114.48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251.85600000000002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26"/>
        <v>366.33600000000001</v>
      </c>
      <c r="Y3563" s="14">
        <f t="shared" si="1127"/>
        <v>0</v>
      </c>
      <c r="Z3563" s="14">
        <f t="shared" si="1128"/>
        <v>0</v>
      </c>
      <c r="AA3563" s="14">
        <f t="shared" si="1129"/>
        <v>0</v>
      </c>
      <c r="AB3563" s="14">
        <f t="shared" si="1137"/>
        <v>0</v>
      </c>
      <c r="AC3563" s="15">
        <f t="shared" si="1136"/>
        <v>366.3</v>
      </c>
      <c r="AD3563" s="48">
        <f>(ROUND(AC3563-AC3549,1)/AC3549)</f>
        <v>5.3191489361702128E-2</v>
      </c>
      <c r="AE3563" s="113" t="s">
        <v>790</v>
      </c>
      <c r="AF3563" s="60"/>
    </row>
    <row r="3564" spans="1:32">
      <c r="A3564" s="106" t="s">
        <v>0</v>
      </c>
      <c r="B3564" s="86" t="s">
        <v>343</v>
      </c>
      <c r="C3564" s="50" t="s">
        <v>242</v>
      </c>
      <c r="D3564" s="11">
        <v>100</v>
      </c>
      <c r="E3564" s="11">
        <v>0</v>
      </c>
      <c r="F3564" s="11">
        <v>0</v>
      </c>
      <c r="G3564" s="11">
        <v>0</v>
      </c>
      <c r="H3564" s="11">
        <v>0</v>
      </c>
      <c r="I3564" s="51">
        <v>70</v>
      </c>
      <c r="J3564" s="51">
        <v>30</v>
      </c>
      <c r="K3564" s="51">
        <v>0</v>
      </c>
      <c r="L3564" s="51">
        <v>0</v>
      </c>
      <c r="M3564" s="51">
        <v>0</v>
      </c>
      <c r="N3564" s="52">
        <f>D3564*$D$3</f>
        <v>114.99999999999999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230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26"/>
        <v>345</v>
      </c>
      <c r="Y3564" s="52">
        <f t="shared" si="1127"/>
        <v>0</v>
      </c>
      <c r="Z3564" s="52">
        <f t="shared" si="1128"/>
        <v>0</v>
      </c>
      <c r="AA3564" s="52">
        <f t="shared" si="1129"/>
        <v>0</v>
      </c>
      <c r="AB3564" s="52">
        <f t="shared" si="1137"/>
        <v>0</v>
      </c>
      <c r="AC3564" s="53">
        <f>ROUND(X3564+Y3564+Z3564+AA3564+AB3564,1)</f>
        <v>345</v>
      </c>
      <c r="AD3564" s="58">
        <v>0</v>
      </c>
      <c r="AE3564" s="113"/>
      <c r="AF3564" s="60"/>
    </row>
    <row r="3565" spans="1:32">
      <c r="A3565" s="99" t="s">
        <v>791</v>
      </c>
      <c r="B3565" s="87">
        <v>13</v>
      </c>
      <c r="C3565" s="21" t="s">
        <v>323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85</v>
      </c>
      <c r="J3565" s="13">
        <v>45</v>
      </c>
      <c r="K3565" s="13">
        <v>0</v>
      </c>
      <c r="L3565" s="13">
        <v>0</v>
      </c>
      <c r="M3565" s="13">
        <v>0</v>
      </c>
      <c r="N3565" s="14">
        <f>D3565*$D$4</f>
        <v>106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275.60000000000002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26"/>
        <v>381.6</v>
      </c>
      <c r="Y3565" s="14">
        <f t="shared" si="1127"/>
        <v>0</v>
      </c>
      <c r="Z3565" s="14">
        <f t="shared" si="1128"/>
        <v>0</v>
      </c>
      <c r="AA3565" s="14">
        <f t="shared" si="1129"/>
        <v>0</v>
      </c>
      <c r="AB3565" s="14">
        <f>R3565+W3565</f>
        <v>0</v>
      </c>
      <c r="AC3565" s="15">
        <f>ROUND(X3565+Y3565+Z3565+AA3565+AB3565,1)</f>
        <v>381.6</v>
      </c>
      <c r="AD3565" s="48">
        <f>(ROUND(AC3565-AC3564,1)/AC3564)</f>
        <v>0.10608695652173913</v>
      </c>
      <c r="AE3565" s="113"/>
      <c r="AF3565" s="60"/>
    </row>
    <row r="3566" spans="1:32">
      <c r="A3566" s="99" t="s">
        <v>792</v>
      </c>
      <c r="B3566" s="87">
        <v>11</v>
      </c>
      <c r="C3566" s="21" t="s">
        <v>825</v>
      </c>
      <c r="D3566" s="12">
        <v>100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0</v>
      </c>
      <c r="L3566" s="13">
        <v>0</v>
      </c>
      <c r="M3566" s="13">
        <v>0</v>
      </c>
      <c r="N3566" s="14">
        <f>D3566*$D$5</f>
        <v>114.99999999999999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230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26"/>
        <v>345</v>
      </c>
      <c r="Y3566" s="14">
        <f t="shared" si="1127"/>
        <v>0</v>
      </c>
      <c r="Z3566" s="14">
        <f t="shared" si="1128"/>
        <v>0</v>
      </c>
      <c r="AA3566" s="14">
        <f t="shared" si="1129"/>
        <v>0</v>
      </c>
      <c r="AB3566" s="14">
        <f>R3566+W3566</f>
        <v>0</v>
      </c>
      <c r="AC3566" s="15">
        <f t="shared" ref="AC3566:AC3578" si="1138">ROUND(X3566+Y3566+Z3566+AA3566+AB3566,1)</f>
        <v>345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7">
        <v>0</v>
      </c>
      <c r="C3567" s="21" t="s">
        <v>336</v>
      </c>
      <c r="D3567" s="12">
        <v>100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30</v>
      </c>
      <c r="K3567" s="13">
        <v>0</v>
      </c>
      <c r="L3567" s="13">
        <v>0</v>
      </c>
      <c r="M3567" s="13">
        <v>0</v>
      </c>
      <c r="N3567" s="14">
        <f>D3567*$D$6</f>
        <v>114.99999999999999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230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26"/>
        <v>345</v>
      </c>
      <c r="Y3567" s="14">
        <f t="shared" si="1127"/>
        <v>0</v>
      </c>
      <c r="Z3567" s="14">
        <f t="shared" si="1128"/>
        <v>0</v>
      </c>
      <c r="AA3567" s="14">
        <f t="shared" si="1129"/>
        <v>0</v>
      </c>
      <c r="AB3567" s="14">
        <f t="shared" ref="AB3567:AB3579" si="1139">R3567+W3567</f>
        <v>0</v>
      </c>
      <c r="AC3567" s="15">
        <f t="shared" si="1138"/>
        <v>345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7">
        <v>0</v>
      </c>
      <c r="C3568" s="21" t="s">
        <v>337</v>
      </c>
      <c r="D3568" s="12">
        <v>100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30</v>
      </c>
      <c r="K3568" s="13">
        <v>0</v>
      </c>
      <c r="L3568" s="13">
        <v>0</v>
      </c>
      <c r="M3568" s="13">
        <v>0</v>
      </c>
      <c r="N3568" s="14">
        <f>D3568*$D$7</f>
        <v>114.99999999999999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230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582" si="1140">N3568+S3568</f>
        <v>345</v>
      </c>
      <c r="Y3568" s="14">
        <f t="shared" ref="Y3568:Y3582" si="1141">O3568+T3568</f>
        <v>0</v>
      </c>
      <c r="Z3568" s="14">
        <f t="shared" ref="Z3568:Z3582" si="1142">P3568+U3568</f>
        <v>0</v>
      </c>
      <c r="AA3568" s="14">
        <f t="shared" ref="AA3568:AA3582" si="1143">Q3568+V3568</f>
        <v>0</v>
      </c>
      <c r="AB3568" s="14">
        <f t="shared" si="1139"/>
        <v>0</v>
      </c>
      <c r="AC3568" s="15">
        <f t="shared" si="1138"/>
        <v>345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7"/>
      <c r="C3569" s="21" t="s">
        <v>338</v>
      </c>
      <c r="D3569" s="12">
        <v>100</v>
      </c>
      <c r="E3569" s="12">
        <v>0</v>
      </c>
      <c r="F3569" s="12">
        <v>0</v>
      </c>
      <c r="G3569" s="12">
        <v>0</v>
      </c>
      <c r="H3569" s="12">
        <v>0</v>
      </c>
      <c r="I3569" s="13">
        <v>70</v>
      </c>
      <c r="J3569" s="13">
        <v>30</v>
      </c>
      <c r="K3569" s="13">
        <v>0</v>
      </c>
      <c r="L3569" s="13">
        <v>0</v>
      </c>
      <c r="M3569" s="13">
        <v>0</v>
      </c>
      <c r="N3569" s="14">
        <f>D3569*$D$8</f>
        <v>114.99999999999999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230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0"/>
        <v>345</v>
      </c>
      <c r="Y3569" s="14">
        <f t="shared" si="1141"/>
        <v>0</v>
      </c>
      <c r="Z3569" s="14">
        <f t="shared" si="1142"/>
        <v>0</v>
      </c>
      <c r="AA3569" s="14">
        <f t="shared" si="1143"/>
        <v>0</v>
      </c>
      <c r="AB3569" s="14">
        <f t="shared" si="1139"/>
        <v>0</v>
      </c>
      <c r="AC3569" s="15">
        <f t="shared" si="1138"/>
        <v>345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7"/>
      <c r="C3570" s="21" t="s">
        <v>1</v>
      </c>
      <c r="D3570" s="12">
        <v>50</v>
      </c>
      <c r="E3570" s="12">
        <v>110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105</v>
      </c>
      <c r="L3570" s="13">
        <v>0</v>
      </c>
      <c r="M3570" s="13">
        <v>0</v>
      </c>
      <c r="N3570" s="14">
        <f>D3570*$D$9</f>
        <v>53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53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0"/>
        <v>106</v>
      </c>
      <c r="Y3570" s="14">
        <f t="shared" si="1141"/>
        <v>288.00200000000001</v>
      </c>
      <c r="Z3570" s="14">
        <f t="shared" si="1142"/>
        <v>0</v>
      </c>
      <c r="AA3570" s="14">
        <f t="shared" si="1143"/>
        <v>0</v>
      </c>
      <c r="AB3570" s="14">
        <f t="shared" si="1139"/>
        <v>0</v>
      </c>
      <c r="AC3570" s="15">
        <f t="shared" si="1138"/>
        <v>394</v>
      </c>
      <c r="AD3570" s="48">
        <f>(ROUND(AC3570-AC3564,1)/AC3564)</f>
        <v>0.14202898550724638</v>
      </c>
      <c r="AE3570" s="113"/>
      <c r="AF3570" s="60"/>
    </row>
    <row r="3571" spans="1:32">
      <c r="A3571" s="99" t="s">
        <v>820</v>
      </c>
      <c r="B3571" s="87"/>
      <c r="C3571" s="21" t="s">
        <v>2</v>
      </c>
      <c r="D3571" s="12">
        <v>50</v>
      </c>
      <c r="E3571" s="12">
        <v>0</v>
      </c>
      <c r="F3571" s="12">
        <v>110</v>
      </c>
      <c r="G3571" s="12">
        <v>0</v>
      </c>
      <c r="H3571" s="12">
        <v>0</v>
      </c>
      <c r="I3571" s="13">
        <v>70</v>
      </c>
      <c r="J3571" s="13">
        <v>30</v>
      </c>
      <c r="K3571" s="13">
        <v>52.5</v>
      </c>
      <c r="L3571" s="13">
        <v>52.5</v>
      </c>
      <c r="M3571" s="13">
        <v>0</v>
      </c>
      <c r="N3571" s="14">
        <f>D3571*$D$10</f>
        <v>53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53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0"/>
        <v>106</v>
      </c>
      <c r="Y3571" s="14">
        <f t="shared" si="1141"/>
        <v>0</v>
      </c>
      <c r="Z3571" s="14">
        <f t="shared" si="1142"/>
        <v>288.00200000000001</v>
      </c>
      <c r="AA3571" s="14">
        <f t="shared" si="1143"/>
        <v>0</v>
      </c>
      <c r="AB3571" s="14">
        <f t="shared" si="1139"/>
        <v>0</v>
      </c>
      <c r="AC3571" s="15">
        <f t="shared" si="1138"/>
        <v>394</v>
      </c>
      <c r="AD3571" s="48">
        <f>(ROUND(AC3571-AC3564,1)/AC3564)</f>
        <v>0.14202898550724638</v>
      </c>
      <c r="AE3571" s="113"/>
      <c r="AF3571" s="60"/>
    </row>
    <row r="3572" spans="1:32">
      <c r="A3572" s="99" t="s">
        <v>821</v>
      </c>
      <c r="B3572" s="87"/>
      <c r="C3572" s="21" t="s">
        <v>3</v>
      </c>
      <c r="D3572" s="12">
        <v>50</v>
      </c>
      <c r="E3572" s="12">
        <v>0</v>
      </c>
      <c r="F3572" s="12">
        <v>0</v>
      </c>
      <c r="G3572" s="12">
        <v>110</v>
      </c>
      <c r="H3572" s="12">
        <v>0</v>
      </c>
      <c r="I3572" s="13">
        <v>70</v>
      </c>
      <c r="J3572" s="13">
        <v>30</v>
      </c>
      <c r="K3572" s="13">
        <v>0</v>
      </c>
      <c r="L3572" s="13">
        <v>105</v>
      </c>
      <c r="M3572" s="13">
        <v>0</v>
      </c>
      <c r="N3572" s="14">
        <f>D3572*$D$11</f>
        <v>53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53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0"/>
        <v>106</v>
      </c>
      <c r="Y3572" s="14">
        <f t="shared" si="1141"/>
        <v>0</v>
      </c>
      <c r="Z3572" s="14">
        <f t="shared" si="1142"/>
        <v>0</v>
      </c>
      <c r="AA3572" s="14">
        <f t="shared" si="1143"/>
        <v>288.00200000000001</v>
      </c>
      <c r="AB3572" s="14">
        <f t="shared" si="1139"/>
        <v>0</v>
      </c>
      <c r="AC3572" s="15">
        <f t="shared" si="1138"/>
        <v>394</v>
      </c>
      <c r="AD3572" s="48">
        <f>(ROUND(AC3572-AC3564,1)/AC3564)</f>
        <v>0.14202898550724638</v>
      </c>
      <c r="AE3572" s="113"/>
      <c r="AF3572" s="60"/>
    </row>
    <row r="3573" spans="1:32">
      <c r="A3573" s="99" t="s">
        <v>822</v>
      </c>
      <c r="B3573" s="87"/>
      <c r="C3573" s="21" t="s">
        <v>4</v>
      </c>
      <c r="D3573" s="12">
        <v>50</v>
      </c>
      <c r="E3573" s="12">
        <v>0</v>
      </c>
      <c r="F3573" s="12">
        <v>0</v>
      </c>
      <c r="G3573" s="12">
        <v>0</v>
      </c>
      <c r="H3573" s="12">
        <v>110</v>
      </c>
      <c r="I3573" s="13">
        <v>70</v>
      </c>
      <c r="J3573" s="13">
        <v>30</v>
      </c>
      <c r="K3573" s="13">
        <v>52.5</v>
      </c>
      <c r="L3573" s="13">
        <v>52.5</v>
      </c>
      <c r="M3573" s="13">
        <v>0</v>
      </c>
      <c r="N3573" s="14">
        <f>D3573*$D$12</f>
        <v>53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53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0"/>
        <v>106</v>
      </c>
      <c r="Y3573" s="14">
        <f t="shared" si="1141"/>
        <v>0</v>
      </c>
      <c r="Z3573" s="14">
        <f t="shared" si="1142"/>
        <v>0</v>
      </c>
      <c r="AA3573" s="14">
        <f t="shared" si="1143"/>
        <v>0</v>
      </c>
      <c r="AB3573" s="14">
        <f t="shared" si="1139"/>
        <v>288.00200000000001</v>
      </c>
      <c r="AC3573" s="15">
        <f t="shared" si="1138"/>
        <v>394</v>
      </c>
      <c r="AD3573" s="48">
        <f>(ROUND(AC3573-AC3564,1)/AC3564)</f>
        <v>0.14202898550724638</v>
      </c>
      <c r="AE3573" s="113"/>
      <c r="AF3573" s="60"/>
    </row>
    <row r="3574" spans="1:32">
      <c r="A3574" s="99" t="s">
        <v>823</v>
      </c>
      <c r="B3574" s="87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30</v>
      </c>
      <c r="K3574" s="13">
        <v>0</v>
      </c>
      <c r="L3574" s="13">
        <v>0</v>
      </c>
      <c r="M3574" s="13">
        <v>80</v>
      </c>
      <c r="N3574" s="14">
        <f>D3574*$D$13</f>
        <v>106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275.60000000000002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381.6</v>
      </c>
      <c r="Y3574" s="14">
        <f t="shared" si="1141"/>
        <v>0</v>
      </c>
      <c r="Z3574" s="14">
        <f t="shared" si="1142"/>
        <v>0</v>
      </c>
      <c r="AA3574" s="14">
        <f t="shared" si="1143"/>
        <v>0</v>
      </c>
      <c r="AB3574" s="14">
        <f t="shared" si="1139"/>
        <v>0</v>
      </c>
      <c r="AC3574" s="15">
        <f t="shared" si="1138"/>
        <v>381.6</v>
      </c>
      <c r="AD3574" s="48">
        <f>(ROUND(AC3574-AC3564,1)/AC3564)</f>
        <v>0.10608695652173913</v>
      </c>
      <c r="AE3574" s="113"/>
      <c r="AF3574" s="60"/>
    </row>
    <row r="3575" spans="1:32">
      <c r="A3575" s="99" t="s">
        <v>824</v>
      </c>
      <c r="B3575" s="87"/>
      <c r="C3575" s="21" t="s">
        <v>327</v>
      </c>
      <c r="D3575" s="12">
        <v>100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30</v>
      </c>
      <c r="K3575" s="13">
        <v>80</v>
      </c>
      <c r="L3575" s="13">
        <v>0</v>
      </c>
      <c r="M3575" s="13">
        <v>0</v>
      </c>
      <c r="N3575" s="14">
        <f>D3575*$D$14</f>
        <v>106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275.60000000000002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0"/>
        <v>381.6</v>
      </c>
      <c r="Y3575" s="14">
        <f t="shared" si="1141"/>
        <v>0</v>
      </c>
      <c r="Z3575" s="14">
        <f t="shared" si="1142"/>
        <v>0</v>
      </c>
      <c r="AA3575" s="14">
        <f t="shared" si="1143"/>
        <v>0</v>
      </c>
      <c r="AB3575" s="14">
        <f t="shared" si="1139"/>
        <v>0</v>
      </c>
      <c r="AC3575" s="15">
        <f t="shared" si="1138"/>
        <v>381.6</v>
      </c>
      <c r="AD3575" s="48">
        <f>(ROUND(AC3575-AC3564,1)/AC3564)</f>
        <v>0.10608695652173913</v>
      </c>
      <c r="AE3575" s="113"/>
      <c r="AF3575" s="60"/>
    </row>
    <row r="3576" spans="1:32">
      <c r="A3576" s="99"/>
      <c r="B3576" s="87"/>
      <c r="C3576" s="21" t="s">
        <v>328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30</v>
      </c>
      <c r="K3576" s="13">
        <v>0</v>
      </c>
      <c r="L3576" s="13">
        <v>80</v>
      </c>
      <c r="M3576" s="13">
        <v>0</v>
      </c>
      <c r="N3576" s="14">
        <f>D3576*$D$15</f>
        <v>106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275.60000000000002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0"/>
        <v>381.6</v>
      </c>
      <c r="Y3576" s="14">
        <f t="shared" si="1141"/>
        <v>0</v>
      </c>
      <c r="Z3576" s="14">
        <f t="shared" si="1142"/>
        <v>0</v>
      </c>
      <c r="AA3576" s="14">
        <f t="shared" si="1143"/>
        <v>0</v>
      </c>
      <c r="AB3576" s="14">
        <f t="shared" si="1139"/>
        <v>0</v>
      </c>
      <c r="AC3576" s="15">
        <f t="shared" si="1138"/>
        <v>381.6</v>
      </c>
      <c r="AD3576" s="48">
        <f>(ROUND(AC3576-AC3564,1)/AC3564)</f>
        <v>0.10608695652173913</v>
      </c>
      <c r="AE3576" s="113"/>
      <c r="AF3576" s="60"/>
    </row>
    <row r="3577" spans="1:32">
      <c r="A3577" s="99"/>
      <c r="B3577" s="87"/>
      <c r="C3577" s="21" t="s">
        <v>324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70</v>
      </c>
      <c r="J3577" s="13">
        <v>68</v>
      </c>
      <c r="K3577" s="13">
        <v>0</v>
      </c>
      <c r="L3577" s="13">
        <v>0</v>
      </c>
      <c r="M3577" s="13">
        <v>0</v>
      </c>
      <c r="N3577" s="14">
        <f>D3577*$D$16</f>
        <v>106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254.40000000000003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0"/>
        <v>360.40000000000003</v>
      </c>
      <c r="Y3577" s="14">
        <f t="shared" si="1141"/>
        <v>0</v>
      </c>
      <c r="Z3577" s="14">
        <f t="shared" si="1142"/>
        <v>0</v>
      </c>
      <c r="AA3577" s="14">
        <f t="shared" si="1143"/>
        <v>0</v>
      </c>
      <c r="AB3577" s="14">
        <f t="shared" si="1139"/>
        <v>0</v>
      </c>
      <c r="AC3577" s="15">
        <f t="shared" si="1138"/>
        <v>360.4</v>
      </c>
      <c r="AD3577" s="48">
        <f>(ROUND(AC3577-AC3564,1)/AC3564)</f>
        <v>4.4637681159420288E-2</v>
      </c>
      <c r="AE3577" s="113"/>
      <c r="AF3577" s="60"/>
    </row>
    <row r="3578" spans="1:32">
      <c r="A3578" s="99"/>
      <c r="B3578" s="87"/>
      <c r="C3578" s="21" t="s">
        <v>325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100</v>
      </c>
      <c r="J3578" s="13">
        <v>30</v>
      </c>
      <c r="K3578" s="13">
        <v>0</v>
      </c>
      <c r="L3578" s="13">
        <v>0</v>
      </c>
      <c r="M3578" s="13">
        <v>0</v>
      </c>
      <c r="N3578" s="14">
        <f>D3578*$D$17</f>
        <v>106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296.8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0"/>
        <v>402.8</v>
      </c>
      <c r="Y3578" s="14">
        <f t="shared" si="1141"/>
        <v>0</v>
      </c>
      <c r="Z3578" s="14">
        <f t="shared" si="1142"/>
        <v>0</v>
      </c>
      <c r="AA3578" s="14">
        <f t="shared" si="1143"/>
        <v>0</v>
      </c>
      <c r="AB3578" s="14">
        <f t="shared" si="1139"/>
        <v>0</v>
      </c>
      <c r="AC3578" s="15">
        <f t="shared" si="1138"/>
        <v>402.8</v>
      </c>
      <c r="AD3578" s="48">
        <f>(ROUND(AC3578-AC3564,1)/AC3564)</f>
        <v>0.16753623188405797</v>
      </c>
      <c r="AE3578" s="113" t="s">
        <v>790</v>
      </c>
      <c r="AF3578" s="60"/>
    </row>
    <row r="3579" spans="1:32">
      <c r="A3579" s="106" t="s">
        <v>0</v>
      </c>
      <c r="B3579" s="88" t="s">
        <v>159</v>
      </c>
      <c r="C3579" s="50" t="s">
        <v>242</v>
      </c>
      <c r="D3579" s="11">
        <v>102</v>
      </c>
      <c r="E3579" s="11">
        <v>0</v>
      </c>
      <c r="F3579" s="11">
        <v>0</v>
      </c>
      <c r="G3579" s="11">
        <v>0</v>
      </c>
      <c r="H3579" s="11">
        <v>0</v>
      </c>
      <c r="I3579" s="51">
        <v>50</v>
      </c>
      <c r="J3579" s="51">
        <v>50</v>
      </c>
      <c r="K3579" s="51">
        <v>0</v>
      </c>
      <c r="L3579" s="51">
        <v>0</v>
      </c>
      <c r="M3579" s="51">
        <v>0</v>
      </c>
      <c r="N3579" s="52">
        <f>D3579*$D$3</f>
        <v>117.3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234.60000000000002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0"/>
        <v>351.90000000000003</v>
      </c>
      <c r="Y3579" s="52">
        <f t="shared" si="1141"/>
        <v>0</v>
      </c>
      <c r="Z3579" s="52">
        <f t="shared" si="1142"/>
        <v>0</v>
      </c>
      <c r="AA3579" s="52">
        <f t="shared" si="1143"/>
        <v>0</v>
      </c>
      <c r="AB3579" s="52">
        <f t="shared" si="1139"/>
        <v>0</v>
      </c>
      <c r="AC3579" s="53">
        <f>ROUND(X3579+Y3579+Z3579+AA3579+AB3579,1)</f>
        <v>351.9</v>
      </c>
      <c r="AD3579" s="58">
        <v>0</v>
      </c>
      <c r="AE3579" s="113"/>
      <c r="AF3579" s="60"/>
    </row>
    <row r="3580" spans="1:32">
      <c r="A3580" s="99" t="s">
        <v>791</v>
      </c>
      <c r="B3580" s="89">
        <v>12</v>
      </c>
      <c r="C3580" s="21" t="s">
        <v>323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70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D3580*$D$4</f>
        <v>108.12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302.73599999999999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0"/>
        <v>410.85599999999999</v>
      </c>
      <c r="Y3580" s="14">
        <f t="shared" si="1141"/>
        <v>0</v>
      </c>
      <c r="Z3580" s="14">
        <f t="shared" si="1142"/>
        <v>0</v>
      </c>
      <c r="AA3580" s="14">
        <f t="shared" si="1143"/>
        <v>0</v>
      </c>
      <c r="AB3580" s="14">
        <f t="shared" ref="AB3580:AB3611" si="1144">R3580+W3580</f>
        <v>0</v>
      </c>
      <c r="AC3580" s="15">
        <f>ROUND(X3580+Y3580+Z3580+AA3580+AB3580,1)</f>
        <v>410.9</v>
      </c>
      <c r="AD3580" s="48">
        <f>(ROUND(AC3580-AC3579,1)/AC3579)</f>
        <v>0.16766126740551293</v>
      </c>
      <c r="AE3580" s="113"/>
      <c r="AF3580" s="60"/>
    </row>
    <row r="3581" spans="1:32">
      <c r="A3581" s="99" t="s">
        <v>792</v>
      </c>
      <c r="B3581" s="89">
        <v>12</v>
      </c>
      <c r="C3581" s="21" t="s">
        <v>825</v>
      </c>
      <c r="D3581" s="12">
        <v>102</v>
      </c>
      <c r="E3581" s="12">
        <v>0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0</v>
      </c>
      <c r="L3581" s="13">
        <v>0</v>
      </c>
      <c r="M3581" s="13">
        <v>0</v>
      </c>
      <c r="N3581" s="14">
        <f>D3581*$D$5</f>
        <v>117.3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234.60000000000002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0"/>
        <v>351.90000000000003</v>
      </c>
      <c r="Y3581" s="14">
        <f t="shared" si="1141"/>
        <v>0</v>
      </c>
      <c r="Z3581" s="14">
        <f t="shared" si="1142"/>
        <v>0</v>
      </c>
      <c r="AA3581" s="14">
        <f t="shared" si="1143"/>
        <v>0</v>
      </c>
      <c r="AB3581" s="14">
        <f t="shared" si="1144"/>
        <v>0</v>
      </c>
      <c r="AC3581" s="15">
        <f t="shared" ref="AC3581:AC3609" si="1145">ROUND(X3581+Y3581+Z3581+AA3581+AB3581,1)</f>
        <v>351.9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102</v>
      </c>
      <c r="E3582" s="12">
        <v>0</v>
      </c>
      <c r="F3582" s="12">
        <v>0</v>
      </c>
      <c r="G3582" s="12">
        <v>0</v>
      </c>
      <c r="H3582" s="12">
        <v>0</v>
      </c>
      <c r="I3582" s="13">
        <v>50</v>
      </c>
      <c r="J3582" s="13">
        <v>50</v>
      </c>
      <c r="K3582" s="13">
        <v>0</v>
      </c>
      <c r="L3582" s="13">
        <v>0</v>
      </c>
      <c r="M3582" s="13">
        <v>0</v>
      </c>
      <c r="N3582" s="14">
        <f>D3582*$D$6</f>
        <v>117.3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234.60000000000002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0"/>
        <v>351.90000000000003</v>
      </c>
      <c r="Y3582" s="14">
        <f t="shared" si="1141"/>
        <v>0</v>
      </c>
      <c r="Z3582" s="14">
        <f t="shared" si="1142"/>
        <v>0</v>
      </c>
      <c r="AA3582" s="14">
        <f t="shared" si="1143"/>
        <v>0</v>
      </c>
      <c r="AB3582" s="14">
        <f t="shared" si="1144"/>
        <v>0</v>
      </c>
      <c r="AC3582" s="15">
        <f t="shared" si="1145"/>
        <v>351.9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102</v>
      </c>
      <c r="E3583" s="12">
        <v>0</v>
      </c>
      <c r="F3583" s="12">
        <v>0</v>
      </c>
      <c r="G3583" s="12">
        <v>0</v>
      </c>
      <c r="H3583" s="12">
        <v>0</v>
      </c>
      <c r="I3583" s="13">
        <v>50</v>
      </c>
      <c r="J3583" s="13">
        <v>50</v>
      </c>
      <c r="K3583" s="13">
        <v>0</v>
      </c>
      <c r="L3583" s="13">
        <v>0</v>
      </c>
      <c r="M3583" s="13">
        <v>0</v>
      </c>
      <c r="N3583" s="14">
        <f>D3583*$D$7</f>
        <v>117.3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234.60000000000002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ref="X3583:X3654" si="1146">N3583+S3583</f>
        <v>351.90000000000003</v>
      </c>
      <c r="Y3583" s="14">
        <f t="shared" ref="Y3583:Y3654" si="1147">O3583+T3583</f>
        <v>0</v>
      </c>
      <c r="Z3583" s="14">
        <f t="shared" ref="Z3583:Z3654" si="1148">P3583+U3583</f>
        <v>0</v>
      </c>
      <c r="AA3583" s="14">
        <f t="shared" ref="AA3583:AA3654" si="1149">Q3583+V3583</f>
        <v>0</v>
      </c>
      <c r="AB3583" s="14">
        <f t="shared" si="1144"/>
        <v>0</v>
      </c>
      <c r="AC3583" s="15">
        <f t="shared" si="1145"/>
        <v>351.9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102</v>
      </c>
      <c r="E3584" s="12">
        <v>0</v>
      </c>
      <c r="F3584" s="12">
        <v>0</v>
      </c>
      <c r="G3584" s="12">
        <v>0</v>
      </c>
      <c r="H3584" s="12">
        <v>0</v>
      </c>
      <c r="I3584" s="13">
        <v>50</v>
      </c>
      <c r="J3584" s="13">
        <v>50</v>
      </c>
      <c r="K3584" s="13">
        <v>0</v>
      </c>
      <c r="L3584" s="13">
        <v>0</v>
      </c>
      <c r="M3584" s="13">
        <v>0</v>
      </c>
      <c r="N3584" s="14">
        <f>D3584*$D$8</f>
        <v>117.3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234.60000000000002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6"/>
        <v>351.90000000000003</v>
      </c>
      <c r="Y3584" s="14">
        <f t="shared" si="1147"/>
        <v>0</v>
      </c>
      <c r="Z3584" s="14">
        <f t="shared" si="1148"/>
        <v>0</v>
      </c>
      <c r="AA3584" s="14">
        <f t="shared" si="1149"/>
        <v>0</v>
      </c>
      <c r="AB3584" s="14">
        <f t="shared" si="1144"/>
        <v>0</v>
      </c>
      <c r="AC3584" s="15">
        <f t="shared" si="1145"/>
        <v>351.9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51</v>
      </c>
      <c r="E3585" s="12">
        <v>110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105</v>
      </c>
      <c r="L3585" s="13">
        <v>0</v>
      </c>
      <c r="M3585" s="13">
        <v>0</v>
      </c>
      <c r="N3585" s="14">
        <f>D3585*$D$9</f>
        <v>54.06</v>
      </c>
      <c r="O3585" s="14">
        <f>E3585*$E$9</f>
        <v>116.60000000000001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54.059999999999995</v>
      </c>
      <c r="T3585" s="14">
        <f>(O3585/100)*(K3585*$K$9)</f>
        <v>171.40200000000002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6"/>
        <v>108.12</v>
      </c>
      <c r="Y3585" s="14">
        <f t="shared" si="1147"/>
        <v>288.00200000000001</v>
      </c>
      <c r="Z3585" s="14">
        <f t="shared" si="1148"/>
        <v>0</v>
      </c>
      <c r="AA3585" s="14">
        <f t="shared" si="1149"/>
        <v>0</v>
      </c>
      <c r="AB3585" s="14">
        <f t="shared" si="1144"/>
        <v>0</v>
      </c>
      <c r="AC3585" s="15">
        <f t="shared" si="1145"/>
        <v>396.1</v>
      </c>
      <c r="AD3585" s="48">
        <f>(ROUND(AC3585-AC3579,1)/AC3579)</f>
        <v>0.12560386473429952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51</v>
      </c>
      <c r="E3586" s="12">
        <v>0</v>
      </c>
      <c r="F3586" s="12">
        <v>110</v>
      </c>
      <c r="G3586" s="12">
        <v>0</v>
      </c>
      <c r="H3586" s="12">
        <v>0</v>
      </c>
      <c r="I3586" s="13">
        <v>50</v>
      </c>
      <c r="J3586" s="13">
        <v>50</v>
      </c>
      <c r="K3586" s="13">
        <v>52.5</v>
      </c>
      <c r="L3586" s="13">
        <v>52.5</v>
      </c>
      <c r="M3586" s="13">
        <v>0</v>
      </c>
      <c r="N3586" s="14">
        <f>D3586*$D$10</f>
        <v>54.06</v>
      </c>
      <c r="O3586" s="14">
        <f>E3586*$E$10</f>
        <v>0</v>
      </c>
      <c r="P3586" s="14">
        <f>F3586*$F$10</f>
        <v>116.60000000000001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54.059999999999995</v>
      </c>
      <c r="T3586" s="14">
        <f>(O3586/100)*(K3586*$J$10)</f>
        <v>0</v>
      </c>
      <c r="U3586" s="14">
        <f>(P3586/100)*(K3586*$K$10)+(P3586/100)*(L3586*$L$10)</f>
        <v>171.40200000000002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6"/>
        <v>108.12</v>
      </c>
      <c r="Y3586" s="14">
        <f t="shared" si="1147"/>
        <v>0</v>
      </c>
      <c r="Z3586" s="14">
        <f t="shared" si="1148"/>
        <v>288.00200000000001</v>
      </c>
      <c r="AA3586" s="14">
        <f t="shared" si="1149"/>
        <v>0</v>
      </c>
      <c r="AB3586" s="14">
        <f t="shared" si="1144"/>
        <v>0</v>
      </c>
      <c r="AC3586" s="15">
        <f t="shared" si="1145"/>
        <v>396.1</v>
      </c>
      <c r="AD3586" s="48">
        <f>(ROUND(AC3586-AC3579,1)/AC3579)</f>
        <v>0.12560386473429952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51</v>
      </c>
      <c r="E3587" s="12">
        <v>0</v>
      </c>
      <c r="F3587" s="12">
        <v>0</v>
      </c>
      <c r="G3587" s="12">
        <v>110</v>
      </c>
      <c r="H3587" s="12">
        <v>0</v>
      </c>
      <c r="I3587" s="13">
        <v>50</v>
      </c>
      <c r="J3587" s="13">
        <v>50</v>
      </c>
      <c r="K3587" s="13">
        <v>0</v>
      </c>
      <c r="L3587" s="13">
        <v>105</v>
      </c>
      <c r="M3587" s="13">
        <v>0</v>
      </c>
      <c r="N3587" s="14">
        <f>D3587*$D$11</f>
        <v>54.06</v>
      </c>
      <c r="O3587" s="14">
        <f>E3587*$E$11</f>
        <v>0</v>
      </c>
      <c r="P3587" s="14">
        <f>F3587*$F$11</f>
        <v>0</v>
      </c>
      <c r="Q3587" s="14">
        <f>G3587*$G$11</f>
        <v>116.60000000000001</v>
      </c>
      <c r="R3587" s="14">
        <f>H3587*$H$11</f>
        <v>0</v>
      </c>
      <c r="S3587" s="14">
        <f>(N3587/100)*(I3587*$I$11)+(N3587/100)*(J3587*$J$11)</f>
        <v>54.059999999999995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171.40200000000002</v>
      </c>
      <c r="W3587" s="14">
        <f>(R3587/100)*(K3587*$K$11)+(R3587/100)*(L3587*$L$11)</f>
        <v>0</v>
      </c>
      <c r="X3587" s="14">
        <f t="shared" si="1146"/>
        <v>108.12</v>
      </c>
      <c r="Y3587" s="14">
        <f t="shared" si="1147"/>
        <v>0</v>
      </c>
      <c r="Z3587" s="14">
        <f t="shared" si="1148"/>
        <v>0</v>
      </c>
      <c r="AA3587" s="14">
        <f t="shared" si="1149"/>
        <v>288.00200000000001</v>
      </c>
      <c r="AB3587" s="14">
        <f t="shared" si="1144"/>
        <v>0</v>
      </c>
      <c r="AC3587" s="15">
        <f t="shared" si="1145"/>
        <v>396.1</v>
      </c>
      <c r="AD3587" s="48">
        <f>(ROUND(AC3587-AC3579,1)/AC3579)</f>
        <v>0.12560386473429952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51</v>
      </c>
      <c r="E3588" s="12">
        <v>0</v>
      </c>
      <c r="F3588" s="12">
        <v>0</v>
      </c>
      <c r="G3588" s="12">
        <v>0</v>
      </c>
      <c r="H3588" s="12">
        <v>110</v>
      </c>
      <c r="I3588" s="13">
        <v>50</v>
      </c>
      <c r="J3588" s="13">
        <v>50</v>
      </c>
      <c r="K3588" s="13">
        <v>52.5</v>
      </c>
      <c r="L3588" s="13">
        <v>52.5</v>
      </c>
      <c r="M3588" s="13">
        <v>0</v>
      </c>
      <c r="N3588" s="14">
        <f>D3588*$D$12</f>
        <v>54.06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116.60000000000001</v>
      </c>
      <c r="S3588" s="14">
        <f>(N3588/100)*(I3588*$I$12)+(N3588/100)*(J3588*$J$12)</f>
        <v>54.059999999999995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171.40200000000002</v>
      </c>
      <c r="X3588" s="14">
        <f t="shared" si="1146"/>
        <v>108.12</v>
      </c>
      <c r="Y3588" s="14">
        <f t="shared" si="1147"/>
        <v>0</v>
      </c>
      <c r="Z3588" s="14">
        <f t="shared" si="1148"/>
        <v>0</v>
      </c>
      <c r="AA3588" s="14">
        <f t="shared" si="1149"/>
        <v>0</v>
      </c>
      <c r="AB3588" s="14">
        <f t="shared" si="1144"/>
        <v>288.00200000000001</v>
      </c>
      <c r="AC3588" s="15">
        <f t="shared" si="1145"/>
        <v>396.1</v>
      </c>
      <c r="AD3588" s="48">
        <f>(ROUND(AC3588-AC3579,1)/AC3579)</f>
        <v>0.12560386473429952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50</v>
      </c>
      <c r="J3589" s="13">
        <v>50</v>
      </c>
      <c r="K3589" s="13">
        <v>0</v>
      </c>
      <c r="L3589" s="13">
        <v>0</v>
      </c>
      <c r="M3589" s="13">
        <v>80</v>
      </c>
      <c r="N3589" s="14">
        <f>D3589*$D$13</f>
        <v>108.12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281.11199999999997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389.23199999999997</v>
      </c>
      <c r="Y3589" s="14">
        <f t="shared" si="1147"/>
        <v>0</v>
      </c>
      <c r="Z3589" s="14">
        <f t="shared" si="1148"/>
        <v>0</v>
      </c>
      <c r="AA3589" s="14">
        <f t="shared" si="1149"/>
        <v>0</v>
      </c>
      <c r="AB3589" s="14">
        <f t="shared" si="1144"/>
        <v>0</v>
      </c>
      <c r="AC3589" s="15">
        <f t="shared" si="1145"/>
        <v>389.2</v>
      </c>
      <c r="AD3589" s="48">
        <f>(ROUND(AC3589-AC3579,1)/AC3579)</f>
        <v>0.10599602159704462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102</v>
      </c>
      <c r="E3590" s="12">
        <v>0</v>
      </c>
      <c r="F3590" s="12">
        <v>0</v>
      </c>
      <c r="G3590" s="12">
        <v>0</v>
      </c>
      <c r="H3590" s="12">
        <v>0</v>
      </c>
      <c r="I3590" s="13">
        <v>50</v>
      </c>
      <c r="J3590" s="13">
        <v>50</v>
      </c>
      <c r="K3590" s="13">
        <v>80</v>
      </c>
      <c r="L3590" s="13">
        <v>0</v>
      </c>
      <c r="M3590" s="13">
        <v>0</v>
      </c>
      <c r="N3590" s="14">
        <f>D3590*$D$14</f>
        <v>108.12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281.11199999999997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6"/>
        <v>389.23199999999997</v>
      </c>
      <c r="Y3590" s="14">
        <f t="shared" si="1147"/>
        <v>0</v>
      </c>
      <c r="Z3590" s="14">
        <f t="shared" si="1148"/>
        <v>0</v>
      </c>
      <c r="AA3590" s="14">
        <f t="shared" si="1149"/>
        <v>0</v>
      </c>
      <c r="AB3590" s="14">
        <f t="shared" si="1144"/>
        <v>0</v>
      </c>
      <c r="AC3590" s="15">
        <f t="shared" si="1145"/>
        <v>389.2</v>
      </c>
      <c r="AD3590" s="48">
        <f>(ROUND(AC3590-AC3579,1)/AC3579)</f>
        <v>0.10599602159704462</v>
      </c>
      <c r="AE3590" s="113"/>
      <c r="AF3590" s="60"/>
    </row>
    <row r="3591" spans="1:32">
      <c r="A3591" s="99"/>
      <c r="B3591" s="89"/>
      <c r="C3591" s="21" t="s">
        <v>328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50</v>
      </c>
      <c r="J3591" s="13">
        <v>50</v>
      </c>
      <c r="K3591" s="13">
        <v>0</v>
      </c>
      <c r="L3591" s="13">
        <v>80</v>
      </c>
      <c r="M3591" s="13">
        <v>0</v>
      </c>
      <c r="N3591" s="14">
        <f>D3591*$D$15</f>
        <v>108.12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281.11199999999997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6"/>
        <v>389.23199999999997</v>
      </c>
      <c r="Y3591" s="14">
        <f t="shared" si="1147"/>
        <v>0</v>
      </c>
      <c r="Z3591" s="14">
        <f t="shared" si="1148"/>
        <v>0</v>
      </c>
      <c r="AA3591" s="14">
        <f t="shared" si="1149"/>
        <v>0</v>
      </c>
      <c r="AB3591" s="14">
        <f t="shared" si="1144"/>
        <v>0</v>
      </c>
      <c r="AC3591" s="15">
        <f t="shared" si="1145"/>
        <v>389.2</v>
      </c>
      <c r="AD3591" s="48">
        <f>(ROUND(AC3591-AC3579,1)/AC3579)</f>
        <v>0.10599602159704462</v>
      </c>
      <c r="AE3591" s="113"/>
      <c r="AF3591" s="60"/>
    </row>
    <row r="3592" spans="1:32">
      <c r="A3592" s="99"/>
      <c r="B3592" s="89"/>
      <c r="C3592" s="21" t="s">
        <v>324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85</v>
      </c>
      <c r="K3592" s="13">
        <v>0</v>
      </c>
      <c r="L3592" s="13">
        <v>0</v>
      </c>
      <c r="M3592" s="13">
        <v>0</v>
      </c>
      <c r="N3592" s="14">
        <f>D3592*$D$16</f>
        <v>108.12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283.815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6"/>
        <v>391.935</v>
      </c>
      <c r="Y3592" s="14">
        <f t="shared" si="1147"/>
        <v>0</v>
      </c>
      <c r="Z3592" s="14">
        <f t="shared" si="1148"/>
        <v>0</v>
      </c>
      <c r="AA3592" s="14">
        <f t="shared" si="1149"/>
        <v>0</v>
      </c>
      <c r="AB3592" s="14">
        <f t="shared" si="1144"/>
        <v>0</v>
      </c>
      <c r="AC3592" s="15">
        <f t="shared" si="1145"/>
        <v>391.9</v>
      </c>
      <c r="AD3592" s="48">
        <f>(ROUND(AC3592-AC3579,1)/AC3579)</f>
        <v>0.11366865586814437</v>
      </c>
      <c r="AE3592" s="113"/>
      <c r="AF3592" s="60"/>
    </row>
    <row r="3593" spans="1:32">
      <c r="A3593" s="99"/>
      <c r="B3593" s="89"/>
      <c r="C3593" s="21" t="s">
        <v>325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85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D3593*$D$17</f>
        <v>108.12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283.815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6"/>
        <v>391.935</v>
      </c>
      <c r="Y3593" s="14">
        <f t="shared" si="1147"/>
        <v>0</v>
      </c>
      <c r="Z3593" s="14">
        <f t="shared" si="1148"/>
        <v>0</v>
      </c>
      <c r="AA3593" s="14">
        <f t="shared" si="1149"/>
        <v>0</v>
      </c>
      <c r="AB3593" s="14">
        <f t="shared" si="1144"/>
        <v>0</v>
      </c>
      <c r="AC3593" s="15">
        <f t="shared" si="1145"/>
        <v>391.9</v>
      </c>
      <c r="AD3593" s="48">
        <f>(ROUND(AC3593-AC3579,1)/AC3579)</f>
        <v>0.11366865586814437</v>
      </c>
      <c r="AE3593" s="113" t="s">
        <v>790</v>
      </c>
      <c r="AF3593" s="60"/>
    </row>
    <row r="3594" spans="1:32">
      <c r="A3594" s="106" t="s">
        <v>0</v>
      </c>
      <c r="B3594" s="88" t="s">
        <v>879</v>
      </c>
      <c r="C3594" s="50" t="s">
        <v>242</v>
      </c>
      <c r="D3594" s="11">
        <v>90</v>
      </c>
      <c r="E3594" s="11">
        <v>0</v>
      </c>
      <c r="F3594" s="11">
        <v>50</v>
      </c>
      <c r="G3594" s="11">
        <v>0</v>
      </c>
      <c r="H3594" s="11">
        <v>0</v>
      </c>
      <c r="I3594" s="51">
        <v>30</v>
      </c>
      <c r="J3594" s="51">
        <v>60</v>
      </c>
      <c r="K3594" s="51">
        <v>0</v>
      </c>
      <c r="L3594" s="51">
        <v>0</v>
      </c>
      <c r="M3594" s="51">
        <v>0</v>
      </c>
      <c r="N3594" s="52">
        <f>D3594*$D$3</f>
        <v>103.49999999999999</v>
      </c>
      <c r="O3594" s="52">
        <f>E3594*$E$3</f>
        <v>0</v>
      </c>
      <c r="P3594" s="52">
        <f>F3594*$F$3</f>
        <v>57.499999999999993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186.29999999999998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6"/>
        <v>289.79999999999995</v>
      </c>
      <c r="Y3594" s="52">
        <f t="shared" si="1147"/>
        <v>0</v>
      </c>
      <c r="Z3594" s="52">
        <f t="shared" si="1148"/>
        <v>57.499999999999993</v>
      </c>
      <c r="AA3594" s="52">
        <f t="shared" si="1149"/>
        <v>0</v>
      </c>
      <c r="AB3594" s="52">
        <f t="shared" si="1144"/>
        <v>0</v>
      </c>
      <c r="AC3594" s="53">
        <f>ROUND(X3594+Y3594+Z3594+AA3594+AB3594,1)</f>
        <v>347.3</v>
      </c>
      <c r="AD3594" s="58">
        <v>0</v>
      </c>
      <c r="AE3594" s="113"/>
      <c r="AF3594" s="60"/>
    </row>
    <row r="3595" spans="1:32">
      <c r="A3595" s="99" t="s">
        <v>791</v>
      </c>
      <c r="B3595" s="89">
        <v>10</v>
      </c>
      <c r="C3595" s="21" t="s">
        <v>323</v>
      </c>
      <c r="D3595" s="12">
        <v>90</v>
      </c>
      <c r="E3595" s="12">
        <v>0</v>
      </c>
      <c r="F3595" s="12">
        <v>50</v>
      </c>
      <c r="G3595" s="12">
        <v>0</v>
      </c>
      <c r="H3595" s="12">
        <v>0</v>
      </c>
      <c r="I3595" s="13">
        <v>50</v>
      </c>
      <c r="J3595" s="13">
        <v>80</v>
      </c>
      <c r="K3595" s="13">
        <v>0</v>
      </c>
      <c r="L3595" s="13">
        <v>0</v>
      </c>
      <c r="M3595" s="13">
        <v>0</v>
      </c>
      <c r="N3595" s="14">
        <f>D3595*$D$4</f>
        <v>95.4</v>
      </c>
      <c r="O3595" s="14">
        <f>E3595*$E$4</f>
        <v>0</v>
      </c>
      <c r="P3595" s="14">
        <f>F3595*$F$4</f>
        <v>53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248.04000000000002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6"/>
        <v>343.44000000000005</v>
      </c>
      <c r="Y3595" s="14">
        <f t="shared" si="1147"/>
        <v>0</v>
      </c>
      <c r="Z3595" s="14">
        <f t="shared" si="1148"/>
        <v>53</v>
      </c>
      <c r="AA3595" s="14">
        <f t="shared" si="1149"/>
        <v>0</v>
      </c>
      <c r="AB3595" s="14">
        <f>R3595+W3595</f>
        <v>0</v>
      </c>
      <c r="AC3595" s="15">
        <f>ROUND(X3595+Y3595+Z3595+AA3595+AB3595,1)</f>
        <v>396.4</v>
      </c>
      <c r="AD3595" s="48">
        <f>(ROUND(AC3595-AC3594,1)/AC3594)</f>
        <v>0.14137633170169883</v>
      </c>
      <c r="AE3595" s="113"/>
      <c r="AF3595" s="60"/>
    </row>
    <row r="3596" spans="1:32">
      <c r="A3596" s="99" t="s">
        <v>792</v>
      </c>
      <c r="B3596" s="89">
        <v>18</v>
      </c>
      <c r="C3596" s="21" t="s">
        <v>825</v>
      </c>
      <c r="D3596" s="12">
        <v>90</v>
      </c>
      <c r="E3596" s="12">
        <v>0</v>
      </c>
      <c r="F3596" s="12">
        <v>50</v>
      </c>
      <c r="G3596" s="12">
        <v>0</v>
      </c>
      <c r="H3596" s="12">
        <v>0</v>
      </c>
      <c r="I3596" s="13">
        <v>30</v>
      </c>
      <c r="J3596" s="13">
        <v>60</v>
      </c>
      <c r="K3596" s="13">
        <v>0</v>
      </c>
      <c r="L3596" s="13">
        <v>0</v>
      </c>
      <c r="M3596" s="13">
        <v>0</v>
      </c>
      <c r="N3596" s="14">
        <f>D3596*$D$5</f>
        <v>103.49999999999999</v>
      </c>
      <c r="O3596" s="14">
        <f>E3596*$E$5</f>
        <v>0</v>
      </c>
      <c r="P3596" s="14">
        <f>F3596*$F$5</f>
        <v>57.499999999999993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186.29999999999998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6"/>
        <v>289.79999999999995</v>
      </c>
      <c r="Y3596" s="14">
        <f t="shared" si="1147"/>
        <v>0</v>
      </c>
      <c r="Z3596" s="14">
        <f t="shared" si="1148"/>
        <v>57.499999999999993</v>
      </c>
      <c r="AA3596" s="14">
        <f t="shared" si="1149"/>
        <v>0</v>
      </c>
      <c r="AB3596" s="14">
        <f>R3596+W3596</f>
        <v>0</v>
      </c>
      <c r="AC3596" s="15">
        <f t="shared" ref="AC3596:AC3608" si="1150">ROUND(X3596+Y3596+Z3596+AA3596+AB3596,1)</f>
        <v>347.3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89">
        <v>16</v>
      </c>
      <c r="C3597" s="21" t="s">
        <v>336</v>
      </c>
      <c r="D3597" s="12">
        <v>90</v>
      </c>
      <c r="E3597" s="12">
        <v>0</v>
      </c>
      <c r="F3597" s="12">
        <v>50</v>
      </c>
      <c r="G3597" s="12">
        <v>0</v>
      </c>
      <c r="H3597" s="12">
        <v>0</v>
      </c>
      <c r="I3597" s="13">
        <v>30</v>
      </c>
      <c r="J3597" s="13">
        <v>60</v>
      </c>
      <c r="K3597" s="13">
        <v>0</v>
      </c>
      <c r="L3597" s="13">
        <v>0</v>
      </c>
      <c r="M3597" s="13">
        <v>0</v>
      </c>
      <c r="N3597" s="14">
        <f>D3597*$D$6</f>
        <v>103.49999999999999</v>
      </c>
      <c r="O3597" s="14">
        <f>E3597*$E$6</f>
        <v>0</v>
      </c>
      <c r="P3597" s="14">
        <f>F3597*$F$6</f>
        <v>57.499999999999993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186.29999999999998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6"/>
        <v>289.79999999999995</v>
      </c>
      <c r="Y3597" s="14">
        <f t="shared" si="1147"/>
        <v>0</v>
      </c>
      <c r="Z3597" s="14">
        <f t="shared" si="1148"/>
        <v>57.499999999999993</v>
      </c>
      <c r="AA3597" s="14">
        <f t="shared" si="1149"/>
        <v>0</v>
      </c>
      <c r="AB3597" s="14">
        <f t="shared" ref="AB3597:AB3608" si="1151">R3597+W3597</f>
        <v>0</v>
      </c>
      <c r="AC3597" s="15">
        <f t="shared" si="1150"/>
        <v>347.3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89">
        <v>16</v>
      </c>
      <c r="C3598" s="21" t="s">
        <v>337</v>
      </c>
      <c r="D3598" s="12">
        <v>90</v>
      </c>
      <c r="E3598" s="12">
        <v>0</v>
      </c>
      <c r="F3598" s="12">
        <v>50</v>
      </c>
      <c r="G3598" s="12">
        <v>0</v>
      </c>
      <c r="H3598" s="12">
        <v>0</v>
      </c>
      <c r="I3598" s="13">
        <v>30</v>
      </c>
      <c r="J3598" s="13">
        <v>60</v>
      </c>
      <c r="K3598" s="13">
        <v>0</v>
      </c>
      <c r="L3598" s="13">
        <v>0</v>
      </c>
      <c r="M3598" s="13">
        <v>0</v>
      </c>
      <c r="N3598" s="14">
        <f>D3598*$D$7</f>
        <v>103.49999999999999</v>
      </c>
      <c r="O3598" s="14">
        <f>E3598*$E$7</f>
        <v>0</v>
      </c>
      <c r="P3598" s="14">
        <f>F3598*$F$7</f>
        <v>57.499999999999993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186.29999999999998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6"/>
        <v>289.79999999999995</v>
      </c>
      <c r="Y3598" s="14">
        <f t="shared" si="1147"/>
        <v>0</v>
      </c>
      <c r="Z3598" s="14">
        <f t="shared" si="1148"/>
        <v>57.499999999999993</v>
      </c>
      <c r="AA3598" s="14">
        <f t="shared" si="1149"/>
        <v>0</v>
      </c>
      <c r="AB3598" s="14">
        <f t="shared" si="1151"/>
        <v>0</v>
      </c>
      <c r="AC3598" s="15">
        <f t="shared" si="1150"/>
        <v>347.3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89"/>
      <c r="C3599" s="21" t="s">
        <v>338</v>
      </c>
      <c r="D3599" s="12">
        <v>90</v>
      </c>
      <c r="E3599" s="12">
        <v>0</v>
      </c>
      <c r="F3599" s="12">
        <v>50</v>
      </c>
      <c r="G3599" s="12">
        <v>0</v>
      </c>
      <c r="H3599" s="12">
        <v>0</v>
      </c>
      <c r="I3599" s="13">
        <v>30</v>
      </c>
      <c r="J3599" s="13">
        <v>60</v>
      </c>
      <c r="K3599" s="13">
        <v>0</v>
      </c>
      <c r="L3599" s="13">
        <v>0</v>
      </c>
      <c r="M3599" s="13">
        <v>0</v>
      </c>
      <c r="N3599" s="14">
        <f>D3599*$D$8</f>
        <v>103.49999999999999</v>
      </c>
      <c r="O3599" s="14">
        <f>E3599*$E$8</f>
        <v>0</v>
      </c>
      <c r="P3599" s="14">
        <f>F3599*$F$8</f>
        <v>57.499999999999993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186.29999999999998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6"/>
        <v>289.79999999999995</v>
      </c>
      <c r="Y3599" s="14">
        <f t="shared" si="1147"/>
        <v>0</v>
      </c>
      <c r="Z3599" s="14">
        <f t="shared" si="1148"/>
        <v>57.499999999999993</v>
      </c>
      <c r="AA3599" s="14">
        <f t="shared" si="1149"/>
        <v>0</v>
      </c>
      <c r="AB3599" s="14">
        <f t="shared" si="1151"/>
        <v>0</v>
      </c>
      <c r="AC3599" s="15">
        <f t="shared" si="1150"/>
        <v>347.3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89"/>
      <c r="C3600" s="21" t="s">
        <v>1</v>
      </c>
      <c r="D3600" s="12">
        <v>45</v>
      </c>
      <c r="E3600" s="12">
        <v>120</v>
      </c>
      <c r="F3600" s="12">
        <v>0</v>
      </c>
      <c r="G3600" s="12">
        <v>0</v>
      </c>
      <c r="H3600" s="12">
        <v>0</v>
      </c>
      <c r="I3600" s="13">
        <v>30</v>
      </c>
      <c r="J3600" s="13">
        <v>60</v>
      </c>
      <c r="K3600" s="13">
        <v>100</v>
      </c>
      <c r="L3600" s="13">
        <v>0</v>
      </c>
      <c r="M3600" s="13">
        <v>0</v>
      </c>
      <c r="N3600" s="14">
        <f>D3600*$D$9</f>
        <v>47.7</v>
      </c>
      <c r="O3600" s="14">
        <f>E3600*$E$9</f>
        <v>127.2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42.93</v>
      </c>
      <c r="T3600" s="14">
        <f>(O3600/100)*(K3600*$K$9)</f>
        <v>178.08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6"/>
        <v>90.63</v>
      </c>
      <c r="Y3600" s="14">
        <f t="shared" si="1147"/>
        <v>305.28000000000003</v>
      </c>
      <c r="Z3600" s="14">
        <f t="shared" si="1148"/>
        <v>0</v>
      </c>
      <c r="AA3600" s="14">
        <f t="shared" si="1149"/>
        <v>0</v>
      </c>
      <c r="AB3600" s="14">
        <f t="shared" si="1151"/>
        <v>0</v>
      </c>
      <c r="AC3600" s="15">
        <f t="shared" si="1150"/>
        <v>395.9</v>
      </c>
      <c r="AD3600" s="48">
        <f>(ROUND(AC3600-AC3594,1)/AC3594)</f>
        <v>0.13993665418946155</v>
      </c>
      <c r="AE3600" s="113"/>
      <c r="AF3600" s="60"/>
    </row>
    <row r="3601" spans="1:32">
      <c r="A3601" s="99" t="s">
        <v>820</v>
      </c>
      <c r="B3601" s="89"/>
      <c r="C3601" s="21" t="s">
        <v>2</v>
      </c>
      <c r="D3601" s="12">
        <v>45</v>
      </c>
      <c r="E3601" s="12">
        <v>0</v>
      </c>
      <c r="F3601" s="12">
        <v>120</v>
      </c>
      <c r="G3601" s="12">
        <v>0</v>
      </c>
      <c r="H3601" s="12">
        <v>0</v>
      </c>
      <c r="I3601" s="13">
        <v>30</v>
      </c>
      <c r="J3601" s="13">
        <v>60</v>
      </c>
      <c r="K3601" s="13">
        <v>55</v>
      </c>
      <c r="L3601" s="13">
        <v>55</v>
      </c>
      <c r="M3601" s="13">
        <v>0</v>
      </c>
      <c r="N3601" s="14">
        <f>D3601*$D$10</f>
        <v>47.7</v>
      </c>
      <c r="O3601" s="14">
        <f>E3601*$E$10</f>
        <v>0</v>
      </c>
      <c r="P3601" s="14">
        <f>F3601*$F$10</f>
        <v>127.2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42.93</v>
      </c>
      <c r="T3601" s="14">
        <f>(O3601/100)*(K3601*$J$10)</f>
        <v>0</v>
      </c>
      <c r="U3601" s="14">
        <f>(P3601/100)*(K3601*$K$10)+(P3601/100)*(L3601*$L$10)</f>
        <v>195.88800000000001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6"/>
        <v>90.63</v>
      </c>
      <c r="Y3601" s="14">
        <f t="shared" si="1147"/>
        <v>0</v>
      </c>
      <c r="Z3601" s="14">
        <f t="shared" si="1148"/>
        <v>323.08800000000002</v>
      </c>
      <c r="AA3601" s="14">
        <f t="shared" si="1149"/>
        <v>0</v>
      </c>
      <c r="AB3601" s="14">
        <f t="shared" si="1151"/>
        <v>0</v>
      </c>
      <c r="AC3601" s="15">
        <f t="shared" si="1150"/>
        <v>413.7</v>
      </c>
      <c r="AD3601" s="48">
        <f>(ROUND(AC3601-AC3594,1)/AC3594)</f>
        <v>0.19118917362510798</v>
      </c>
      <c r="AE3601" s="113"/>
      <c r="AF3601" s="60"/>
    </row>
    <row r="3602" spans="1:32">
      <c r="A3602" s="99" t="s">
        <v>821</v>
      </c>
      <c r="B3602" s="89"/>
      <c r="C3602" s="21" t="s">
        <v>3</v>
      </c>
      <c r="D3602" s="12">
        <v>45</v>
      </c>
      <c r="E3602" s="12">
        <v>0</v>
      </c>
      <c r="F3602" s="12">
        <v>0</v>
      </c>
      <c r="G3602" s="12">
        <v>120</v>
      </c>
      <c r="H3602" s="12">
        <v>0</v>
      </c>
      <c r="I3602" s="13">
        <v>30</v>
      </c>
      <c r="J3602" s="13">
        <v>60</v>
      </c>
      <c r="K3602" s="13">
        <v>0</v>
      </c>
      <c r="L3602" s="13">
        <v>100</v>
      </c>
      <c r="M3602" s="13">
        <v>0</v>
      </c>
      <c r="N3602" s="14">
        <f>D3602*$D$11</f>
        <v>47.7</v>
      </c>
      <c r="O3602" s="14">
        <f>E3602*$E$11</f>
        <v>0</v>
      </c>
      <c r="P3602" s="14">
        <f>F3602*$F$11</f>
        <v>0</v>
      </c>
      <c r="Q3602" s="14">
        <f>G3602*$G$11</f>
        <v>127.2</v>
      </c>
      <c r="R3602" s="14">
        <f>H3602*$H$11</f>
        <v>0</v>
      </c>
      <c r="S3602" s="14">
        <f>(N3602/100)*(I3602*$I$11)+(N3602/100)*(J3602*$J$11)</f>
        <v>42.93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178.08</v>
      </c>
      <c r="W3602" s="14">
        <f>(R3602/100)*(K3602*$K$11)+(R3602/100)*(L3602*$L$11)</f>
        <v>0</v>
      </c>
      <c r="X3602" s="14">
        <f t="shared" si="1146"/>
        <v>90.63</v>
      </c>
      <c r="Y3602" s="14">
        <f t="shared" si="1147"/>
        <v>0</v>
      </c>
      <c r="Z3602" s="14">
        <f t="shared" si="1148"/>
        <v>0</v>
      </c>
      <c r="AA3602" s="14">
        <f t="shared" si="1149"/>
        <v>305.28000000000003</v>
      </c>
      <c r="AB3602" s="14">
        <f t="shared" si="1151"/>
        <v>0</v>
      </c>
      <c r="AC3602" s="15">
        <f t="shared" si="1150"/>
        <v>395.9</v>
      </c>
      <c r="AD3602" s="48">
        <f>(ROUND(AC3602-AC3594,1)/AC3594)</f>
        <v>0.13993665418946155</v>
      </c>
      <c r="AE3602" s="113"/>
      <c r="AF3602" s="60"/>
    </row>
    <row r="3603" spans="1:32">
      <c r="A3603" s="99" t="s">
        <v>822</v>
      </c>
      <c r="B3603" s="89"/>
      <c r="C3603" s="21" t="s">
        <v>4</v>
      </c>
      <c r="D3603" s="12">
        <v>45</v>
      </c>
      <c r="E3603" s="12">
        <v>0</v>
      </c>
      <c r="F3603" s="12">
        <v>0</v>
      </c>
      <c r="G3603" s="12">
        <v>0</v>
      </c>
      <c r="H3603" s="12">
        <v>120</v>
      </c>
      <c r="I3603" s="13">
        <v>30</v>
      </c>
      <c r="J3603" s="13">
        <v>60</v>
      </c>
      <c r="K3603" s="13">
        <v>50</v>
      </c>
      <c r="L3603" s="13">
        <v>50</v>
      </c>
      <c r="M3603" s="13">
        <v>0</v>
      </c>
      <c r="N3603" s="14">
        <f>D3603*$D$12</f>
        <v>47.7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127.2</v>
      </c>
      <c r="S3603" s="14">
        <f>(N3603/100)*(I3603*$I$12)+(N3603/100)*(J3603*$J$12)</f>
        <v>42.93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178.08</v>
      </c>
      <c r="X3603" s="14">
        <f t="shared" si="1146"/>
        <v>90.63</v>
      </c>
      <c r="Y3603" s="14">
        <f t="shared" si="1147"/>
        <v>0</v>
      </c>
      <c r="Z3603" s="14">
        <f t="shared" si="1148"/>
        <v>0</v>
      </c>
      <c r="AA3603" s="14">
        <f t="shared" si="1149"/>
        <v>0</v>
      </c>
      <c r="AB3603" s="14">
        <f t="shared" si="1151"/>
        <v>305.28000000000003</v>
      </c>
      <c r="AC3603" s="15">
        <f t="shared" si="1150"/>
        <v>395.9</v>
      </c>
      <c r="AD3603" s="48">
        <f>(ROUND(AC3603-AC3594,1)/AC3594)</f>
        <v>0.13993665418946155</v>
      </c>
      <c r="AE3603" s="113"/>
      <c r="AF3603" s="60"/>
    </row>
    <row r="3604" spans="1:32">
      <c r="A3604" s="99" t="s">
        <v>823</v>
      </c>
      <c r="B3604" s="89"/>
      <c r="C3604" s="21" t="s">
        <v>326</v>
      </c>
      <c r="D3604" s="12">
        <v>90</v>
      </c>
      <c r="E3604" s="12">
        <v>0</v>
      </c>
      <c r="F3604" s="12">
        <v>50</v>
      </c>
      <c r="G3604" s="12">
        <v>0</v>
      </c>
      <c r="H3604" s="12">
        <v>0</v>
      </c>
      <c r="I3604" s="13">
        <v>30</v>
      </c>
      <c r="J3604" s="13">
        <v>60</v>
      </c>
      <c r="K3604" s="13">
        <v>0</v>
      </c>
      <c r="L3604" s="13">
        <v>0</v>
      </c>
      <c r="M3604" s="13">
        <v>55</v>
      </c>
      <c r="N3604" s="14">
        <f>D3604*$D$13</f>
        <v>95.4</v>
      </c>
      <c r="O3604" s="14">
        <f>E3604*$E$13</f>
        <v>0</v>
      </c>
      <c r="P3604" s="14">
        <f>F3604*$F$13</f>
        <v>53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190.8</v>
      </c>
      <c r="T3604" s="14">
        <f>(O3604/100)*(K3604*$K$13)+(O3604/100)*(M3604*$M$13)</f>
        <v>0</v>
      </c>
      <c r="U3604" s="14">
        <f>(P3604/100)*(K3604*$K$13)+(P3604/100)*(L3604*$L$13)+(P3604/100)*(M3604*$M$13)</f>
        <v>58.300000000000004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286.20000000000005</v>
      </c>
      <c r="Y3604" s="14">
        <f t="shared" si="1147"/>
        <v>0</v>
      </c>
      <c r="Z3604" s="14">
        <f t="shared" si="1148"/>
        <v>111.30000000000001</v>
      </c>
      <c r="AA3604" s="14">
        <f t="shared" si="1149"/>
        <v>0</v>
      </c>
      <c r="AB3604" s="14">
        <f t="shared" si="1151"/>
        <v>0</v>
      </c>
      <c r="AC3604" s="15">
        <f t="shared" si="1150"/>
        <v>397.5</v>
      </c>
      <c r="AD3604" s="48">
        <f>(ROUND(AC3604-AC3594,1)/AC3594)</f>
        <v>0.1445436222286208</v>
      </c>
      <c r="AE3604" s="113"/>
      <c r="AF3604" s="60"/>
    </row>
    <row r="3605" spans="1:32">
      <c r="A3605" s="99" t="s">
        <v>824</v>
      </c>
      <c r="B3605" s="89"/>
      <c r="C3605" s="21" t="s">
        <v>327</v>
      </c>
      <c r="D3605" s="12">
        <v>90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60</v>
      </c>
      <c r="K3605" s="13">
        <v>100</v>
      </c>
      <c r="L3605" s="13">
        <v>0</v>
      </c>
      <c r="M3605" s="13">
        <v>0</v>
      </c>
      <c r="N3605" s="14">
        <f>D3605*$D$14</f>
        <v>95.4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276.66000000000003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6"/>
        <v>372.06000000000006</v>
      </c>
      <c r="Y3605" s="14">
        <f t="shared" si="1147"/>
        <v>0</v>
      </c>
      <c r="Z3605" s="14">
        <f t="shared" si="1148"/>
        <v>0</v>
      </c>
      <c r="AA3605" s="14">
        <f t="shared" si="1149"/>
        <v>0</v>
      </c>
      <c r="AB3605" s="14">
        <f t="shared" si="1151"/>
        <v>0</v>
      </c>
      <c r="AC3605" s="15">
        <f t="shared" si="1150"/>
        <v>372.1</v>
      </c>
      <c r="AD3605" s="48">
        <f>(ROUND(AC3605-AC3594,1)/AC3594)</f>
        <v>7.1408004606968042E-2</v>
      </c>
      <c r="AE3605" s="113"/>
      <c r="AF3605" s="60"/>
    </row>
    <row r="3606" spans="1:32">
      <c r="A3606" s="99"/>
      <c r="B3606" s="89"/>
      <c r="C3606" s="21" t="s">
        <v>328</v>
      </c>
      <c r="D3606" s="12">
        <v>90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60</v>
      </c>
      <c r="K3606" s="13">
        <v>0</v>
      </c>
      <c r="L3606" s="13">
        <v>100</v>
      </c>
      <c r="M3606" s="13">
        <v>0</v>
      </c>
      <c r="N3606" s="14">
        <f>D3606*$D$15</f>
        <v>95.4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276.66000000000003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6"/>
        <v>372.06000000000006</v>
      </c>
      <c r="Y3606" s="14">
        <f t="shared" si="1147"/>
        <v>0</v>
      </c>
      <c r="Z3606" s="14">
        <f t="shared" si="1148"/>
        <v>0</v>
      </c>
      <c r="AA3606" s="14">
        <f t="shared" si="1149"/>
        <v>0</v>
      </c>
      <c r="AB3606" s="14">
        <f t="shared" si="1151"/>
        <v>0</v>
      </c>
      <c r="AC3606" s="15">
        <f t="shared" si="1150"/>
        <v>372.1</v>
      </c>
      <c r="AD3606" s="48">
        <f>(ROUND(AC3606-AC3594,1)/AC3594)</f>
        <v>7.1408004606968042E-2</v>
      </c>
      <c r="AE3606" s="113"/>
      <c r="AF3606" s="60"/>
    </row>
    <row r="3607" spans="1:32">
      <c r="A3607" s="99"/>
      <c r="B3607" s="89"/>
      <c r="C3607" s="21" t="s">
        <v>324</v>
      </c>
      <c r="D3607" s="12">
        <v>90</v>
      </c>
      <c r="E3607" s="12">
        <v>0</v>
      </c>
      <c r="F3607" s="12">
        <v>50</v>
      </c>
      <c r="G3607" s="12">
        <v>0</v>
      </c>
      <c r="H3607" s="12">
        <v>0</v>
      </c>
      <c r="I3607" s="13">
        <v>30</v>
      </c>
      <c r="J3607" s="13">
        <v>95</v>
      </c>
      <c r="K3607" s="13">
        <v>0</v>
      </c>
      <c r="L3607" s="13">
        <v>0</v>
      </c>
      <c r="M3607" s="13">
        <v>0</v>
      </c>
      <c r="N3607" s="14">
        <f>D3607*$D$16</f>
        <v>95.4</v>
      </c>
      <c r="O3607" s="14">
        <f>E3607*$E$16</f>
        <v>0</v>
      </c>
      <c r="P3607" s="14">
        <f>F3607*$F$16</f>
        <v>53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255.19500000000002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6"/>
        <v>350.59500000000003</v>
      </c>
      <c r="Y3607" s="14">
        <f t="shared" si="1147"/>
        <v>0</v>
      </c>
      <c r="Z3607" s="14">
        <f t="shared" si="1148"/>
        <v>53</v>
      </c>
      <c r="AA3607" s="14">
        <f t="shared" si="1149"/>
        <v>0</v>
      </c>
      <c r="AB3607" s="14">
        <f t="shared" si="1151"/>
        <v>0</v>
      </c>
      <c r="AC3607" s="15">
        <f t="shared" si="1150"/>
        <v>403.6</v>
      </c>
      <c r="AD3607" s="48">
        <f>(ROUND(AC3607-AC3594,1)/AC3594)</f>
        <v>0.16210768787791532</v>
      </c>
      <c r="AE3607" s="113"/>
      <c r="AF3607" s="60"/>
    </row>
    <row r="3608" spans="1:32">
      <c r="A3608" s="99"/>
      <c r="B3608" s="89"/>
      <c r="C3608" s="21" t="s">
        <v>325</v>
      </c>
      <c r="D3608" s="12">
        <v>90</v>
      </c>
      <c r="E3608" s="12">
        <v>0</v>
      </c>
      <c r="F3608" s="12">
        <v>50</v>
      </c>
      <c r="G3608" s="12">
        <v>0</v>
      </c>
      <c r="H3608" s="12">
        <v>0</v>
      </c>
      <c r="I3608" s="13">
        <v>70</v>
      </c>
      <c r="J3608" s="13">
        <v>60</v>
      </c>
      <c r="K3608" s="13">
        <v>0</v>
      </c>
      <c r="L3608" s="13">
        <v>0</v>
      </c>
      <c r="M3608" s="13">
        <v>0</v>
      </c>
      <c r="N3608" s="14">
        <f>D3608*$D$17</f>
        <v>95.4</v>
      </c>
      <c r="O3608" s="14">
        <f>E3608*$E$17</f>
        <v>0</v>
      </c>
      <c r="P3608" s="14">
        <f>F3608*$F$17</f>
        <v>53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224.19000000000003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6"/>
        <v>319.59000000000003</v>
      </c>
      <c r="Y3608" s="14">
        <f t="shared" si="1147"/>
        <v>0</v>
      </c>
      <c r="Z3608" s="14">
        <f t="shared" si="1148"/>
        <v>53</v>
      </c>
      <c r="AA3608" s="14">
        <f t="shared" si="1149"/>
        <v>0</v>
      </c>
      <c r="AB3608" s="14">
        <f t="shared" si="1151"/>
        <v>0</v>
      </c>
      <c r="AC3608" s="15">
        <f t="shared" si="1150"/>
        <v>372.6</v>
      </c>
      <c r="AD3608" s="48">
        <f>(ROUND(AC3608-AC3594,1)/AC3594)</f>
        <v>7.2847682119205295E-2</v>
      </c>
      <c r="AE3608" s="113" t="s">
        <v>790</v>
      </c>
      <c r="AF3608" s="60"/>
    </row>
    <row r="3609" spans="1:32">
      <c r="A3609" s="106" t="s">
        <v>0</v>
      </c>
      <c r="B3609" s="90" t="s">
        <v>158</v>
      </c>
      <c r="C3609" s="50" t="s">
        <v>240</v>
      </c>
      <c r="D3609" s="11">
        <v>86</v>
      </c>
      <c r="E3609" s="11">
        <v>0</v>
      </c>
      <c r="F3609" s="11">
        <v>0</v>
      </c>
      <c r="G3609" s="11">
        <v>0</v>
      </c>
      <c r="H3609" s="11">
        <v>0</v>
      </c>
      <c r="I3609" s="51">
        <v>20</v>
      </c>
      <c r="J3609" s="51">
        <v>40</v>
      </c>
      <c r="K3609" s="51">
        <v>0</v>
      </c>
      <c r="L3609" s="51">
        <v>70</v>
      </c>
      <c r="M3609" s="51">
        <v>0</v>
      </c>
      <c r="N3609" s="52">
        <f>D3609*$D$3</f>
        <v>98.899999999999991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(N3609/100)*(I3609*$I$3)+(N3609/100)*(J3609*$J$3)+(N3609/100)*(L3609*$L$3)</f>
        <v>257.14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6"/>
        <v>356.03999999999996</v>
      </c>
      <c r="Y3609" s="52">
        <f t="shared" si="1147"/>
        <v>0</v>
      </c>
      <c r="Z3609" s="52">
        <f t="shared" si="1148"/>
        <v>0</v>
      </c>
      <c r="AA3609" s="52">
        <f t="shared" si="1149"/>
        <v>0</v>
      </c>
      <c r="AB3609" s="52">
        <f t="shared" si="1144"/>
        <v>0</v>
      </c>
      <c r="AC3609" s="53">
        <f t="shared" si="1145"/>
        <v>356</v>
      </c>
      <c r="AD3609" s="58" t="s">
        <v>328</v>
      </c>
      <c r="AE3609" s="113"/>
      <c r="AF3609" s="60"/>
    </row>
    <row r="3610" spans="1:32">
      <c r="A3610" s="99" t="s">
        <v>791</v>
      </c>
      <c r="B3610" s="91">
        <v>12</v>
      </c>
      <c r="C3610" s="21" t="s">
        <v>323</v>
      </c>
      <c r="D3610" s="12">
        <v>86</v>
      </c>
      <c r="E3610" s="12">
        <v>0</v>
      </c>
      <c r="F3610" s="12">
        <v>0</v>
      </c>
      <c r="G3610" s="12">
        <v>0</v>
      </c>
      <c r="H3610" s="12">
        <v>0</v>
      </c>
      <c r="I3610" s="13">
        <v>30</v>
      </c>
      <c r="J3610" s="13">
        <v>60</v>
      </c>
      <c r="K3610" s="13">
        <v>0</v>
      </c>
      <c r="L3610" s="13">
        <v>70</v>
      </c>
      <c r="M3610" s="13">
        <v>0</v>
      </c>
      <c r="N3610" s="14">
        <f>D3610*$D$4</f>
        <v>91.160000000000011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(N3610/100)*(I3610*$I$4)+(N3610/100)*(J3610*$J$4)+(N3610/100)*(L3610*$L$4)</f>
        <v>291.71200000000005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6"/>
        <v>382.87200000000007</v>
      </c>
      <c r="Y3610" s="14">
        <f t="shared" si="1147"/>
        <v>0</v>
      </c>
      <c r="Z3610" s="14">
        <f t="shared" si="1148"/>
        <v>0</v>
      </c>
      <c r="AA3610" s="14">
        <f t="shared" si="1149"/>
        <v>0</v>
      </c>
      <c r="AB3610" s="14">
        <f t="shared" si="1144"/>
        <v>0</v>
      </c>
      <c r="AC3610" s="15">
        <f>ROUND(X3610+Y3610+Z3610+AA3610+AB3610,1)</f>
        <v>382.9</v>
      </c>
      <c r="AD3610" s="48">
        <f>(ROUND(AC3610-AC3609,1)/AC3609)</f>
        <v>7.5561797752808982E-2</v>
      </c>
      <c r="AE3610" s="113"/>
      <c r="AF3610" s="60"/>
    </row>
    <row r="3611" spans="1:32">
      <c r="A3611" s="99" t="s">
        <v>792</v>
      </c>
      <c r="B3611" s="91">
        <v>12</v>
      </c>
      <c r="C3611" s="21" t="s">
        <v>825</v>
      </c>
      <c r="D3611" s="12">
        <v>86</v>
      </c>
      <c r="E3611" s="12">
        <v>0</v>
      </c>
      <c r="F3611" s="12">
        <v>0</v>
      </c>
      <c r="G3611" s="12">
        <v>0</v>
      </c>
      <c r="H3611" s="12">
        <v>0</v>
      </c>
      <c r="I3611" s="13">
        <v>20</v>
      </c>
      <c r="J3611" s="13">
        <v>40</v>
      </c>
      <c r="K3611" s="13">
        <v>0</v>
      </c>
      <c r="L3611" s="13">
        <v>70</v>
      </c>
      <c r="M3611" s="13">
        <v>0</v>
      </c>
      <c r="N3611" s="14">
        <f>D3611*$D$5</f>
        <v>98.899999999999991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(N3611/100)*(I3611*$I$5)+(N3611/100)*(J3611*$J$5)+(N3611/100)*(L3611*$L$5)</f>
        <v>257.14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6"/>
        <v>356.03999999999996</v>
      </c>
      <c r="Y3611" s="14">
        <f t="shared" si="1147"/>
        <v>0</v>
      </c>
      <c r="Z3611" s="14">
        <f t="shared" si="1148"/>
        <v>0</v>
      </c>
      <c r="AA3611" s="14">
        <f t="shared" si="1149"/>
        <v>0</v>
      </c>
      <c r="AB3611" s="14">
        <f t="shared" si="1144"/>
        <v>0</v>
      </c>
      <c r="AC3611" s="15">
        <f t="shared" ref="AC3611:AC3623" si="1152">ROUND(X3611+Y3611+Z3611+AA3611+AB3611,1)</f>
        <v>356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1">
        <v>0</v>
      </c>
      <c r="C3612" s="21" t="s">
        <v>336</v>
      </c>
      <c r="D3612" s="12">
        <v>86</v>
      </c>
      <c r="E3612" s="12">
        <v>0</v>
      </c>
      <c r="F3612" s="12">
        <v>0</v>
      </c>
      <c r="G3612" s="12">
        <v>0</v>
      </c>
      <c r="H3612" s="12">
        <v>0</v>
      </c>
      <c r="I3612" s="13">
        <v>20</v>
      </c>
      <c r="J3612" s="13">
        <v>40</v>
      </c>
      <c r="K3612" s="13">
        <v>0</v>
      </c>
      <c r="L3612" s="13">
        <v>70</v>
      </c>
      <c r="M3612" s="13">
        <v>0</v>
      </c>
      <c r="N3612" s="14">
        <f>D3612*$D$6</f>
        <v>98.899999999999991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(N3612/100)*(I3612*$I$6)+(N3612/100)*(J3612*$J$6)+(N3612/100)*(L3612*$L$6)</f>
        <v>257.14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6"/>
        <v>356.03999999999996</v>
      </c>
      <c r="Y3612" s="14">
        <f t="shared" si="1147"/>
        <v>0</v>
      </c>
      <c r="Z3612" s="14">
        <f t="shared" si="1148"/>
        <v>0</v>
      </c>
      <c r="AA3612" s="14">
        <f t="shared" si="1149"/>
        <v>0</v>
      </c>
      <c r="AB3612" s="14">
        <f t="shared" ref="AB3612:AB3623" si="1153">R3612+W3612</f>
        <v>0</v>
      </c>
      <c r="AC3612" s="15">
        <f t="shared" si="1152"/>
        <v>356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1">
        <v>30</v>
      </c>
      <c r="C3613" s="21" t="s">
        <v>337</v>
      </c>
      <c r="D3613" s="12">
        <v>86</v>
      </c>
      <c r="E3613" s="12">
        <v>0</v>
      </c>
      <c r="F3613" s="12">
        <v>0</v>
      </c>
      <c r="G3613" s="12">
        <v>0</v>
      </c>
      <c r="H3613" s="12">
        <v>0</v>
      </c>
      <c r="I3613" s="13">
        <v>20</v>
      </c>
      <c r="J3613" s="13">
        <v>40</v>
      </c>
      <c r="K3613" s="13">
        <v>0</v>
      </c>
      <c r="L3613" s="13">
        <v>70</v>
      </c>
      <c r="M3613" s="13">
        <v>0</v>
      </c>
      <c r="N3613" s="14">
        <f>D3613*$D$7</f>
        <v>98.899999999999991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(N3613/100)*(I3613*$I$7)+(N3613/100)*(J3613*$J$7)+(N3613/100)*(L3613*$L$7)</f>
        <v>257.14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6"/>
        <v>356.03999999999996</v>
      </c>
      <c r="Y3613" s="14">
        <f t="shared" si="1147"/>
        <v>0</v>
      </c>
      <c r="Z3613" s="14">
        <f t="shared" si="1148"/>
        <v>0</v>
      </c>
      <c r="AA3613" s="14">
        <f t="shared" si="1149"/>
        <v>0</v>
      </c>
      <c r="AB3613" s="14">
        <f t="shared" si="1153"/>
        <v>0</v>
      </c>
      <c r="AC3613" s="15">
        <f t="shared" si="1152"/>
        <v>356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1"/>
      <c r="C3614" s="21" t="s">
        <v>338</v>
      </c>
      <c r="D3614" s="12">
        <v>86</v>
      </c>
      <c r="E3614" s="12">
        <v>0</v>
      </c>
      <c r="F3614" s="12">
        <v>0</v>
      </c>
      <c r="G3614" s="12">
        <v>0</v>
      </c>
      <c r="H3614" s="12">
        <v>0</v>
      </c>
      <c r="I3614" s="13">
        <v>20</v>
      </c>
      <c r="J3614" s="13">
        <v>40</v>
      </c>
      <c r="K3614" s="13">
        <v>0</v>
      </c>
      <c r="L3614" s="13">
        <v>70</v>
      </c>
      <c r="M3614" s="13">
        <v>0</v>
      </c>
      <c r="N3614" s="14">
        <f>D3614*$D$8</f>
        <v>98.899999999999991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(N3614/100)*(I3614*$I$8)+(N3614/100)*(J3614*$J$8)+(N3614/100)*(L3614*$L$8)</f>
        <v>257.14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6"/>
        <v>356.03999999999996</v>
      </c>
      <c r="Y3614" s="14">
        <f t="shared" si="1147"/>
        <v>0</v>
      </c>
      <c r="Z3614" s="14">
        <f t="shared" si="1148"/>
        <v>0</v>
      </c>
      <c r="AA3614" s="14">
        <f t="shared" si="1149"/>
        <v>0</v>
      </c>
      <c r="AB3614" s="14">
        <f t="shared" si="1153"/>
        <v>0</v>
      </c>
      <c r="AC3614" s="15">
        <f t="shared" si="1152"/>
        <v>356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1"/>
      <c r="C3615" s="21" t="s">
        <v>1</v>
      </c>
      <c r="D3615" s="12">
        <v>43</v>
      </c>
      <c r="E3615" s="12">
        <v>95</v>
      </c>
      <c r="F3615" s="12">
        <v>0</v>
      </c>
      <c r="G3615" s="12">
        <v>0</v>
      </c>
      <c r="H3615" s="12">
        <v>0</v>
      </c>
      <c r="I3615" s="13">
        <v>20</v>
      </c>
      <c r="J3615" s="13">
        <v>40</v>
      </c>
      <c r="K3615" s="13">
        <v>167</v>
      </c>
      <c r="L3615" s="13">
        <v>0</v>
      </c>
      <c r="M3615" s="13">
        <v>0</v>
      </c>
      <c r="N3615" s="14">
        <f>D3615*$D$9</f>
        <v>45.580000000000005</v>
      </c>
      <c r="O3615" s="14">
        <f>E3615*$E$9</f>
        <v>100.7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(N3615/100)*(I3615*$I$9)+(N3615/100)*(J3615*$J$9)+(N3615/100)*(L3615*$L$9)</f>
        <v>27.348000000000006</v>
      </c>
      <c r="T3615" s="14">
        <f>(O3615/100)*(K3615*$K$9)</f>
        <v>235.4366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6"/>
        <v>72.928000000000011</v>
      </c>
      <c r="Y3615" s="14">
        <f t="shared" si="1147"/>
        <v>336.13659999999999</v>
      </c>
      <c r="Z3615" s="14">
        <f t="shared" si="1148"/>
        <v>0</v>
      </c>
      <c r="AA3615" s="14">
        <f t="shared" si="1149"/>
        <v>0</v>
      </c>
      <c r="AB3615" s="14">
        <f t="shared" si="1153"/>
        <v>0</v>
      </c>
      <c r="AC3615" s="15">
        <f t="shared" si="1152"/>
        <v>409.1</v>
      </c>
      <c r="AD3615" s="48">
        <f>(ROUND(AC3615-AC3609,1)/AC3609)</f>
        <v>0.14915730337078653</v>
      </c>
      <c r="AE3615" s="113"/>
      <c r="AF3615" s="60"/>
    </row>
    <row r="3616" spans="1:32">
      <c r="A3616" s="99" t="s">
        <v>820</v>
      </c>
      <c r="B3616" s="91"/>
      <c r="C3616" s="21" t="s">
        <v>2</v>
      </c>
      <c r="D3616" s="12">
        <v>43</v>
      </c>
      <c r="E3616" s="12">
        <v>0</v>
      </c>
      <c r="F3616" s="12">
        <v>95</v>
      </c>
      <c r="G3616" s="12">
        <v>0</v>
      </c>
      <c r="H3616" s="12">
        <v>0</v>
      </c>
      <c r="I3616" s="13">
        <v>20</v>
      </c>
      <c r="J3616" s="13">
        <v>40</v>
      </c>
      <c r="K3616" s="13">
        <v>69</v>
      </c>
      <c r="L3616" s="13">
        <v>69</v>
      </c>
      <c r="M3616" s="13">
        <v>0</v>
      </c>
      <c r="N3616" s="14">
        <f>D3616*$D$10</f>
        <v>45.580000000000005</v>
      </c>
      <c r="O3616" s="14">
        <f>E3616*$E$10</f>
        <v>0</v>
      </c>
      <c r="P3616" s="14">
        <f>F3616*$F$10</f>
        <v>100.7</v>
      </c>
      <c r="Q3616" s="14">
        <f>G3616*$G$10</f>
        <v>0</v>
      </c>
      <c r="R3616" s="14">
        <f>H3616*$H$10</f>
        <v>0</v>
      </c>
      <c r="S3616" s="14">
        <f>(N3616/100)*(I3616*$I$10)+(N3616/100)*(J3616*$J$10)+(N3616/100)*(L3616*$L$10)</f>
        <v>71.378280000000004</v>
      </c>
      <c r="T3616" s="14">
        <f>(O3616/100)*(K3616*$J$10)</f>
        <v>0</v>
      </c>
      <c r="U3616" s="14">
        <f>(P3616/100)*(K3616*$K$10)+(P3616/100)*(L3616*$L$10)</f>
        <v>194.55240000000001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6"/>
        <v>116.95828</v>
      </c>
      <c r="Y3616" s="14">
        <f t="shared" si="1147"/>
        <v>0</v>
      </c>
      <c r="Z3616" s="14">
        <f t="shared" si="1148"/>
        <v>295.25240000000002</v>
      </c>
      <c r="AA3616" s="14">
        <f t="shared" si="1149"/>
        <v>0</v>
      </c>
      <c r="AB3616" s="14">
        <f t="shared" si="1153"/>
        <v>0</v>
      </c>
      <c r="AC3616" s="15">
        <f t="shared" si="1152"/>
        <v>412.2</v>
      </c>
      <c r="AD3616" s="48">
        <f>(ROUND(AC3616-AC3609,1)/AC3609)</f>
        <v>0.15786516853932586</v>
      </c>
      <c r="AE3616" s="113"/>
      <c r="AF3616" s="60"/>
    </row>
    <row r="3617" spans="1:32">
      <c r="A3617" s="99" t="s">
        <v>821</v>
      </c>
      <c r="B3617" s="91"/>
      <c r="C3617" s="21" t="s">
        <v>3</v>
      </c>
      <c r="D3617" s="12">
        <v>43</v>
      </c>
      <c r="E3617" s="12">
        <v>0</v>
      </c>
      <c r="F3617" s="12">
        <v>0</v>
      </c>
      <c r="G3617" s="12">
        <v>95</v>
      </c>
      <c r="H3617" s="12">
        <v>0</v>
      </c>
      <c r="I3617" s="13">
        <v>20</v>
      </c>
      <c r="J3617" s="13">
        <v>40</v>
      </c>
      <c r="K3617" s="13">
        <v>0</v>
      </c>
      <c r="L3617" s="13">
        <v>116</v>
      </c>
      <c r="M3617" s="13">
        <v>0</v>
      </c>
      <c r="N3617" s="14">
        <f>D3617*$D$11</f>
        <v>45.580000000000005</v>
      </c>
      <c r="O3617" s="14">
        <f>E3617*$E$11</f>
        <v>0</v>
      </c>
      <c r="P3617" s="14">
        <f>F3617*$F$11</f>
        <v>0</v>
      </c>
      <c r="Q3617" s="14">
        <f>G3617*$G$11</f>
        <v>100.7</v>
      </c>
      <c r="R3617" s="14">
        <f>H3617*$H$11</f>
        <v>0</v>
      </c>
      <c r="S3617" s="14">
        <f>(N3617/100)*(I3617*$I$11)+(N3617/100)*(J3617*$J$11)+(N3617/100)*(L3617*$L$11)</f>
        <v>101.36992000000001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163.5368</v>
      </c>
      <c r="W3617" s="14">
        <f>(R3617/100)*(K3617*$K$11)+(R3617/100)*(L3617*$L$11)</f>
        <v>0</v>
      </c>
      <c r="X3617" s="14">
        <f t="shared" si="1146"/>
        <v>146.94992000000002</v>
      </c>
      <c r="Y3617" s="14">
        <f t="shared" si="1147"/>
        <v>0</v>
      </c>
      <c r="Z3617" s="14">
        <f t="shared" si="1148"/>
        <v>0</v>
      </c>
      <c r="AA3617" s="14">
        <f t="shared" si="1149"/>
        <v>264.23680000000002</v>
      </c>
      <c r="AB3617" s="14">
        <f t="shared" si="1153"/>
        <v>0</v>
      </c>
      <c r="AC3617" s="15">
        <f t="shared" si="1152"/>
        <v>411.2</v>
      </c>
      <c r="AD3617" s="48">
        <f>(ROUND(AC3617-AC3609,1)/AC3609)</f>
        <v>0.15505617977528091</v>
      </c>
      <c r="AE3617" s="113"/>
      <c r="AF3617" s="60"/>
    </row>
    <row r="3618" spans="1:32">
      <c r="A3618" s="99" t="s">
        <v>822</v>
      </c>
      <c r="B3618" s="91"/>
      <c r="C3618" s="21" t="s">
        <v>4</v>
      </c>
      <c r="D3618" s="12">
        <v>43</v>
      </c>
      <c r="E3618" s="12">
        <v>0</v>
      </c>
      <c r="F3618" s="12">
        <v>0</v>
      </c>
      <c r="G3618" s="12">
        <v>0</v>
      </c>
      <c r="H3618" s="12">
        <v>95</v>
      </c>
      <c r="I3618" s="13">
        <v>20</v>
      </c>
      <c r="J3618" s="13">
        <v>40</v>
      </c>
      <c r="K3618" s="13">
        <v>69</v>
      </c>
      <c r="L3618" s="13">
        <v>69</v>
      </c>
      <c r="M3618" s="13">
        <v>0</v>
      </c>
      <c r="N3618" s="14">
        <f>D3618*$D$12</f>
        <v>45.580000000000005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100.7</v>
      </c>
      <c r="S3618" s="14">
        <f>(N3618/100)*(I3618*$I$12)+(N3618/100)*(J3618*$J$12)+(N3618/100)*(L3618*$L$12)</f>
        <v>71.378280000000004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194.55240000000001</v>
      </c>
      <c r="X3618" s="14">
        <f t="shared" si="1146"/>
        <v>116.95828</v>
      </c>
      <c r="Y3618" s="14">
        <f t="shared" si="1147"/>
        <v>0</v>
      </c>
      <c r="Z3618" s="14">
        <f t="shared" si="1148"/>
        <v>0</v>
      </c>
      <c r="AA3618" s="14">
        <f t="shared" si="1149"/>
        <v>0</v>
      </c>
      <c r="AB3618" s="14">
        <f t="shared" si="1153"/>
        <v>295.25240000000002</v>
      </c>
      <c r="AC3618" s="15">
        <f t="shared" si="1152"/>
        <v>412.2</v>
      </c>
      <c r="AD3618" s="48">
        <f>(ROUND(AC3618-AC3609,1)/AC3609)</f>
        <v>0.15786516853932586</v>
      </c>
      <c r="AE3618" s="113"/>
      <c r="AF3618" s="60"/>
    </row>
    <row r="3619" spans="1:32">
      <c r="A3619" s="99" t="s">
        <v>823</v>
      </c>
      <c r="B3619" s="91"/>
      <c r="C3619" s="21" t="s">
        <v>326</v>
      </c>
      <c r="D3619" s="12">
        <v>86</v>
      </c>
      <c r="E3619" s="12">
        <v>0</v>
      </c>
      <c r="F3619" s="12">
        <v>0</v>
      </c>
      <c r="G3619" s="12">
        <v>0</v>
      </c>
      <c r="H3619" s="12">
        <v>0</v>
      </c>
      <c r="I3619" s="13">
        <v>20</v>
      </c>
      <c r="J3619" s="13">
        <v>40</v>
      </c>
      <c r="K3619" s="13">
        <v>0</v>
      </c>
      <c r="L3619" s="13">
        <v>70</v>
      </c>
      <c r="M3619" s="13">
        <v>94</v>
      </c>
      <c r="N3619" s="14">
        <f>D3619*$D$13</f>
        <v>91.160000000000011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(N3619/100)*(I3619*$I$13)+(N3619/100)*(J3619*$J$13)+(N3619/100)*(M3619*$M$13)+(N3619/100)*(L3619*$L$13)</f>
        <v>289.88880000000006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 t="shared" si="1146"/>
        <v>381.04880000000009</v>
      </c>
      <c r="Y3619" s="14">
        <f t="shared" si="1147"/>
        <v>0</v>
      </c>
      <c r="Z3619" s="14">
        <f t="shared" si="1148"/>
        <v>0</v>
      </c>
      <c r="AA3619" s="14">
        <f t="shared" si="1149"/>
        <v>0</v>
      </c>
      <c r="AB3619" s="14">
        <f t="shared" si="1153"/>
        <v>0</v>
      </c>
      <c r="AC3619" s="15">
        <f t="shared" si="1152"/>
        <v>381</v>
      </c>
      <c r="AD3619" s="48">
        <f>(ROUND(AC3619-AC3609,1)/AC3609)</f>
        <v>7.02247191011236E-2</v>
      </c>
      <c r="AE3619" s="113"/>
      <c r="AF3619" s="60"/>
    </row>
    <row r="3620" spans="1:32">
      <c r="A3620" s="99" t="s">
        <v>824</v>
      </c>
      <c r="B3620" s="91"/>
      <c r="C3620" s="21" t="s">
        <v>327</v>
      </c>
      <c r="D3620" s="12">
        <v>110</v>
      </c>
      <c r="E3620" s="12">
        <v>0</v>
      </c>
      <c r="F3620" s="12">
        <v>0</v>
      </c>
      <c r="G3620" s="12">
        <v>0</v>
      </c>
      <c r="H3620" s="12">
        <v>0</v>
      </c>
      <c r="I3620" s="13">
        <v>20</v>
      </c>
      <c r="J3620" s="13">
        <v>40</v>
      </c>
      <c r="K3620" s="13">
        <v>88</v>
      </c>
      <c r="L3620" s="13">
        <v>0</v>
      </c>
      <c r="M3620" s="13">
        <v>0</v>
      </c>
      <c r="N3620" s="14">
        <f>D3620*$D$14</f>
        <v>116.60000000000001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275.17600000000004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6"/>
        <v>391.77600000000007</v>
      </c>
      <c r="Y3620" s="14">
        <f t="shared" si="1147"/>
        <v>0</v>
      </c>
      <c r="Z3620" s="14">
        <f t="shared" si="1148"/>
        <v>0</v>
      </c>
      <c r="AA3620" s="14">
        <f t="shared" si="1149"/>
        <v>0</v>
      </c>
      <c r="AB3620" s="14">
        <f t="shared" si="1153"/>
        <v>0</v>
      </c>
      <c r="AC3620" s="15">
        <f t="shared" si="1152"/>
        <v>391.8</v>
      </c>
      <c r="AD3620" s="48">
        <f>(ROUND(AC3620-AC3609,1)/AC3609)</f>
        <v>0.10056179775280898</v>
      </c>
      <c r="AE3620" s="113"/>
      <c r="AF3620" s="60"/>
    </row>
    <row r="3621" spans="1:32">
      <c r="A3621" s="99"/>
      <c r="B3621" s="91"/>
      <c r="C3621" s="21" t="s">
        <v>328</v>
      </c>
      <c r="D3621" s="12">
        <v>110</v>
      </c>
      <c r="E3621" s="12">
        <v>0</v>
      </c>
      <c r="F3621" s="12">
        <v>0</v>
      </c>
      <c r="G3621" s="12">
        <v>0</v>
      </c>
      <c r="H3621" s="12">
        <v>0</v>
      </c>
      <c r="I3621" s="13">
        <v>20</v>
      </c>
      <c r="J3621" s="13">
        <v>40</v>
      </c>
      <c r="K3621" s="13">
        <v>0</v>
      </c>
      <c r="L3621" s="13">
        <v>88</v>
      </c>
      <c r="M3621" s="13">
        <v>0</v>
      </c>
      <c r="N3621" s="14">
        <f>D3621*$D$15</f>
        <v>116.60000000000001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275.17600000000004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6"/>
        <v>391.77600000000007</v>
      </c>
      <c r="Y3621" s="14">
        <f t="shared" si="1147"/>
        <v>0</v>
      </c>
      <c r="Z3621" s="14">
        <f t="shared" si="1148"/>
        <v>0</v>
      </c>
      <c r="AA3621" s="14">
        <f t="shared" si="1149"/>
        <v>0</v>
      </c>
      <c r="AB3621" s="14">
        <f t="shared" si="1153"/>
        <v>0</v>
      </c>
      <c r="AC3621" s="15">
        <f t="shared" si="1152"/>
        <v>391.8</v>
      </c>
      <c r="AD3621" s="48">
        <f>(ROUND(AC3621-AC3609,1)/AC3609)</f>
        <v>0.10056179775280898</v>
      </c>
      <c r="AE3621" s="113"/>
      <c r="AF3621" s="60"/>
    </row>
    <row r="3622" spans="1:32">
      <c r="A3622" s="99"/>
      <c r="B3622" s="91"/>
      <c r="C3622" s="21" t="s">
        <v>324</v>
      </c>
      <c r="D3622" s="12">
        <v>86</v>
      </c>
      <c r="E3622" s="12">
        <v>0</v>
      </c>
      <c r="F3622" s="12">
        <v>0</v>
      </c>
      <c r="G3622" s="12">
        <v>0</v>
      </c>
      <c r="H3622" s="12">
        <v>0</v>
      </c>
      <c r="I3622" s="13">
        <v>20</v>
      </c>
      <c r="J3622" s="13">
        <v>100</v>
      </c>
      <c r="K3622" s="13">
        <v>0</v>
      </c>
      <c r="L3622" s="13">
        <v>70</v>
      </c>
      <c r="M3622" s="13">
        <v>0</v>
      </c>
      <c r="N3622" s="14">
        <f>D3622*$D$16</f>
        <v>91.160000000000011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(N3622/100)*(I3622*$I$16)+(N3622/100)*(J3622*$J$16)+(N3622/100)*(L3622*$L$16)</f>
        <v>309.94400000000002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6"/>
        <v>401.10400000000004</v>
      </c>
      <c r="Y3622" s="14">
        <f t="shared" si="1147"/>
        <v>0</v>
      </c>
      <c r="Z3622" s="14">
        <f t="shared" si="1148"/>
        <v>0</v>
      </c>
      <c r="AA3622" s="14">
        <f t="shared" si="1149"/>
        <v>0</v>
      </c>
      <c r="AB3622" s="14">
        <f t="shared" si="1153"/>
        <v>0</v>
      </c>
      <c r="AC3622" s="15">
        <f t="shared" si="1152"/>
        <v>401.1</v>
      </c>
      <c r="AD3622" s="48">
        <f>(ROUND(AC3622-AC3609,1)/AC3609)</f>
        <v>0.12668539325842698</v>
      </c>
      <c r="AE3622" s="113"/>
      <c r="AF3622" s="60"/>
    </row>
    <row r="3623" spans="1:32">
      <c r="A3623" s="99"/>
      <c r="B3623" s="91"/>
      <c r="C3623" s="21" t="s">
        <v>325</v>
      </c>
      <c r="D3623" s="12">
        <v>86</v>
      </c>
      <c r="E3623" s="12">
        <v>0</v>
      </c>
      <c r="F3623" s="12">
        <v>0</v>
      </c>
      <c r="G3623" s="12">
        <v>0</v>
      </c>
      <c r="H3623" s="12">
        <v>0</v>
      </c>
      <c r="I3623" s="13">
        <v>75</v>
      </c>
      <c r="J3623" s="13">
        <v>40</v>
      </c>
      <c r="K3623" s="13">
        <v>0</v>
      </c>
      <c r="L3623" s="13">
        <v>70</v>
      </c>
      <c r="M3623" s="13">
        <v>0</v>
      </c>
      <c r="N3623" s="14">
        <f>D3623*$D$17</f>
        <v>91.160000000000011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(N3623/100)*(I3623*$I$17)+(N3623/100)*(J3623*$J$17)+(N3623/100)*(L3623*$L$17)</f>
        <v>271.20100000000002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6"/>
        <v>362.36100000000005</v>
      </c>
      <c r="Y3623" s="14">
        <f t="shared" si="1147"/>
        <v>0</v>
      </c>
      <c r="Z3623" s="14">
        <f t="shared" si="1148"/>
        <v>0</v>
      </c>
      <c r="AA3623" s="14">
        <f t="shared" si="1149"/>
        <v>0</v>
      </c>
      <c r="AB3623" s="14">
        <f t="shared" si="1153"/>
        <v>0</v>
      </c>
      <c r="AC3623" s="15">
        <f t="shared" si="1152"/>
        <v>362.4</v>
      </c>
      <c r="AD3623" s="48">
        <f>(ROUND(AC3623-AC3609,1)/AC3609)</f>
        <v>1.7977528089887642E-2</v>
      </c>
      <c r="AE3623" s="113" t="s">
        <v>790</v>
      </c>
      <c r="AF3623" s="60"/>
    </row>
    <row r="3624" spans="1:32">
      <c r="A3624" s="106" t="s">
        <v>0</v>
      </c>
      <c r="B3624" s="92" t="s">
        <v>160</v>
      </c>
      <c r="C3624" s="50" t="s">
        <v>240</v>
      </c>
      <c r="D3624" s="11">
        <v>98</v>
      </c>
      <c r="E3624" s="11">
        <v>0</v>
      </c>
      <c r="F3624" s="11">
        <v>50</v>
      </c>
      <c r="G3624" s="11">
        <v>0</v>
      </c>
      <c r="H3624" s="11">
        <v>0</v>
      </c>
      <c r="I3624" s="51">
        <v>40</v>
      </c>
      <c r="J3624" s="51">
        <v>20</v>
      </c>
      <c r="K3624" s="51">
        <v>20</v>
      </c>
      <c r="L3624" s="51">
        <v>20</v>
      </c>
      <c r="M3624" s="51">
        <v>0</v>
      </c>
      <c r="N3624" s="52">
        <f>D3624*$D$3</f>
        <v>112.69999999999999</v>
      </c>
      <c r="O3624" s="52">
        <f>E3624*$E$3</f>
        <v>0</v>
      </c>
      <c r="P3624" s="52">
        <f>F3624*$F$3</f>
        <v>57.499999999999993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135.23999999999998</v>
      </c>
      <c r="T3624" s="52">
        <f>(O3624/100)*(K3624*$K$3)</f>
        <v>0</v>
      </c>
      <c r="U3624" s="52">
        <f>(P3624/100)*(K3624*$K$3)+(P3624/100)*(L3624*$L$3)</f>
        <v>46</v>
      </c>
      <c r="V3624" s="52">
        <f>(Q3624/100)*(L3624*$L$3)</f>
        <v>0</v>
      </c>
      <c r="W3624" s="52">
        <f>(R3624/100)*(K3624*$K$3)+(R3624/100)*(L3624*$L$3)</f>
        <v>0</v>
      </c>
      <c r="X3624" s="52">
        <f>N3624+S3624</f>
        <v>247.93999999999997</v>
      </c>
      <c r="Y3624" s="52">
        <f>O3624+T3624</f>
        <v>0</v>
      </c>
      <c r="Z3624" s="52">
        <f>P3624+U3624</f>
        <v>103.5</v>
      </c>
      <c r="AA3624" s="52">
        <f>Q3624+V3624</f>
        <v>0</v>
      </c>
      <c r="AB3624" s="52">
        <f>R3624+W3624</f>
        <v>0</v>
      </c>
      <c r="AC3624" s="53">
        <f>ROUND(X3624+Y3624+Z3624+AA3624+AB3624,1)</f>
        <v>351.4</v>
      </c>
      <c r="AD3624" s="58"/>
      <c r="AE3624" s="113"/>
      <c r="AF3624" s="60"/>
    </row>
    <row r="3625" spans="1:32">
      <c r="A3625" s="99" t="s">
        <v>791</v>
      </c>
      <c r="B3625" s="93">
        <v>15</v>
      </c>
      <c r="C3625" s="21" t="s">
        <v>323</v>
      </c>
      <c r="D3625" s="12">
        <v>98</v>
      </c>
      <c r="E3625" s="12">
        <v>0</v>
      </c>
      <c r="F3625" s="12">
        <v>50</v>
      </c>
      <c r="G3625" s="12">
        <v>0</v>
      </c>
      <c r="H3625" s="12">
        <v>0</v>
      </c>
      <c r="I3625" s="13">
        <v>60</v>
      </c>
      <c r="J3625" s="13">
        <v>30</v>
      </c>
      <c r="K3625" s="13">
        <v>20</v>
      </c>
      <c r="L3625" s="13">
        <v>20</v>
      </c>
      <c r="M3625" s="13">
        <v>0</v>
      </c>
      <c r="N3625" s="14">
        <f>D3625*$D$4</f>
        <v>103.88000000000001</v>
      </c>
      <c r="O3625" s="14">
        <f>E3625*$E$4</f>
        <v>0</v>
      </c>
      <c r="P3625" s="14">
        <f>F3625*$F$4</f>
        <v>53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186.98400000000004</v>
      </c>
      <c r="T3625" s="14">
        <f>(O3625/100)*(K3625*$K$4)</f>
        <v>0</v>
      </c>
      <c r="U3625" s="14">
        <f>(P3625/100)*(K3625*$K$4)+(P3625/100)*(L3625*$L$4)</f>
        <v>42.400000000000006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ref="X3625:X3638" si="1154">N3625+S3625</f>
        <v>290.86400000000003</v>
      </c>
      <c r="Y3625" s="14">
        <f t="shared" ref="Y3625:Y3638" si="1155">O3625+T3625</f>
        <v>0</v>
      </c>
      <c r="Z3625" s="14">
        <f t="shared" ref="Z3625:Z3638" si="1156">P3625+U3625</f>
        <v>95.4</v>
      </c>
      <c r="AA3625" s="14">
        <f t="shared" ref="AA3625:AA3638" si="1157">Q3625+V3625</f>
        <v>0</v>
      </c>
      <c r="AB3625" s="14">
        <f>R3625+W3625</f>
        <v>0</v>
      </c>
      <c r="AC3625" s="15">
        <f>ROUND(X3625+Y3625+Z3625+AA3625+AB3625,1)</f>
        <v>386.3</v>
      </c>
      <c r="AD3625" s="48">
        <f>(ROUND(AC3625-AC3624,1)/AC3624)</f>
        <v>9.931701764371087E-2</v>
      </c>
      <c r="AE3625" s="113"/>
      <c r="AF3625" s="60"/>
    </row>
    <row r="3626" spans="1:32">
      <c r="A3626" s="99" t="s">
        <v>792</v>
      </c>
      <c r="B3626" s="93">
        <v>15</v>
      </c>
      <c r="C3626" s="21" t="s">
        <v>825</v>
      </c>
      <c r="D3626" s="12">
        <v>98</v>
      </c>
      <c r="E3626" s="12">
        <v>0</v>
      </c>
      <c r="F3626" s="12">
        <v>50</v>
      </c>
      <c r="G3626" s="12">
        <v>0</v>
      </c>
      <c r="H3626" s="12">
        <v>0</v>
      </c>
      <c r="I3626" s="13">
        <v>40</v>
      </c>
      <c r="J3626" s="13">
        <v>20</v>
      </c>
      <c r="K3626" s="13">
        <v>20</v>
      </c>
      <c r="L3626" s="13">
        <v>20</v>
      </c>
      <c r="M3626" s="13">
        <v>0</v>
      </c>
      <c r="N3626" s="14">
        <f>D3626*$D$5</f>
        <v>112.69999999999999</v>
      </c>
      <c r="O3626" s="14">
        <f>E3626*$E$5</f>
        <v>0</v>
      </c>
      <c r="P3626" s="14">
        <f>F3626*$F$5</f>
        <v>57.499999999999993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135.23999999999998</v>
      </c>
      <c r="T3626" s="14">
        <f>(O3626/100)*(K3626*$K$5)</f>
        <v>0</v>
      </c>
      <c r="U3626" s="14">
        <f>(P3626/100)*(K3626*$K$5)+(P3626/100)*(L3626*$L$5)</f>
        <v>46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54"/>
        <v>247.93999999999997</v>
      </c>
      <c r="Y3626" s="14">
        <f t="shared" si="1155"/>
        <v>0</v>
      </c>
      <c r="Z3626" s="14">
        <f t="shared" si="1156"/>
        <v>103.5</v>
      </c>
      <c r="AA3626" s="14">
        <f t="shared" si="1157"/>
        <v>0</v>
      </c>
      <c r="AB3626" s="14">
        <f>R3626+W3626</f>
        <v>0</v>
      </c>
      <c r="AC3626" s="15">
        <f t="shared" ref="AC3626:AC3638" si="1158">ROUND(X3626+Y3626+Z3626+AA3626+AB3626,1)</f>
        <v>351.4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3">
        <v>20</v>
      </c>
      <c r="C3627" s="21" t="s">
        <v>336</v>
      </c>
      <c r="D3627" s="12">
        <v>98</v>
      </c>
      <c r="E3627" s="12">
        <v>0</v>
      </c>
      <c r="F3627" s="12">
        <v>50</v>
      </c>
      <c r="G3627" s="12">
        <v>0</v>
      </c>
      <c r="H3627" s="12">
        <v>0</v>
      </c>
      <c r="I3627" s="13">
        <v>40</v>
      </c>
      <c r="J3627" s="13">
        <v>20</v>
      </c>
      <c r="K3627" s="13">
        <v>20</v>
      </c>
      <c r="L3627" s="13">
        <v>20</v>
      </c>
      <c r="M3627" s="13">
        <v>0</v>
      </c>
      <c r="N3627" s="14">
        <f>D3627*$D$6</f>
        <v>112.69999999999999</v>
      </c>
      <c r="O3627" s="14">
        <f>E3627*$E$6</f>
        <v>0</v>
      </c>
      <c r="P3627" s="14">
        <f>F3627*$F$6</f>
        <v>57.499999999999993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135.23999999999998</v>
      </c>
      <c r="T3627" s="14">
        <f>(O3627/100)*(K3627*$K$6)</f>
        <v>0</v>
      </c>
      <c r="U3627" s="14">
        <f>(P3627/100)*(K3627*$K$6)+(P3627/100)*(L3627*$L$6)</f>
        <v>46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54"/>
        <v>247.93999999999997</v>
      </c>
      <c r="Y3627" s="14">
        <f t="shared" si="1155"/>
        <v>0</v>
      </c>
      <c r="Z3627" s="14">
        <f t="shared" si="1156"/>
        <v>103.5</v>
      </c>
      <c r="AA3627" s="14">
        <f t="shared" si="1157"/>
        <v>0</v>
      </c>
      <c r="AB3627" s="14">
        <f t="shared" ref="AB3627:AB3638" si="1159">R3627+W3627</f>
        <v>0</v>
      </c>
      <c r="AC3627" s="15">
        <f t="shared" si="1158"/>
        <v>351.4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3">
        <v>20</v>
      </c>
      <c r="C3628" s="21" t="s">
        <v>337</v>
      </c>
      <c r="D3628" s="12">
        <v>98</v>
      </c>
      <c r="E3628" s="12">
        <v>0</v>
      </c>
      <c r="F3628" s="12">
        <v>50</v>
      </c>
      <c r="G3628" s="12">
        <v>0</v>
      </c>
      <c r="H3628" s="12">
        <v>0</v>
      </c>
      <c r="I3628" s="13">
        <v>40</v>
      </c>
      <c r="J3628" s="13">
        <v>20</v>
      </c>
      <c r="K3628" s="13">
        <v>20</v>
      </c>
      <c r="L3628" s="13">
        <v>20</v>
      </c>
      <c r="M3628" s="13">
        <v>0</v>
      </c>
      <c r="N3628" s="14">
        <f>D3628*$D$7</f>
        <v>112.69999999999999</v>
      </c>
      <c r="O3628" s="14">
        <f>E3628*$E$7</f>
        <v>0</v>
      </c>
      <c r="P3628" s="14">
        <f>F3628*$F$7</f>
        <v>57.499999999999993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135.23999999999998</v>
      </c>
      <c r="T3628" s="14">
        <f>(O3628/100)*(K3628*$K$7)</f>
        <v>0</v>
      </c>
      <c r="U3628" s="14">
        <f>(P3628/100)*(K3628*$K$7)+(P3628/100)*(L3628*$L$7)</f>
        <v>46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54"/>
        <v>247.93999999999997</v>
      </c>
      <c r="Y3628" s="14">
        <f t="shared" si="1155"/>
        <v>0</v>
      </c>
      <c r="Z3628" s="14">
        <f t="shared" si="1156"/>
        <v>103.5</v>
      </c>
      <c r="AA3628" s="14">
        <f t="shared" si="1157"/>
        <v>0</v>
      </c>
      <c r="AB3628" s="14">
        <f t="shared" si="1159"/>
        <v>0</v>
      </c>
      <c r="AC3628" s="15">
        <f t="shared" si="1158"/>
        <v>351.4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3"/>
      <c r="C3629" s="21" t="s">
        <v>338</v>
      </c>
      <c r="D3629" s="12">
        <v>98</v>
      </c>
      <c r="E3629" s="12">
        <v>0</v>
      </c>
      <c r="F3629" s="12">
        <v>50</v>
      </c>
      <c r="G3629" s="12">
        <v>0</v>
      </c>
      <c r="H3629" s="12">
        <v>0</v>
      </c>
      <c r="I3629" s="13">
        <v>40</v>
      </c>
      <c r="J3629" s="13">
        <v>20</v>
      </c>
      <c r="K3629" s="13">
        <v>20</v>
      </c>
      <c r="L3629" s="13">
        <v>20</v>
      </c>
      <c r="M3629" s="13">
        <v>0</v>
      </c>
      <c r="N3629" s="14">
        <f>D3629*$D$8</f>
        <v>112.69999999999999</v>
      </c>
      <c r="O3629" s="14">
        <f>E3629*$E$8</f>
        <v>0</v>
      </c>
      <c r="P3629" s="14">
        <f>F3629*$F$8</f>
        <v>57.499999999999993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135.23999999999998</v>
      </c>
      <c r="T3629" s="14">
        <f>(O3629/100)*(K3629*$K$8)</f>
        <v>0</v>
      </c>
      <c r="U3629" s="14">
        <f>(P3629/100)*(K3629*$K$8)+(P3629/100)*(L3629*$L$8)</f>
        <v>46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4"/>
        <v>247.93999999999997</v>
      </c>
      <c r="Y3629" s="14">
        <f t="shared" si="1155"/>
        <v>0</v>
      </c>
      <c r="Z3629" s="14">
        <f t="shared" si="1156"/>
        <v>103.5</v>
      </c>
      <c r="AA3629" s="14">
        <f t="shared" si="1157"/>
        <v>0</v>
      </c>
      <c r="AB3629" s="14">
        <f t="shared" si="1159"/>
        <v>0</v>
      </c>
      <c r="AC3629" s="15">
        <f t="shared" si="1158"/>
        <v>351.4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3"/>
      <c r="C3630" s="21" t="s">
        <v>1</v>
      </c>
      <c r="D3630" s="12">
        <v>54</v>
      </c>
      <c r="E3630" s="12">
        <v>125</v>
      </c>
      <c r="F3630" s="12">
        <v>0</v>
      </c>
      <c r="G3630" s="12">
        <v>0</v>
      </c>
      <c r="H3630" s="12">
        <v>0</v>
      </c>
      <c r="I3630" s="13">
        <v>40</v>
      </c>
      <c r="J3630" s="13">
        <v>20</v>
      </c>
      <c r="K3630" s="13">
        <v>100</v>
      </c>
      <c r="L3630" s="13">
        <v>0</v>
      </c>
      <c r="M3630" s="13">
        <v>0</v>
      </c>
      <c r="N3630" s="14">
        <f>D3630*$D$9</f>
        <v>57.24</v>
      </c>
      <c r="O3630" s="14">
        <f>E3630*$E$9</f>
        <v>132.5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34.344000000000001</v>
      </c>
      <c r="T3630" s="14">
        <f>(O3630/100)*(K3630*$K$9)</f>
        <v>185.5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4"/>
        <v>91.584000000000003</v>
      </c>
      <c r="Y3630" s="14">
        <f t="shared" si="1155"/>
        <v>318</v>
      </c>
      <c r="Z3630" s="14">
        <f t="shared" si="1156"/>
        <v>0</v>
      </c>
      <c r="AA3630" s="14">
        <f t="shared" si="1157"/>
        <v>0</v>
      </c>
      <c r="AB3630" s="14">
        <f t="shared" si="1159"/>
        <v>0</v>
      </c>
      <c r="AC3630" s="15">
        <f t="shared" si="1158"/>
        <v>409.6</v>
      </c>
      <c r="AD3630" s="48">
        <f>(ROUND(AC3630-AC3624,1)/AC3624)</f>
        <v>0.16562322140011385</v>
      </c>
      <c r="AE3630" s="113"/>
      <c r="AF3630" s="60"/>
    </row>
    <row r="3631" spans="1:32">
      <c r="A3631" s="99" t="s">
        <v>820</v>
      </c>
      <c r="B3631" s="93"/>
      <c r="C3631" s="21" t="s">
        <v>2</v>
      </c>
      <c r="D3631" s="12">
        <v>54</v>
      </c>
      <c r="E3631" s="12">
        <v>0</v>
      </c>
      <c r="F3631" s="12">
        <v>125</v>
      </c>
      <c r="G3631" s="12">
        <v>0</v>
      </c>
      <c r="H3631" s="12">
        <v>0</v>
      </c>
      <c r="I3631" s="13">
        <v>40</v>
      </c>
      <c r="J3631" s="13">
        <v>20</v>
      </c>
      <c r="K3631" s="13">
        <v>55</v>
      </c>
      <c r="L3631" s="13">
        <v>55</v>
      </c>
      <c r="M3631" s="13">
        <v>0</v>
      </c>
      <c r="N3631" s="14">
        <f>D3631*$D$10</f>
        <v>57.24</v>
      </c>
      <c r="O3631" s="14">
        <f>E3631*$E$10</f>
        <v>0</v>
      </c>
      <c r="P3631" s="14">
        <f>F3631*$F$10</f>
        <v>132.5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34.344000000000001</v>
      </c>
      <c r="T3631" s="14">
        <f>(O3631/100)*(K3631*$J$10)</f>
        <v>0</v>
      </c>
      <c r="U3631" s="14">
        <f>(P3631/100)*(K3631*$K$10)+(P3631/100)*(L3631*$L$10)</f>
        <v>204.04999999999998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4"/>
        <v>91.584000000000003</v>
      </c>
      <c r="Y3631" s="14">
        <f t="shared" si="1155"/>
        <v>0</v>
      </c>
      <c r="Z3631" s="14">
        <f t="shared" si="1156"/>
        <v>336.54999999999995</v>
      </c>
      <c r="AA3631" s="14">
        <f t="shared" si="1157"/>
        <v>0</v>
      </c>
      <c r="AB3631" s="14">
        <f t="shared" si="1159"/>
        <v>0</v>
      </c>
      <c r="AC3631" s="15">
        <f t="shared" si="1158"/>
        <v>428.1</v>
      </c>
      <c r="AD3631" s="48">
        <f>(ROUND(AC3631-AC3624,1)/AC3624)</f>
        <v>0.21826977803073422</v>
      </c>
      <c r="AE3631" s="113"/>
      <c r="AF3631" s="60"/>
    </row>
    <row r="3632" spans="1:32">
      <c r="A3632" s="99" t="s">
        <v>821</v>
      </c>
      <c r="B3632" s="93"/>
      <c r="C3632" s="21" t="s">
        <v>3</v>
      </c>
      <c r="D3632" s="12">
        <v>54</v>
      </c>
      <c r="E3632" s="12">
        <v>0</v>
      </c>
      <c r="F3632" s="12">
        <v>0</v>
      </c>
      <c r="G3632" s="12">
        <v>125</v>
      </c>
      <c r="H3632" s="12">
        <v>0</v>
      </c>
      <c r="I3632" s="13">
        <v>40</v>
      </c>
      <c r="J3632" s="13">
        <v>20</v>
      </c>
      <c r="K3632" s="13">
        <v>0</v>
      </c>
      <c r="L3632" s="13">
        <v>100</v>
      </c>
      <c r="M3632" s="13">
        <v>0</v>
      </c>
      <c r="N3632" s="14">
        <f>D3632*$D$11</f>
        <v>57.24</v>
      </c>
      <c r="O3632" s="14">
        <f>E3632*$E$11</f>
        <v>0</v>
      </c>
      <c r="P3632" s="14">
        <f>F3632*$F$11</f>
        <v>0</v>
      </c>
      <c r="Q3632" s="14">
        <f>G3632*$G$11</f>
        <v>132.5</v>
      </c>
      <c r="R3632" s="14">
        <f>H3632*$H$11</f>
        <v>0</v>
      </c>
      <c r="S3632" s="14">
        <f>(N3632/100)*(I3632*$I$11)+(N3632/100)*(J3632*$J$11)</f>
        <v>34.344000000000001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185.5</v>
      </c>
      <c r="W3632" s="14">
        <f>(R3632/100)*(K3632*$K$11)+(R3632/100)*(L3632*$L$11)</f>
        <v>0</v>
      </c>
      <c r="X3632" s="14">
        <f t="shared" si="1154"/>
        <v>91.584000000000003</v>
      </c>
      <c r="Y3632" s="14">
        <f t="shared" si="1155"/>
        <v>0</v>
      </c>
      <c r="Z3632" s="14">
        <f t="shared" si="1156"/>
        <v>0</v>
      </c>
      <c r="AA3632" s="14">
        <f t="shared" si="1157"/>
        <v>318</v>
      </c>
      <c r="AB3632" s="14">
        <f t="shared" si="1159"/>
        <v>0</v>
      </c>
      <c r="AC3632" s="15">
        <f t="shared" si="1158"/>
        <v>409.6</v>
      </c>
      <c r="AD3632" s="48">
        <f>(ROUND(AC3632-AC3624,1)/AC3624)</f>
        <v>0.16562322140011385</v>
      </c>
      <c r="AE3632" s="113"/>
      <c r="AF3632" s="60"/>
    </row>
    <row r="3633" spans="1:32">
      <c r="A3633" s="99" t="s">
        <v>822</v>
      </c>
      <c r="B3633" s="93"/>
      <c r="C3633" s="21" t="s">
        <v>4</v>
      </c>
      <c r="D3633" s="12">
        <v>54</v>
      </c>
      <c r="E3633" s="12">
        <v>0</v>
      </c>
      <c r="F3633" s="12">
        <v>0</v>
      </c>
      <c r="G3633" s="12">
        <v>0</v>
      </c>
      <c r="H3633" s="12">
        <v>125</v>
      </c>
      <c r="I3633" s="13">
        <v>40</v>
      </c>
      <c r="J3633" s="13">
        <v>20</v>
      </c>
      <c r="K3633" s="13">
        <v>50</v>
      </c>
      <c r="L3633" s="13">
        <v>50</v>
      </c>
      <c r="M3633" s="13">
        <v>0</v>
      </c>
      <c r="N3633" s="14">
        <f>D3633*$D$12</f>
        <v>57.24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132.5</v>
      </c>
      <c r="S3633" s="14">
        <f>(N3633/100)*(I3633*$I$12)+(N3633/100)*(J3633*$J$12)</f>
        <v>34.344000000000001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185.5</v>
      </c>
      <c r="X3633" s="14">
        <f t="shared" si="1154"/>
        <v>91.584000000000003</v>
      </c>
      <c r="Y3633" s="14">
        <f t="shared" si="1155"/>
        <v>0</v>
      </c>
      <c r="Z3633" s="14">
        <f t="shared" si="1156"/>
        <v>0</v>
      </c>
      <c r="AA3633" s="14">
        <f t="shared" si="1157"/>
        <v>0</v>
      </c>
      <c r="AB3633" s="14">
        <f t="shared" si="1159"/>
        <v>318</v>
      </c>
      <c r="AC3633" s="15">
        <f t="shared" si="1158"/>
        <v>409.6</v>
      </c>
      <c r="AD3633" s="48">
        <f>(ROUND(AC3633-AC3624,1)/AC3624)</f>
        <v>0.16562322140011385</v>
      </c>
      <c r="AE3633" s="113"/>
      <c r="AF3633" s="60"/>
    </row>
    <row r="3634" spans="1:32">
      <c r="A3634" s="99" t="s">
        <v>823</v>
      </c>
      <c r="B3634" s="93"/>
      <c r="C3634" s="21" t="s">
        <v>326</v>
      </c>
      <c r="D3634" s="12">
        <v>98</v>
      </c>
      <c r="E3634" s="12">
        <v>0</v>
      </c>
      <c r="F3634" s="12">
        <v>50</v>
      </c>
      <c r="G3634" s="12">
        <v>0</v>
      </c>
      <c r="H3634" s="12">
        <v>0</v>
      </c>
      <c r="I3634" s="13">
        <v>40</v>
      </c>
      <c r="J3634" s="13">
        <v>20</v>
      </c>
      <c r="K3634" s="13">
        <v>20</v>
      </c>
      <c r="L3634" s="13">
        <v>20</v>
      </c>
      <c r="M3634" s="13">
        <v>50</v>
      </c>
      <c r="N3634" s="14">
        <f>D3634*$D$13</f>
        <v>103.88000000000001</v>
      </c>
      <c r="O3634" s="14">
        <f>E3634*$E$13</f>
        <v>0</v>
      </c>
      <c r="P3634" s="14">
        <f>F3634*$F$13</f>
        <v>53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166.20800000000003</v>
      </c>
      <c r="T3634" s="14">
        <f>(O3634/100)*(K3634*$K$13)+(O3634/100)*(M3634*$M$13)</f>
        <v>0</v>
      </c>
      <c r="U3634" s="14">
        <f>(P3634/100)*(K3634*$K$13)+(P3634/100)*(L3634*$L$13)+(P3634/100)*(M3634*$M$13)</f>
        <v>74.2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270.08800000000002</v>
      </c>
      <c r="Y3634" s="14">
        <f t="shared" si="1155"/>
        <v>0</v>
      </c>
      <c r="Z3634" s="14">
        <f t="shared" si="1156"/>
        <v>127.2</v>
      </c>
      <c r="AA3634" s="14">
        <f t="shared" si="1157"/>
        <v>0</v>
      </c>
      <c r="AB3634" s="14">
        <f t="shared" si="1159"/>
        <v>0</v>
      </c>
      <c r="AC3634" s="15">
        <f t="shared" si="1158"/>
        <v>397.3</v>
      </c>
      <c r="AD3634" s="48">
        <f>(ROUND(AC3634-AC3624,1)/AC3624)</f>
        <v>0.13062037564029597</v>
      </c>
      <c r="AE3634" s="113"/>
      <c r="AF3634" s="60"/>
    </row>
    <row r="3635" spans="1:32">
      <c r="A3635" s="99" t="s">
        <v>824</v>
      </c>
      <c r="B3635" s="93"/>
      <c r="C3635" s="21" t="s">
        <v>327</v>
      </c>
      <c r="D3635" s="12">
        <v>115</v>
      </c>
      <c r="E3635" s="12">
        <v>0</v>
      </c>
      <c r="F3635" s="12">
        <v>0</v>
      </c>
      <c r="G3635" s="12">
        <v>0</v>
      </c>
      <c r="H3635" s="12">
        <v>0</v>
      </c>
      <c r="I3635" s="13">
        <v>40</v>
      </c>
      <c r="J3635" s="13">
        <v>20</v>
      </c>
      <c r="K3635" s="13">
        <v>80</v>
      </c>
      <c r="L3635" s="13">
        <v>0</v>
      </c>
      <c r="M3635" s="13">
        <v>0</v>
      </c>
      <c r="N3635" s="14">
        <f>D3635*$D$14</f>
        <v>121.9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4"/>
        <v>390.08000000000004</v>
      </c>
      <c r="Y3635" s="14">
        <f t="shared" si="1155"/>
        <v>0</v>
      </c>
      <c r="Z3635" s="14">
        <f t="shared" si="1156"/>
        <v>0</v>
      </c>
      <c r="AA3635" s="14">
        <f t="shared" si="1157"/>
        <v>0</v>
      </c>
      <c r="AB3635" s="14">
        <f t="shared" si="1159"/>
        <v>0</v>
      </c>
      <c r="AC3635" s="15">
        <f t="shared" si="1158"/>
        <v>390.1</v>
      </c>
      <c r="AD3635" s="48">
        <f>(ROUND(AC3635-AC3624,1)/AC3624)</f>
        <v>0.1101309049516221</v>
      </c>
      <c r="AE3635" s="113"/>
      <c r="AF3635" s="60"/>
    </row>
    <row r="3636" spans="1:32">
      <c r="A3636" s="99"/>
      <c r="B3636" s="93"/>
      <c r="C3636" s="21" t="s">
        <v>328</v>
      </c>
      <c r="D3636" s="12">
        <v>115</v>
      </c>
      <c r="E3636" s="12">
        <v>0</v>
      </c>
      <c r="F3636" s="12">
        <v>0</v>
      </c>
      <c r="G3636" s="12">
        <v>0</v>
      </c>
      <c r="H3636" s="12">
        <v>0</v>
      </c>
      <c r="I3636" s="13">
        <v>40</v>
      </c>
      <c r="J3636" s="13">
        <v>20</v>
      </c>
      <c r="K3636" s="13">
        <v>0</v>
      </c>
      <c r="L3636" s="13">
        <v>80</v>
      </c>
      <c r="M3636" s="13">
        <v>0</v>
      </c>
      <c r="N3636" s="14">
        <f>D3636*$D$15</f>
        <v>121.9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4"/>
        <v>390.08000000000004</v>
      </c>
      <c r="Y3636" s="14">
        <f t="shared" si="1155"/>
        <v>0</v>
      </c>
      <c r="Z3636" s="14">
        <f t="shared" si="1156"/>
        <v>0</v>
      </c>
      <c r="AA3636" s="14">
        <f t="shared" si="1157"/>
        <v>0</v>
      </c>
      <c r="AB3636" s="14">
        <f t="shared" si="1159"/>
        <v>0</v>
      </c>
      <c r="AC3636" s="15">
        <f t="shared" si="1158"/>
        <v>390.1</v>
      </c>
      <c r="AD3636" s="48">
        <f>(ROUND(AC3636-AC3624,1)/AC3624)</f>
        <v>0.1101309049516221</v>
      </c>
      <c r="AE3636" s="113"/>
      <c r="AF3636" s="60"/>
    </row>
    <row r="3637" spans="1:32">
      <c r="A3637" s="99"/>
      <c r="B3637" s="93"/>
      <c r="C3637" s="21" t="s">
        <v>324</v>
      </c>
      <c r="D3637" s="12">
        <v>98</v>
      </c>
      <c r="E3637" s="12">
        <v>0</v>
      </c>
      <c r="F3637" s="12">
        <v>50</v>
      </c>
      <c r="G3637" s="12">
        <v>0</v>
      </c>
      <c r="H3637" s="12">
        <v>0</v>
      </c>
      <c r="I3637" s="13">
        <v>40</v>
      </c>
      <c r="J3637" s="13">
        <v>55</v>
      </c>
      <c r="K3637" s="13">
        <v>20</v>
      </c>
      <c r="L3637" s="13">
        <v>20</v>
      </c>
      <c r="M3637" s="13">
        <v>0</v>
      </c>
      <c r="N3637" s="14">
        <f>D3637*$D$16</f>
        <v>103.88000000000001</v>
      </c>
      <c r="O3637" s="14">
        <f>E3637*$E$16</f>
        <v>0</v>
      </c>
      <c r="P3637" s="14">
        <f>F3637*$F$16</f>
        <v>53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184.38700000000006</v>
      </c>
      <c r="T3637" s="14">
        <f>(O3637/100)*(K3637*$K$16)</f>
        <v>0</v>
      </c>
      <c r="U3637" s="14">
        <f>(P3637/100)*(K3637*$K$16)+(P3637/100)*(L3637*$L$16)</f>
        <v>21.200000000000003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4"/>
        <v>288.26700000000005</v>
      </c>
      <c r="Y3637" s="14">
        <f t="shared" si="1155"/>
        <v>0</v>
      </c>
      <c r="Z3637" s="14">
        <f t="shared" si="1156"/>
        <v>74.2</v>
      </c>
      <c r="AA3637" s="14">
        <f t="shared" si="1157"/>
        <v>0</v>
      </c>
      <c r="AB3637" s="14">
        <f t="shared" si="1159"/>
        <v>0</v>
      </c>
      <c r="AC3637" s="15">
        <f t="shared" si="1158"/>
        <v>362.5</v>
      </c>
      <c r="AD3637" s="48">
        <f>(ROUND(AC3637-AC3624,1)/AC3624)</f>
        <v>3.1587933978372229E-2</v>
      </c>
      <c r="AE3637" s="113"/>
      <c r="AF3637" s="60"/>
    </row>
    <row r="3638" spans="1:32">
      <c r="A3638" s="99"/>
      <c r="B3638" s="93"/>
      <c r="C3638" s="21" t="s">
        <v>325</v>
      </c>
      <c r="D3638" s="12">
        <v>98</v>
      </c>
      <c r="E3638" s="12">
        <v>0</v>
      </c>
      <c r="F3638" s="12">
        <v>50</v>
      </c>
      <c r="G3638" s="12">
        <v>0</v>
      </c>
      <c r="H3638" s="12">
        <v>0</v>
      </c>
      <c r="I3638" s="13">
        <v>80</v>
      </c>
      <c r="J3638" s="13">
        <v>20</v>
      </c>
      <c r="K3638" s="13">
        <v>20</v>
      </c>
      <c r="L3638" s="13">
        <v>20</v>
      </c>
      <c r="M3638" s="13">
        <v>0</v>
      </c>
      <c r="N3638" s="14">
        <f>D3638*$D$17</f>
        <v>103.88000000000001</v>
      </c>
      <c r="O3638" s="14">
        <f>E3638*$E$17</f>
        <v>0</v>
      </c>
      <c r="P3638" s="14">
        <f>F3638*$F$17</f>
        <v>53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228.53600000000006</v>
      </c>
      <c r="T3638" s="14">
        <f>(O3638/100)*(K3638*$K$17)</f>
        <v>0</v>
      </c>
      <c r="U3638" s="14">
        <f>(P3638/100)*(K3638*$K$17)+(P3638/100)*(L3638*$L$17)</f>
        <v>21.200000000000003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4"/>
        <v>332.41600000000005</v>
      </c>
      <c r="Y3638" s="14">
        <f t="shared" si="1155"/>
        <v>0</v>
      </c>
      <c r="Z3638" s="14">
        <f t="shared" si="1156"/>
        <v>74.2</v>
      </c>
      <c r="AA3638" s="14">
        <f t="shared" si="1157"/>
        <v>0</v>
      </c>
      <c r="AB3638" s="14">
        <f t="shared" si="1159"/>
        <v>0</v>
      </c>
      <c r="AC3638" s="15">
        <f t="shared" si="1158"/>
        <v>406.6</v>
      </c>
      <c r="AD3638" s="48">
        <f>(ROUND(AC3638-AC3624,1)/AC3624)</f>
        <v>0.15708594194649975</v>
      </c>
      <c r="AE3638" s="113" t="s">
        <v>790</v>
      </c>
      <c r="AF3638" s="60"/>
    </row>
    <row r="3639" spans="1:32">
      <c r="A3639" s="106" t="s">
        <v>0</v>
      </c>
      <c r="B3639" s="90" t="s">
        <v>161</v>
      </c>
      <c r="C3639" s="50" t="s">
        <v>240</v>
      </c>
      <c r="D3639" s="11">
        <v>102</v>
      </c>
      <c r="E3639" s="11">
        <v>50</v>
      </c>
      <c r="F3639" s="11">
        <v>0</v>
      </c>
      <c r="G3639" s="11">
        <v>0</v>
      </c>
      <c r="H3639" s="11">
        <v>0</v>
      </c>
      <c r="I3639" s="51">
        <v>20</v>
      </c>
      <c r="J3639" s="51">
        <v>30</v>
      </c>
      <c r="K3639" s="51">
        <v>50</v>
      </c>
      <c r="L3639" s="51">
        <v>0</v>
      </c>
      <c r="M3639" s="51">
        <v>0</v>
      </c>
      <c r="N3639" s="52">
        <f>D3639*$D$3</f>
        <v>117.3</v>
      </c>
      <c r="O3639" s="52">
        <f>E3639*$E$3</f>
        <v>57.499999999999993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117.3</v>
      </c>
      <c r="T3639" s="52">
        <f>(O3639/100)*(K3639*$K$3)</f>
        <v>57.499999999999993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6"/>
        <v>234.6</v>
      </c>
      <c r="Y3639" s="52">
        <f t="shared" si="1147"/>
        <v>114.99999999999999</v>
      </c>
      <c r="Z3639" s="52">
        <f t="shared" si="1148"/>
        <v>0</v>
      </c>
      <c r="AA3639" s="52">
        <f t="shared" si="1149"/>
        <v>0</v>
      </c>
      <c r="AB3639" s="52">
        <f>R3639+W3639</f>
        <v>0</v>
      </c>
      <c r="AC3639" s="53">
        <f>ROUND(X3639+Y3639+Z3639+AA3639+AB3639,1)</f>
        <v>349.6</v>
      </c>
      <c r="AD3639" s="58"/>
      <c r="AE3639" s="113"/>
      <c r="AF3639" s="60"/>
    </row>
    <row r="3640" spans="1:32">
      <c r="A3640" s="99" t="s">
        <v>791</v>
      </c>
      <c r="B3640" s="91">
        <v>16</v>
      </c>
      <c r="C3640" s="21" t="s">
        <v>323</v>
      </c>
      <c r="D3640" s="12">
        <v>102</v>
      </c>
      <c r="E3640" s="12">
        <v>50</v>
      </c>
      <c r="F3640" s="12">
        <v>0</v>
      </c>
      <c r="G3640" s="12">
        <v>0</v>
      </c>
      <c r="H3640" s="12">
        <v>0</v>
      </c>
      <c r="I3640" s="13">
        <v>40</v>
      </c>
      <c r="J3640" s="13">
        <v>50</v>
      </c>
      <c r="K3640" s="13">
        <v>50</v>
      </c>
      <c r="L3640" s="13">
        <v>0</v>
      </c>
      <c r="M3640" s="13">
        <v>0</v>
      </c>
      <c r="N3640" s="14">
        <f>D3640*$D$4</f>
        <v>108.12</v>
      </c>
      <c r="O3640" s="14">
        <f>E3640*$E$4</f>
        <v>53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194.61599999999999</v>
      </c>
      <c r="T3640" s="14">
        <f>(O3640/100)*(K3640*$K$4)</f>
        <v>53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6"/>
        <v>302.73599999999999</v>
      </c>
      <c r="Y3640" s="14">
        <f t="shared" si="1147"/>
        <v>106</v>
      </c>
      <c r="Z3640" s="14">
        <f t="shared" si="1148"/>
        <v>0</v>
      </c>
      <c r="AA3640" s="14">
        <f t="shared" si="1149"/>
        <v>0</v>
      </c>
      <c r="AB3640" s="14">
        <f>R3640+W3640</f>
        <v>0</v>
      </c>
      <c r="AC3640" s="15">
        <f>ROUND(X3640+Y3640+Z3640+AA3640+AB3640,1)</f>
        <v>408.7</v>
      </c>
      <c r="AD3640" s="48">
        <f>(ROUND(AC3640-AC3639,1)/AC3639)</f>
        <v>0.16905034324942791</v>
      </c>
      <c r="AE3640" s="113"/>
      <c r="AF3640" s="60"/>
    </row>
    <row r="3641" spans="1:32">
      <c r="A3641" s="99" t="s">
        <v>792</v>
      </c>
      <c r="B3641" s="91">
        <v>16</v>
      </c>
      <c r="C3641" s="21" t="s">
        <v>825</v>
      </c>
      <c r="D3641" s="12">
        <v>102</v>
      </c>
      <c r="E3641" s="12">
        <v>50</v>
      </c>
      <c r="F3641" s="12">
        <v>0</v>
      </c>
      <c r="G3641" s="12">
        <v>0</v>
      </c>
      <c r="H3641" s="12">
        <v>0</v>
      </c>
      <c r="I3641" s="13">
        <v>20</v>
      </c>
      <c r="J3641" s="13">
        <v>30</v>
      </c>
      <c r="K3641" s="13">
        <v>50</v>
      </c>
      <c r="L3641" s="13">
        <v>0</v>
      </c>
      <c r="M3641" s="13">
        <v>0</v>
      </c>
      <c r="N3641" s="14">
        <f>D3641*$D$5</f>
        <v>117.3</v>
      </c>
      <c r="O3641" s="14">
        <f>E3641*$E$5</f>
        <v>57.499999999999993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117.3</v>
      </c>
      <c r="T3641" s="14">
        <f>(O3641/100)*(K3641*$K$5)</f>
        <v>57.499999999999993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6"/>
        <v>234.6</v>
      </c>
      <c r="Y3641" s="14">
        <f t="shared" si="1147"/>
        <v>114.99999999999999</v>
      </c>
      <c r="Z3641" s="14">
        <f t="shared" si="1148"/>
        <v>0</v>
      </c>
      <c r="AA3641" s="14">
        <f t="shared" si="1149"/>
        <v>0</v>
      </c>
      <c r="AB3641" s="14">
        <f>R3641+W3641</f>
        <v>0</v>
      </c>
      <c r="AC3641" s="15">
        <f t="shared" ref="AC3641:AC3653" si="1160">ROUND(X3641+Y3641+Z3641+AA3641+AB3641,1)</f>
        <v>349.6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1">
        <v>36</v>
      </c>
      <c r="C3642" s="21" t="s">
        <v>336</v>
      </c>
      <c r="D3642" s="12">
        <v>102</v>
      </c>
      <c r="E3642" s="12">
        <v>50</v>
      </c>
      <c r="F3642" s="12">
        <v>0</v>
      </c>
      <c r="G3642" s="12">
        <v>0</v>
      </c>
      <c r="H3642" s="12">
        <v>0</v>
      </c>
      <c r="I3642" s="13">
        <v>20</v>
      </c>
      <c r="J3642" s="13">
        <v>30</v>
      </c>
      <c r="K3642" s="13">
        <v>50</v>
      </c>
      <c r="L3642" s="13">
        <v>0</v>
      </c>
      <c r="M3642" s="13">
        <v>0</v>
      </c>
      <c r="N3642" s="14">
        <f>D3642*$D$6</f>
        <v>117.3</v>
      </c>
      <c r="O3642" s="14">
        <f>E3642*$E$6</f>
        <v>57.499999999999993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117.3</v>
      </c>
      <c r="T3642" s="14">
        <f>(O3642/100)*(K3642*$K$6)</f>
        <v>57.499999999999993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6"/>
        <v>234.6</v>
      </c>
      <c r="Y3642" s="14">
        <f t="shared" si="1147"/>
        <v>114.99999999999999</v>
      </c>
      <c r="Z3642" s="14">
        <f t="shared" si="1148"/>
        <v>0</v>
      </c>
      <c r="AA3642" s="14">
        <f t="shared" si="1149"/>
        <v>0</v>
      </c>
      <c r="AB3642" s="14">
        <f t="shared" ref="AB3642:AB3653" si="1161">R3642+W3642</f>
        <v>0</v>
      </c>
      <c r="AC3642" s="15">
        <f t="shared" si="1160"/>
        <v>349.6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1">
        <v>0</v>
      </c>
      <c r="C3643" s="21" t="s">
        <v>337</v>
      </c>
      <c r="D3643" s="12">
        <v>102</v>
      </c>
      <c r="E3643" s="12">
        <v>50</v>
      </c>
      <c r="F3643" s="12">
        <v>0</v>
      </c>
      <c r="G3643" s="12">
        <v>0</v>
      </c>
      <c r="H3643" s="12">
        <v>0</v>
      </c>
      <c r="I3643" s="13">
        <v>20</v>
      </c>
      <c r="J3643" s="13">
        <v>30</v>
      </c>
      <c r="K3643" s="13">
        <v>50</v>
      </c>
      <c r="L3643" s="13">
        <v>0</v>
      </c>
      <c r="M3643" s="13">
        <v>0</v>
      </c>
      <c r="N3643" s="14">
        <f>D3643*$D$7</f>
        <v>117.3</v>
      </c>
      <c r="O3643" s="14">
        <f>E3643*$E$7</f>
        <v>57.499999999999993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117.3</v>
      </c>
      <c r="T3643" s="14">
        <f>(O3643/100)*(K3643*$K$7)</f>
        <v>57.499999999999993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6"/>
        <v>234.6</v>
      </c>
      <c r="Y3643" s="14">
        <f t="shared" si="1147"/>
        <v>114.99999999999999</v>
      </c>
      <c r="Z3643" s="14">
        <f t="shared" si="1148"/>
        <v>0</v>
      </c>
      <c r="AA3643" s="14">
        <f t="shared" si="1149"/>
        <v>0</v>
      </c>
      <c r="AB3643" s="14">
        <f t="shared" si="1161"/>
        <v>0</v>
      </c>
      <c r="AC3643" s="15">
        <f t="shared" si="1160"/>
        <v>349.6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1"/>
      <c r="C3644" s="21" t="s">
        <v>338</v>
      </c>
      <c r="D3644" s="12">
        <v>102</v>
      </c>
      <c r="E3644" s="12">
        <v>50</v>
      </c>
      <c r="F3644" s="12">
        <v>0</v>
      </c>
      <c r="G3644" s="12">
        <v>0</v>
      </c>
      <c r="H3644" s="12">
        <v>0</v>
      </c>
      <c r="I3644" s="13">
        <v>20</v>
      </c>
      <c r="J3644" s="13">
        <v>30</v>
      </c>
      <c r="K3644" s="13">
        <v>50</v>
      </c>
      <c r="L3644" s="13">
        <v>0</v>
      </c>
      <c r="M3644" s="13">
        <v>0</v>
      </c>
      <c r="N3644" s="14">
        <f>D3644*$D$8</f>
        <v>117.3</v>
      </c>
      <c r="O3644" s="14">
        <f>E3644*$E$8</f>
        <v>57.499999999999993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117.3</v>
      </c>
      <c r="T3644" s="14">
        <f>(O3644/100)*(K3644*$K$8)</f>
        <v>57.499999999999993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6"/>
        <v>234.6</v>
      </c>
      <c r="Y3644" s="14">
        <f t="shared" si="1147"/>
        <v>114.99999999999999</v>
      </c>
      <c r="Z3644" s="14">
        <f t="shared" si="1148"/>
        <v>0</v>
      </c>
      <c r="AA3644" s="14">
        <f t="shared" si="1149"/>
        <v>0</v>
      </c>
      <c r="AB3644" s="14">
        <f t="shared" si="1161"/>
        <v>0</v>
      </c>
      <c r="AC3644" s="15">
        <f t="shared" si="1160"/>
        <v>349.6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1"/>
      <c r="C3645" s="21" t="s">
        <v>1</v>
      </c>
      <c r="D3645" s="12">
        <v>51</v>
      </c>
      <c r="E3645" s="12">
        <v>135</v>
      </c>
      <c r="F3645" s="12">
        <v>0</v>
      </c>
      <c r="G3645" s="12">
        <v>0</v>
      </c>
      <c r="H3645" s="12">
        <v>0</v>
      </c>
      <c r="I3645" s="13">
        <v>20</v>
      </c>
      <c r="J3645" s="13">
        <v>30</v>
      </c>
      <c r="K3645" s="13">
        <v>100</v>
      </c>
      <c r="L3645" s="13">
        <v>0</v>
      </c>
      <c r="M3645" s="13">
        <v>0</v>
      </c>
      <c r="N3645" s="14">
        <f>D3645*$D$9</f>
        <v>54.06</v>
      </c>
      <c r="O3645" s="14">
        <f>E3645*$E$9</f>
        <v>143.1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27.03</v>
      </c>
      <c r="T3645" s="14">
        <f>(O3645/100)*(K3645*$K$9)</f>
        <v>200.34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6"/>
        <v>81.09</v>
      </c>
      <c r="Y3645" s="14">
        <f t="shared" si="1147"/>
        <v>343.44</v>
      </c>
      <c r="Z3645" s="14">
        <f t="shared" si="1148"/>
        <v>0</v>
      </c>
      <c r="AA3645" s="14">
        <f t="shared" si="1149"/>
        <v>0</v>
      </c>
      <c r="AB3645" s="14">
        <f t="shared" si="1161"/>
        <v>0</v>
      </c>
      <c r="AC3645" s="15">
        <f t="shared" si="1160"/>
        <v>424.5</v>
      </c>
      <c r="AD3645" s="48">
        <f>(ROUND(AC3645-AC3639,1)/AC3639)</f>
        <v>0.21424485125858123</v>
      </c>
      <c r="AE3645" s="113"/>
      <c r="AF3645" s="60"/>
    </row>
    <row r="3646" spans="1:32">
      <c r="A3646" s="99" t="s">
        <v>820</v>
      </c>
      <c r="B3646" s="91"/>
      <c r="C3646" s="21" t="s">
        <v>2</v>
      </c>
      <c r="D3646" s="12">
        <v>51</v>
      </c>
      <c r="E3646" s="12">
        <v>0</v>
      </c>
      <c r="F3646" s="12">
        <v>135</v>
      </c>
      <c r="G3646" s="12">
        <v>0</v>
      </c>
      <c r="H3646" s="12">
        <v>0</v>
      </c>
      <c r="I3646" s="13">
        <v>20</v>
      </c>
      <c r="J3646" s="13">
        <v>30</v>
      </c>
      <c r="K3646" s="13">
        <v>45</v>
      </c>
      <c r="L3646" s="13">
        <v>45</v>
      </c>
      <c r="M3646" s="13">
        <v>0</v>
      </c>
      <c r="N3646" s="14">
        <f>D3646*$D$10</f>
        <v>54.06</v>
      </c>
      <c r="O3646" s="14">
        <f>E3646*$E$10</f>
        <v>0</v>
      </c>
      <c r="P3646" s="14">
        <f>F3646*$F$10</f>
        <v>143.1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27.03</v>
      </c>
      <c r="T3646" s="14">
        <f>(O3646/100)*(K3646*$J$10)</f>
        <v>0</v>
      </c>
      <c r="U3646" s="14">
        <f>(P3646/100)*(K3646*$K$10)+(P3646/100)*(L3646*$L$10)</f>
        <v>180.30599999999998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6"/>
        <v>81.09</v>
      </c>
      <c r="Y3646" s="14">
        <f t="shared" si="1147"/>
        <v>0</v>
      </c>
      <c r="Z3646" s="14">
        <f t="shared" si="1148"/>
        <v>323.40599999999995</v>
      </c>
      <c r="AA3646" s="14">
        <f t="shared" si="1149"/>
        <v>0</v>
      </c>
      <c r="AB3646" s="14">
        <f t="shared" si="1161"/>
        <v>0</v>
      </c>
      <c r="AC3646" s="15">
        <f t="shared" si="1160"/>
        <v>404.5</v>
      </c>
      <c r="AD3646" s="48">
        <f>(ROUND(AC3646-AC3639,1)/AC3639)</f>
        <v>0.15703661327231119</v>
      </c>
      <c r="AE3646" s="113"/>
      <c r="AF3646" s="60"/>
    </row>
    <row r="3647" spans="1:32">
      <c r="A3647" s="99" t="s">
        <v>821</v>
      </c>
      <c r="B3647" s="91"/>
      <c r="C3647" s="21" t="s">
        <v>3</v>
      </c>
      <c r="D3647" s="12">
        <v>51</v>
      </c>
      <c r="E3647" s="12">
        <v>0</v>
      </c>
      <c r="F3647" s="12">
        <v>0</v>
      </c>
      <c r="G3647" s="12">
        <v>135</v>
      </c>
      <c r="H3647" s="12">
        <v>0</v>
      </c>
      <c r="I3647" s="13">
        <v>20</v>
      </c>
      <c r="J3647" s="13">
        <v>30</v>
      </c>
      <c r="K3647" s="13">
        <v>0</v>
      </c>
      <c r="L3647" s="13">
        <v>90</v>
      </c>
      <c r="M3647" s="13">
        <v>0</v>
      </c>
      <c r="N3647" s="14">
        <f>D3647*$D$11</f>
        <v>54.06</v>
      </c>
      <c r="O3647" s="14">
        <f>E3647*$E$11</f>
        <v>0</v>
      </c>
      <c r="P3647" s="14">
        <f>F3647*$F$11</f>
        <v>0</v>
      </c>
      <c r="Q3647" s="14">
        <f>G3647*$G$11</f>
        <v>143.1</v>
      </c>
      <c r="R3647" s="14">
        <f>H3647*$H$11</f>
        <v>0</v>
      </c>
      <c r="S3647" s="14">
        <f>(N3647/100)*(I3647*$I$11)+(N3647/100)*(J3647*$J$11)</f>
        <v>27.03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180.30599999999998</v>
      </c>
      <c r="W3647" s="14">
        <f>(R3647/100)*(K3647*$K$11)+(R3647/100)*(L3647*$L$11)</f>
        <v>0</v>
      </c>
      <c r="X3647" s="14">
        <f t="shared" si="1146"/>
        <v>81.09</v>
      </c>
      <c r="Y3647" s="14">
        <f t="shared" si="1147"/>
        <v>0</v>
      </c>
      <c r="Z3647" s="14">
        <f t="shared" si="1148"/>
        <v>0</v>
      </c>
      <c r="AA3647" s="14">
        <f t="shared" si="1149"/>
        <v>323.40599999999995</v>
      </c>
      <c r="AB3647" s="14">
        <f t="shared" si="1161"/>
        <v>0</v>
      </c>
      <c r="AC3647" s="15">
        <f t="shared" si="1160"/>
        <v>404.5</v>
      </c>
      <c r="AD3647" s="48">
        <f>(ROUND(AC3647-AC3639,1)/AC3639)</f>
        <v>0.15703661327231119</v>
      </c>
      <c r="AE3647" s="113"/>
      <c r="AF3647" s="60"/>
    </row>
    <row r="3648" spans="1:32">
      <c r="A3648" s="99" t="s">
        <v>822</v>
      </c>
      <c r="B3648" s="91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135</v>
      </c>
      <c r="I3648" s="13">
        <v>20</v>
      </c>
      <c r="J3648" s="13">
        <v>30</v>
      </c>
      <c r="K3648" s="13">
        <v>45</v>
      </c>
      <c r="L3648" s="13">
        <v>45</v>
      </c>
      <c r="M3648" s="13">
        <v>0</v>
      </c>
      <c r="N3648" s="14">
        <f>D3648*$D$12</f>
        <v>54.06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143.1</v>
      </c>
      <c r="S3648" s="14">
        <f>(N3648/100)*(I3648*$I$12)+(N3648/100)*(J3648*$J$12)</f>
        <v>27.03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180.30599999999998</v>
      </c>
      <c r="X3648" s="14">
        <f t="shared" si="1146"/>
        <v>81.09</v>
      </c>
      <c r="Y3648" s="14">
        <f t="shared" si="1147"/>
        <v>0</v>
      </c>
      <c r="Z3648" s="14">
        <f t="shared" si="1148"/>
        <v>0</v>
      </c>
      <c r="AA3648" s="14">
        <f t="shared" si="1149"/>
        <v>0</v>
      </c>
      <c r="AB3648" s="14">
        <f t="shared" si="1161"/>
        <v>323.40599999999995</v>
      </c>
      <c r="AC3648" s="15">
        <f t="shared" si="1160"/>
        <v>404.5</v>
      </c>
      <c r="AD3648" s="48">
        <f>(ROUND(AC3648-AC3639,1)/AC3639)</f>
        <v>0.15703661327231119</v>
      </c>
      <c r="AE3648" s="113"/>
      <c r="AF3648" s="60"/>
    </row>
    <row r="3649" spans="1:32">
      <c r="A3649" s="99" t="s">
        <v>823</v>
      </c>
      <c r="B3649" s="91"/>
      <c r="C3649" s="21" t="s">
        <v>326</v>
      </c>
      <c r="D3649" s="12">
        <v>102</v>
      </c>
      <c r="E3649" s="12">
        <v>50</v>
      </c>
      <c r="F3649" s="12">
        <v>0</v>
      </c>
      <c r="G3649" s="12">
        <v>0</v>
      </c>
      <c r="H3649" s="12">
        <v>0</v>
      </c>
      <c r="I3649" s="13">
        <v>20</v>
      </c>
      <c r="J3649" s="13">
        <v>30</v>
      </c>
      <c r="K3649" s="13">
        <v>50</v>
      </c>
      <c r="L3649" s="13">
        <v>0</v>
      </c>
      <c r="M3649" s="13">
        <v>50</v>
      </c>
      <c r="N3649" s="14">
        <f>D3649*$D$13</f>
        <v>108.12</v>
      </c>
      <c r="O3649" s="14">
        <f>E3649*$E$13</f>
        <v>53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162.18</v>
      </c>
      <c r="T3649" s="14">
        <f>(O3649/100)*(K3649*$K$13)+(O3649/100)*(M3649*$M$13)</f>
        <v>79.5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270.3</v>
      </c>
      <c r="Y3649" s="14">
        <f t="shared" ref="Y3649" si="1162">O3649+T3649</f>
        <v>132.5</v>
      </c>
      <c r="Z3649" s="14">
        <f t="shared" ref="Z3649" si="1163">P3649+U3649</f>
        <v>0</v>
      </c>
      <c r="AA3649" s="14">
        <f t="shared" ref="AA3649" si="1164">Q3649+V3649</f>
        <v>0</v>
      </c>
      <c r="AB3649" s="14">
        <f t="shared" si="1161"/>
        <v>0</v>
      </c>
      <c r="AC3649" s="15">
        <f t="shared" si="1160"/>
        <v>402.8</v>
      </c>
      <c r="AD3649" s="48">
        <f>(ROUND(AC3649-AC3639,1)/AC3639)</f>
        <v>0.15217391304347827</v>
      </c>
      <c r="AE3649" s="113"/>
      <c r="AF3649" s="60"/>
    </row>
    <row r="3650" spans="1:32">
      <c r="A3650" s="99" t="s">
        <v>824</v>
      </c>
      <c r="B3650" s="91"/>
      <c r="C3650" s="21" t="s">
        <v>327</v>
      </c>
      <c r="D3650" s="12">
        <v>110</v>
      </c>
      <c r="E3650" s="12">
        <v>0</v>
      </c>
      <c r="F3650" s="12">
        <v>0</v>
      </c>
      <c r="G3650" s="12">
        <v>0</v>
      </c>
      <c r="H3650" s="12">
        <v>0</v>
      </c>
      <c r="I3650" s="13">
        <v>20</v>
      </c>
      <c r="J3650" s="13">
        <v>30</v>
      </c>
      <c r="K3650" s="13">
        <v>90</v>
      </c>
      <c r="L3650" s="13">
        <v>0</v>
      </c>
      <c r="M3650" s="13">
        <v>0</v>
      </c>
      <c r="N3650" s="14">
        <f>D3650*$D$14</f>
        <v>116.60000000000001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268.18000000000006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6"/>
        <v>384.78000000000009</v>
      </c>
      <c r="Y3650" s="14">
        <f t="shared" si="1147"/>
        <v>0</v>
      </c>
      <c r="Z3650" s="14">
        <f t="shared" si="1148"/>
        <v>0</v>
      </c>
      <c r="AA3650" s="14">
        <f t="shared" si="1149"/>
        <v>0</v>
      </c>
      <c r="AB3650" s="14">
        <f t="shared" si="1161"/>
        <v>0</v>
      </c>
      <c r="AC3650" s="15">
        <f t="shared" si="1160"/>
        <v>384.8</v>
      </c>
      <c r="AD3650" s="48">
        <f>(ROUND(AC3650-AC3639,1)/AC3639)</f>
        <v>0.10068649885583524</v>
      </c>
      <c r="AE3650" s="113"/>
      <c r="AF3650" s="60"/>
    </row>
    <row r="3651" spans="1:32">
      <c r="A3651" s="99"/>
      <c r="B3651" s="91"/>
      <c r="C3651" s="21" t="s">
        <v>328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20</v>
      </c>
      <c r="J3651" s="13">
        <v>30</v>
      </c>
      <c r="K3651" s="13">
        <v>0</v>
      </c>
      <c r="L3651" s="13">
        <v>90</v>
      </c>
      <c r="M3651" s="13">
        <v>0</v>
      </c>
      <c r="N3651" s="14">
        <f>D3651*$D$15</f>
        <v>116.60000000000001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268.18000000000006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6"/>
        <v>384.78000000000009</v>
      </c>
      <c r="Y3651" s="14">
        <f t="shared" si="1147"/>
        <v>0</v>
      </c>
      <c r="Z3651" s="14">
        <f t="shared" si="1148"/>
        <v>0</v>
      </c>
      <c r="AA3651" s="14">
        <f t="shared" si="1149"/>
        <v>0</v>
      </c>
      <c r="AB3651" s="14">
        <f t="shared" si="1161"/>
        <v>0</v>
      </c>
      <c r="AC3651" s="15">
        <f t="shared" si="1160"/>
        <v>384.8</v>
      </c>
      <c r="AD3651" s="48">
        <f>(ROUND(AC3651-AC3639,1)/AC3639)</f>
        <v>0.10068649885583524</v>
      </c>
      <c r="AE3651" s="113"/>
      <c r="AF3651" s="60"/>
    </row>
    <row r="3652" spans="1:32">
      <c r="A3652" s="99"/>
      <c r="B3652" s="91"/>
      <c r="C3652" s="21" t="s">
        <v>324</v>
      </c>
      <c r="D3652" s="12">
        <v>102</v>
      </c>
      <c r="E3652" s="12">
        <v>50</v>
      </c>
      <c r="F3652" s="12">
        <v>0</v>
      </c>
      <c r="G3652" s="12">
        <v>0</v>
      </c>
      <c r="H3652" s="12">
        <v>0</v>
      </c>
      <c r="I3652" s="13">
        <v>20</v>
      </c>
      <c r="J3652" s="13">
        <v>70</v>
      </c>
      <c r="K3652" s="13">
        <v>50</v>
      </c>
      <c r="L3652" s="13">
        <v>0</v>
      </c>
      <c r="M3652" s="13">
        <v>0</v>
      </c>
      <c r="N3652" s="14">
        <f>D3652*$D$16</f>
        <v>108.12</v>
      </c>
      <c r="O3652" s="14">
        <f>E3652*$E$16</f>
        <v>53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210.83399999999997</v>
      </c>
      <c r="T3652" s="14">
        <f>(O3652/100)*(K3652*$K$16)</f>
        <v>26.5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6"/>
        <v>318.95399999999995</v>
      </c>
      <c r="Y3652" s="14">
        <f t="shared" si="1147"/>
        <v>79.5</v>
      </c>
      <c r="Z3652" s="14">
        <f t="shared" si="1148"/>
        <v>0</v>
      </c>
      <c r="AA3652" s="14">
        <f t="shared" si="1149"/>
        <v>0</v>
      </c>
      <c r="AB3652" s="14">
        <f t="shared" si="1161"/>
        <v>0</v>
      </c>
      <c r="AC3652" s="15">
        <f t="shared" si="1160"/>
        <v>398.5</v>
      </c>
      <c r="AD3652" s="48">
        <f>(ROUND(AC3652-AC3639,1)/AC3639)</f>
        <v>0.13987414187643019</v>
      </c>
      <c r="AE3652" s="113"/>
      <c r="AF3652" s="60"/>
    </row>
    <row r="3653" spans="1:32">
      <c r="A3653" s="99"/>
      <c r="B3653" s="91"/>
      <c r="C3653" s="21" t="s">
        <v>325</v>
      </c>
      <c r="D3653" s="12">
        <v>102</v>
      </c>
      <c r="E3653" s="12">
        <v>50</v>
      </c>
      <c r="F3653" s="12">
        <v>0</v>
      </c>
      <c r="G3653" s="12">
        <v>0</v>
      </c>
      <c r="H3653" s="12">
        <v>0</v>
      </c>
      <c r="I3653" s="13">
        <v>50</v>
      </c>
      <c r="J3653" s="13">
        <v>30</v>
      </c>
      <c r="K3653" s="13">
        <v>50</v>
      </c>
      <c r="L3653" s="13">
        <v>0</v>
      </c>
      <c r="M3653" s="13">
        <v>0</v>
      </c>
      <c r="N3653" s="14">
        <f>D3653*$D$17</f>
        <v>108.12</v>
      </c>
      <c r="O3653" s="14">
        <f>E3653*$E$17</f>
        <v>53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167.58600000000001</v>
      </c>
      <c r="T3653" s="14">
        <f>(O3653/100)*(K3653*$K$17)</f>
        <v>26.5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6"/>
        <v>275.70600000000002</v>
      </c>
      <c r="Y3653" s="14">
        <f t="shared" si="1147"/>
        <v>79.5</v>
      </c>
      <c r="Z3653" s="14">
        <f t="shared" si="1148"/>
        <v>0</v>
      </c>
      <c r="AA3653" s="14">
        <f t="shared" si="1149"/>
        <v>0</v>
      </c>
      <c r="AB3653" s="14">
        <f t="shared" si="1161"/>
        <v>0</v>
      </c>
      <c r="AC3653" s="15">
        <f t="shared" si="1160"/>
        <v>355.2</v>
      </c>
      <c r="AD3653" s="48">
        <f>(ROUND(AC3653-AC3639,1)/AC3639)</f>
        <v>1.6018306636155603E-2</v>
      </c>
      <c r="AE3653" s="113" t="s">
        <v>790</v>
      </c>
      <c r="AF3653" s="60"/>
    </row>
    <row r="3654" spans="1:32">
      <c r="A3654" s="106" t="s">
        <v>0</v>
      </c>
      <c r="B3654" s="92" t="s">
        <v>162</v>
      </c>
      <c r="C3654" s="50" t="s">
        <v>241</v>
      </c>
      <c r="D3654" s="11">
        <v>105</v>
      </c>
      <c r="E3654" s="11">
        <v>0</v>
      </c>
      <c r="F3654" s="11">
        <v>0</v>
      </c>
      <c r="G3654" s="11">
        <v>55</v>
      </c>
      <c r="H3654" s="11">
        <v>0</v>
      </c>
      <c r="I3654" s="51">
        <v>10</v>
      </c>
      <c r="J3654" s="51">
        <v>40</v>
      </c>
      <c r="K3654" s="51">
        <v>0</v>
      </c>
      <c r="L3654" s="51">
        <v>40</v>
      </c>
      <c r="M3654" s="51">
        <v>0</v>
      </c>
      <c r="N3654" s="52">
        <f>D3654*$D$3</f>
        <v>120.74999999999999</v>
      </c>
      <c r="O3654" s="52">
        <f>E3654*$E$3</f>
        <v>0</v>
      </c>
      <c r="P3654" s="52">
        <f>F3654*$F$3</f>
        <v>0</v>
      </c>
      <c r="Q3654" s="52">
        <f>G3654*$G$3</f>
        <v>63.249999999999993</v>
      </c>
      <c r="R3654" s="52">
        <f>H3654*$H$3</f>
        <v>0</v>
      </c>
      <c r="S3654" s="52">
        <f>(N3654/100)*(I3654*$I$3)+(N3654/100)*(J3654*$J$3)</f>
        <v>120.74999999999997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50.599999999999994</v>
      </c>
      <c r="W3654" s="52">
        <f>(R3654/100)*(K3654*$K$3)+(R3654/100)*(L3654*$L$3)</f>
        <v>0</v>
      </c>
      <c r="X3654" s="52">
        <f t="shared" si="1146"/>
        <v>241.49999999999994</v>
      </c>
      <c r="Y3654" s="52">
        <f t="shared" si="1147"/>
        <v>0</v>
      </c>
      <c r="Z3654" s="52">
        <f t="shared" si="1148"/>
        <v>0</v>
      </c>
      <c r="AA3654" s="52">
        <f t="shared" si="1149"/>
        <v>113.85</v>
      </c>
      <c r="AB3654" s="52">
        <f>R3654+W3654</f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3">
        <v>18</v>
      </c>
      <c r="C3655" s="21" t="s">
        <v>323</v>
      </c>
      <c r="D3655" s="12">
        <v>105</v>
      </c>
      <c r="E3655" s="12">
        <v>0</v>
      </c>
      <c r="F3655" s="12">
        <v>0</v>
      </c>
      <c r="G3655" s="12">
        <v>55</v>
      </c>
      <c r="H3655" s="12">
        <v>0</v>
      </c>
      <c r="I3655" s="13">
        <v>30</v>
      </c>
      <c r="J3655" s="13">
        <v>55</v>
      </c>
      <c r="K3655" s="13">
        <v>0</v>
      </c>
      <c r="L3655" s="13">
        <v>40</v>
      </c>
      <c r="M3655" s="13">
        <v>0</v>
      </c>
      <c r="N3655" s="14">
        <f>D3655*$D$4</f>
        <v>111.30000000000001</v>
      </c>
      <c r="O3655" s="14">
        <f>E3655*$E$4</f>
        <v>0</v>
      </c>
      <c r="P3655" s="14">
        <f>F3655*$F$4</f>
        <v>0</v>
      </c>
      <c r="Q3655" s="14">
        <f>G3655*$G$4</f>
        <v>58.300000000000004</v>
      </c>
      <c r="R3655" s="14">
        <f>H3655*$H$4</f>
        <v>0</v>
      </c>
      <c r="S3655" s="14">
        <f>(N3655/100)*(I3655*$I$4)+(N3655/100)*(J3655*$J$4)</f>
        <v>189.21000000000004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46.640000000000008</v>
      </c>
      <c r="W3655" s="14">
        <f>(R3655/100)*(K3655*$K$4)+(R3655/100)*(L3655*$L$4)</f>
        <v>0</v>
      </c>
      <c r="X3655" s="14">
        <f t="shared" ref="X3655:X3668" si="1165">N3655+S3655</f>
        <v>300.51000000000005</v>
      </c>
      <c r="Y3655" s="14">
        <f t="shared" ref="Y3655:Y3668" si="1166">O3655+T3655</f>
        <v>0</v>
      </c>
      <c r="Z3655" s="14">
        <f t="shared" ref="Z3655:Z3668" si="1167">P3655+U3655</f>
        <v>0</v>
      </c>
      <c r="AA3655" s="14">
        <f t="shared" ref="AA3655:AA3668" si="1168">Q3655+V3655</f>
        <v>104.94000000000001</v>
      </c>
      <c r="AB3655" s="14">
        <f>R3655+W3655</f>
        <v>0</v>
      </c>
      <c r="AC3655" s="15">
        <f>ROUND(X3655+Y3655+Z3655+AA3655+AB3655,1)</f>
        <v>405.5</v>
      </c>
      <c r="AD3655" s="48">
        <f>(ROUND(AC3655-AC3654,1)/AC3654)</f>
        <v>0.14096792346651663</v>
      </c>
      <c r="AE3655" s="113"/>
      <c r="AF3655" s="60"/>
    </row>
    <row r="3656" spans="1:32">
      <c r="A3656" s="99" t="s">
        <v>792</v>
      </c>
      <c r="B3656" s="93">
        <v>24</v>
      </c>
      <c r="C3656" s="21" t="s">
        <v>825</v>
      </c>
      <c r="D3656" s="12">
        <v>105</v>
      </c>
      <c r="E3656" s="12">
        <v>0</v>
      </c>
      <c r="F3656" s="12">
        <v>0</v>
      </c>
      <c r="G3656" s="12">
        <v>55</v>
      </c>
      <c r="H3656" s="12">
        <v>0</v>
      </c>
      <c r="I3656" s="13">
        <v>10</v>
      </c>
      <c r="J3656" s="13">
        <v>40</v>
      </c>
      <c r="K3656" s="13">
        <v>0</v>
      </c>
      <c r="L3656" s="13">
        <v>40</v>
      </c>
      <c r="M3656" s="13">
        <v>0</v>
      </c>
      <c r="N3656" s="14">
        <f>D3656*$D$5</f>
        <v>120.74999999999999</v>
      </c>
      <c r="O3656" s="14">
        <f>E3656*$E$5</f>
        <v>0</v>
      </c>
      <c r="P3656" s="14">
        <f>F3656*$F$5</f>
        <v>0</v>
      </c>
      <c r="Q3656" s="14">
        <f>G3656*$G$5</f>
        <v>63.249999999999993</v>
      </c>
      <c r="R3656" s="14">
        <f>H3656*$H$5</f>
        <v>0</v>
      </c>
      <c r="S3656" s="14">
        <f>(N3656/100)*(I3656*$I$5)+(N3656/100)*(J3656*$J$5)</f>
        <v>120.74999999999997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50.599999999999994</v>
      </c>
      <c r="W3656" s="14">
        <f>(R3656/100)*(K3656*$K$5)+(R3656/100)*(L3656*$L$5)</f>
        <v>0</v>
      </c>
      <c r="X3656" s="14">
        <f t="shared" si="1165"/>
        <v>241.49999999999994</v>
      </c>
      <c r="Y3656" s="14">
        <f t="shared" si="1166"/>
        <v>0</v>
      </c>
      <c r="Z3656" s="14">
        <f t="shared" si="1167"/>
        <v>0</v>
      </c>
      <c r="AA3656" s="14">
        <f t="shared" si="1168"/>
        <v>113.85</v>
      </c>
      <c r="AB3656" s="14">
        <f>R3656+W3656</f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3">
        <v>0</v>
      </c>
      <c r="C3657" s="21" t="s">
        <v>336</v>
      </c>
      <c r="D3657" s="12">
        <v>105</v>
      </c>
      <c r="E3657" s="12">
        <v>0</v>
      </c>
      <c r="F3657" s="12">
        <v>0</v>
      </c>
      <c r="G3657" s="12">
        <v>55</v>
      </c>
      <c r="H3657" s="12">
        <v>0</v>
      </c>
      <c r="I3657" s="13">
        <v>10</v>
      </c>
      <c r="J3657" s="13">
        <v>40</v>
      </c>
      <c r="K3657" s="13">
        <v>0</v>
      </c>
      <c r="L3657" s="13">
        <v>40</v>
      </c>
      <c r="M3657" s="13">
        <v>0</v>
      </c>
      <c r="N3657" s="14">
        <f>D3657*$D$6</f>
        <v>120.74999999999999</v>
      </c>
      <c r="O3657" s="14">
        <f>E3657*$E$6</f>
        <v>0</v>
      </c>
      <c r="P3657" s="14">
        <f>F3657*$F$6</f>
        <v>0</v>
      </c>
      <c r="Q3657" s="14">
        <f>G3657*$G$6</f>
        <v>63.249999999999993</v>
      </c>
      <c r="R3657" s="14">
        <f>H3657*$H$6</f>
        <v>0</v>
      </c>
      <c r="S3657" s="14">
        <f>(N3657/100)*(I3657*$I$6)+(N3657/100)*(J3657*$J$6)</f>
        <v>120.74999999999997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50.599999999999994</v>
      </c>
      <c r="W3657" s="14">
        <f>(R3657/100)*(K3657*$K$6)+(R3657/100)*(L3657*$L$6)</f>
        <v>0</v>
      </c>
      <c r="X3657" s="14">
        <f t="shared" si="1165"/>
        <v>241.49999999999994</v>
      </c>
      <c r="Y3657" s="14">
        <f t="shared" si="1166"/>
        <v>0</v>
      </c>
      <c r="Z3657" s="14">
        <f t="shared" si="1167"/>
        <v>0</v>
      </c>
      <c r="AA3657" s="14">
        <f t="shared" si="1168"/>
        <v>113.85</v>
      </c>
      <c r="AB3657" s="14">
        <f t="shared" ref="AB3657:AB3668" si="1170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3">
        <v>30</v>
      </c>
      <c r="C3658" s="21" t="s">
        <v>337</v>
      </c>
      <c r="D3658" s="12">
        <v>105</v>
      </c>
      <c r="E3658" s="12">
        <v>0</v>
      </c>
      <c r="F3658" s="12">
        <v>0</v>
      </c>
      <c r="G3658" s="12">
        <v>55</v>
      </c>
      <c r="H3658" s="12">
        <v>0</v>
      </c>
      <c r="I3658" s="13">
        <v>10</v>
      </c>
      <c r="J3658" s="13">
        <v>40</v>
      </c>
      <c r="K3658" s="13">
        <v>0</v>
      </c>
      <c r="L3658" s="13">
        <v>40</v>
      </c>
      <c r="M3658" s="13">
        <v>0</v>
      </c>
      <c r="N3658" s="14">
        <f>D3658*$D$7</f>
        <v>120.74999999999999</v>
      </c>
      <c r="O3658" s="14">
        <f>E3658*$E$7</f>
        <v>0</v>
      </c>
      <c r="P3658" s="14">
        <f>F3658*$F$7</f>
        <v>0</v>
      </c>
      <c r="Q3658" s="14">
        <f>G3658*$G$7</f>
        <v>63.249999999999993</v>
      </c>
      <c r="R3658" s="14">
        <f>H3658*$H$7</f>
        <v>0</v>
      </c>
      <c r="S3658" s="14">
        <f>(N3658/100)*(I3658*$I$7)+(N3658/100)*(J3658*$J$7)</f>
        <v>120.74999999999997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50.599999999999994</v>
      </c>
      <c r="W3658" s="14">
        <f>(R3658/100)*(K3658*$K$7)+(R3658/100)*(L3658*$L$7)</f>
        <v>0</v>
      </c>
      <c r="X3658" s="14">
        <f t="shared" si="1165"/>
        <v>241.49999999999994</v>
      </c>
      <c r="Y3658" s="14">
        <f t="shared" si="1166"/>
        <v>0</v>
      </c>
      <c r="Z3658" s="14">
        <f t="shared" si="1167"/>
        <v>0</v>
      </c>
      <c r="AA3658" s="14">
        <f t="shared" si="1168"/>
        <v>113.85</v>
      </c>
      <c r="AB3658" s="14">
        <f t="shared" si="1170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3"/>
      <c r="C3659" s="21" t="s">
        <v>338</v>
      </c>
      <c r="D3659" s="12">
        <v>105</v>
      </c>
      <c r="E3659" s="12">
        <v>0</v>
      </c>
      <c r="F3659" s="12">
        <v>0</v>
      </c>
      <c r="G3659" s="12">
        <v>55</v>
      </c>
      <c r="H3659" s="12">
        <v>0</v>
      </c>
      <c r="I3659" s="13">
        <v>10</v>
      </c>
      <c r="J3659" s="13">
        <v>40</v>
      </c>
      <c r="K3659" s="13">
        <v>0</v>
      </c>
      <c r="L3659" s="13">
        <v>40</v>
      </c>
      <c r="M3659" s="13">
        <v>0</v>
      </c>
      <c r="N3659" s="14">
        <f>D3659*$D$8</f>
        <v>120.74999999999999</v>
      </c>
      <c r="O3659" s="14">
        <f>E3659*$E$8</f>
        <v>0</v>
      </c>
      <c r="P3659" s="14">
        <f>F3659*$F$8</f>
        <v>0</v>
      </c>
      <c r="Q3659" s="14">
        <f>G3659*$G$8</f>
        <v>63.249999999999993</v>
      </c>
      <c r="R3659" s="14">
        <f>H3659*$H$8</f>
        <v>0</v>
      </c>
      <c r="S3659" s="14">
        <f>(N3659/100)*(I3659*$I$8)+(N3659/100)*(J3659*$J$8)</f>
        <v>120.74999999999997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50.599999999999994</v>
      </c>
      <c r="W3659" s="14">
        <f>(R3659/100)*(K3659*$K$8)+(R3659/100)*(L3659*$L$8)</f>
        <v>0</v>
      </c>
      <c r="X3659" s="14">
        <f t="shared" si="1165"/>
        <v>241.49999999999994</v>
      </c>
      <c r="Y3659" s="14">
        <f t="shared" si="1166"/>
        <v>0</v>
      </c>
      <c r="Z3659" s="14">
        <f t="shared" si="1167"/>
        <v>0</v>
      </c>
      <c r="AA3659" s="14">
        <f t="shared" si="1168"/>
        <v>113.85</v>
      </c>
      <c r="AB3659" s="14">
        <f t="shared" si="1170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3"/>
      <c r="C3660" s="21" t="s">
        <v>1</v>
      </c>
      <c r="D3660" s="12">
        <v>56</v>
      </c>
      <c r="E3660" s="12">
        <v>130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90</v>
      </c>
      <c r="L3660" s="13">
        <v>0</v>
      </c>
      <c r="M3660" s="13">
        <v>0</v>
      </c>
      <c r="N3660" s="14">
        <f>D3660*$D$9</f>
        <v>59.36</v>
      </c>
      <c r="O3660" s="14">
        <f>E3660*$E$9</f>
        <v>137.80000000000001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29.68</v>
      </c>
      <c r="T3660" s="14">
        <f>(O3660/100)*(K3660*$K$9)</f>
        <v>173.62799999999999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5"/>
        <v>89.039999999999992</v>
      </c>
      <c r="Y3660" s="14">
        <f t="shared" si="1166"/>
        <v>311.428</v>
      </c>
      <c r="Z3660" s="14">
        <f t="shared" si="1167"/>
        <v>0</v>
      </c>
      <c r="AA3660" s="14">
        <f t="shared" si="1168"/>
        <v>0</v>
      </c>
      <c r="AB3660" s="14">
        <f t="shared" si="1170"/>
        <v>0</v>
      </c>
      <c r="AC3660" s="15">
        <f t="shared" si="1169"/>
        <v>400.5</v>
      </c>
      <c r="AD3660" s="48">
        <f>(ROUND(AC3660-AC3654,1)/AC3654)</f>
        <v>0.12689926842993812</v>
      </c>
      <c r="AE3660" s="113"/>
      <c r="AF3660" s="60"/>
    </row>
    <row r="3661" spans="1:32">
      <c r="A3661" s="99" t="s">
        <v>820</v>
      </c>
      <c r="B3661" s="93"/>
      <c r="C3661" s="21" t="s">
        <v>2</v>
      </c>
      <c r="D3661" s="12">
        <v>56</v>
      </c>
      <c r="E3661" s="12">
        <v>0</v>
      </c>
      <c r="F3661" s="12">
        <v>130</v>
      </c>
      <c r="G3661" s="12">
        <v>0</v>
      </c>
      <c r="H3661" s="12">
        <v>0</v>
      </c>
      <c r="I3661" s="13">
        <v>10</v>
      </c>
      <c r="J3661" s="13">
        <v>40</v>
      </c>
      <c r="K3661" s="13">
        <v>45</v>
      </c>
      <c r="L3661" s="13">
        <v>45</v>
      </c>
      <c r="M3661" s="13">
        <v>0</v>
      </c>
      <c r="N3661" s="14">
        <f>D3661*$D$10</f>
        <v>59.36</v>
      </c>
      <c r="O3661" s="14">
        <f>E3661*$E$10</f>
        <v>0</v>
      </c>
      <c r="P3661" s="14">
        <f>F3661*$F$10</f>
        <v>137.80000000000001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29.68</v>
      </c>
      <c r="T3661" s="14">
        <f>(O3661/100)*(K3661*$J$10)</f>
        <v>0</v>
      </c>
      <c r="U3661" s="14">
        <f>(P3661/100)*(K3661*$K$10)+(P3661/100)*(L3661*$L$10)</f>
        <v>173.62799999999999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5"/>
        <v>89.039999999999992</v>
      </c>
      <c r="Y3661" s="14">
        <f t="shared" si="1166"/>
        <v>0</v>
      </c>
      <c r="Z3661" s="14">
        <f t="shared" si="1167"/>
        <v>311.428</v>
      </c>
      <c r="AA3661" s="14">
        <f t="shared" si="1168"/>
        <v>0</v>
      </c>
      <c r="AB3661" s="14">
        <f t="shared" si="1170"/>
        <v>0</v>
      </c>
      <c r="AC3661" s="15">
        <f t="shared" si="1169"/>
        <v>400.5</v>
      </c>
      <c r="AD3661" s="48">
        <f>(ROUND(AC3661-AC3654,1)/AC3654)</f>
        <v>0.12689926842993812</v>
      </c>
      <c r="AE3661" s="113"/>
      <c r="AF3661" s="60"/>
    </row>
    <row r="3662" spans="1:32">
      <c r="A3662" s="99" t="s">
        <v>821</v>
      </c>
      <c r="B3662" s="93"/>
      <c r="C3662" s="21" t="s">
        <v>3</v>
      </c>
      <c r="D3662" s="12">
        <v>56</v>
      </c>
      <c r="E3662" s="12">
        <v>0</v>
      </c>
      <c r="F3662" s="12">
        <v>0</v>
      </c>
      <c r="G3662" s="12">
        <v>130</v>
      </c>
      <c r="H3662" s="12">
        <v>0</v>
      </c>
      <c r="I3662" s="13">
        <v>10</v>
      </c>
      <c r="J3662" s="13">
        <v>40</v>
      </c>
      <c r="K3662" s="13">
        <v>0</v>
      </c>
      <c r="L3662" s="13">
        <v>100</v>
      </c>
      <c r="M3662" s="13">
        <v>0</v>
      </c>
      <c r="N3662" s="14">
        <f>D3662*$D$11</f>
        <v>59.36</v>
      </c>
      <c r="O3662" s="14">
        <f>E3662*$E$11</f>
        <v>0</v>
      </c>
      <c r="P3662" s="14">
        <f>F3662*$F$11</f>
        <v>0</v>
      </c>
      <c r="Q3662" s="14">
        <f>G3662*$G$11</f>
        <v>137.80000000000001</v>
      </c>
      <c r="R3662" s="14">
        <f>H3662*$H$11</f>
        <v>0</v>
      </c>
      <c r="S3662" s="14">
        <f>(N3662/100)*(I3662*$I$11)+(N3662/100)*(J3662*$J$11)</f>
        <v>29.68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192.92000000000002</v>
      </c>
      <c r="W3662" s="14">
        <f>(R3662/100)*(K3662*$K$11)+(R3662/100)*(L3662*$L$11)</f>
        <v>0</v>
      </c>
      <c r="X3662" s="14">
        <f t="shared" si="1165"/>
        <v>89.039999999999992</v>
      </c>
      <c r="Y3662" s="14">
        <f t="shared" si="1166"/>
        <v>0</v>
      </c>
      <c r="Z3662" s="14">
        <f t="shared" si="1167"/>
        <v>0</v>
      </c>
      <c r="AA3662" s="14">
        <f t="shared" si="1168"/>
        <v>330.72</v>
      </c>
      <c r="AB3662" s="14">
        <f t="shared" si="1170"/>
        <v>0</v>
      </c>
      <c r="AC3662" s="15">
        <f t="shared" si="1169"/>
        <v>419.8</v>
      </c>
      <c r="AD3662" s="48">
        <f>(ROUND(AC3662-AC3654,1)/AC3654)</f>
        <v>0.18120427687113114</v>
      </c>
      <c r="AE3662" s="113"/>
      <c r="AF3662" s="60"/>
    </row>
    <row r="3663" spans="1:32">
      <c r="A3663" s="99" t="s">
        <v>822</v>
      </c>
      <c r="B3663" s="93"/>
      <c r="C3663" s="21" t="s">
        <v>4</v>
      </c>
      <c r="D3663" s="12">
        <v>56</v>
      </c>
      <c r="E3663" s="12">
        <v>0</v>
      </c>
      <c r="F3663" s="12">
        <v>0</v>
      </c>
      <c r="G3663" s="12">
        <v>0</v>
      </c>
      <c r="H3663" s="12">
        <v>130</v>
      </c>
      <c r="I3663" s="13">
        <v>10</v>
      </c>
      <c r="J3663" s="13">
        <v>40</v>
      </c>
      <c r="K3663" s="13">
        <v>45</v>
      </c>
      <c r="L3663" s="13">
        <v>45</v>
      </c>
      <c r="M3663" s="13">
        <v>0</v>
      </c>
      <c r="N3663" s="14">
        <f>D3663*$D$12</f>
        <v>59.36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137.80000000000001</v>
      </c>
      <c r="S3663" s="14">
        <f>(N3663/100)*(I3663*$I$12)+(N3663/100)*(J3663*$J$12)</f>
        <v>29.68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173.62799999999999</v>
      </c>
      <c r="X3663" s="14">
        <f t="shared" si="1165"/>
        <v>89.039999999999992</v>
      </c>
      <c r="Y3663" s="14">
        <f t="shared" si="1166"/>
        <v>0</v>
      </c>
      <c r="Z3663" s="14">
        <f t="shared" si="1167"/>
        <v>0</v>
      </c>
      <c r="AA3663" s="14">
        <f t="shared" si="1168"/>
        <v>0</v>
      </c>
      <c r="AB3663" s="14">
        <f t="shared" si="1170"/>
        <v>311.428</v>
      </c>
      <c r="AC3663" s="15">
        <f t="shared" si="1169"/>
        <v>400.5</v>
      </c>
      <c r="AD3663" s="48">
        <f>(ROUND(AC3663-AC3654,1)/AC3654)</f>
        <v>0.12689926842993812</v>
      </c>
      <c r="AE3663" s="113"/>
      <c r="AF3663" s="60"/>
    </row>
    <row r="3664" spans="1:32">
      <c r="A3664" s="99" t="s">
        <v>823</v>
      </c>
      <c r="B3664" s="93"/>
      <c r="C3664" s="21" t="s">
        <v>326</v>
      </c>
      <c r="D3664" s="12">
        <v>105</v>
      </c>
      <c r="E3664" s="12">
        <v>0</v>
      </c>
      <c r="F3664" s="12">
        <v>0</v>
      </c>
      <c r="G3664" s="12">
        <v>55</v>
      </c>
      <c r="H3664" s="12">
        <v>0</v>
      </c>
      <c r="I3664" s="13">
        <v>10</v>
      </c>
      <c r="J3664" s="13">
        <v>40</v>
      </c>
      <c r="K3664" s="13">
        <v>0</v>
      </c>
      <c r="L3664" s="13">
        <v>40</v>
      </c>
      <c r="M3664" s="13">
        <v>45</v>
      </c>
      <c r="N3664" s="14">
        <f>D3664*$D$13</f>
        <v>111.30000000000001</v>
      </c>
      <c r="O3664" s="14">
        <f>E3664*$E$13</f>
        <v>0</v>
      </c>
      <c r="P3664" s="14">
        <f>F3664*$F$13</f>
        <v>0</v>
      </c>
      <c r="Q3664" s="14">
        <f>G3664*$G$13</f>
        <v>58.300000000000004</v>
      </c>
      <c r="R3664" s="14">
        <f>H3664*$H$13</f>
        <v>0</v>
      </c>
      <c r="S3664" s="14">
        <f>(N3664/100)*(I3664*$I$13)+(N3664/100)*(J3664*$J$13)+(N3664/100)*(M3664*$M$13)</f>
        <v>155.82000000000002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75.790000000000006</v>
      </c>
      <c r="W3664" s="14">
        <f>(R3664/100)*(K3664*$K$13)+(R3664/100)*(L3664*$L$13)+(R3664/100)*(M3664*$M$13)</f>
        <v>0</v>
      </c>
      <c r="X3664" s="14">
        <f>N3664+S3664</f>
        <v>267.12</v>
      </c>
      <c r="Y3664" s="14">
        <f t="shared" si="1166"/>
        <v>0</v>
      </c>
      <c r="Z3664" s="14">
        <f t="shared" si="1167"/>
        <v>0</v>
      </c>
      <c r="AA3664" s="14">
        <f t="shared" si="1168"/>
        <v>134.09</v>
      </c>
      <c r="AB3664" s="14">
        <f t="shared" si="1170"/>
        <v>0</v>
      </c>
      <c r="AC3664" s="15">
        <f t="shared" si="1169"/>
        <v>401.2</v>
      </c>
      <c r="AD3664" s="48">
        <f>(ROUND(AC3664-AC3654,1)/AC3654)</f>
        <v>0.12886888013505909</v>
      </c>
      <c r="AE3664" s="113"/>
      <c r="AF3664" s="60"/>
    </row>
    <row r="3665" spans="1:32">
      <c r="A3665" s="99" t="s">
        <v>824</v>
      </c>
      <c r="B3665" s="93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10</v>
      </c>
      <c r="J3665" s="13">
        <v>40</v>
      </c>
      <c r="K3665" s="13">
        <v>90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280.37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5"/>
        <v>402.27</v>
      </c>
      <c r="Y3665" s="14">
        <f t="shared" si="1166"/>
        <v>0</v>
      </c>
      <c r="Z3665" s="14">
        <f t="shared" si="1167"/>
        <v>0</v>
      </c>
      <c r="AA3665" s="14">
        <f t="shared" si="1168"/>
        <v>0</v>
      </c>
      <c r="AB3665" s="14">
        <f t="shared" si="1170"/>
        <v>0</v>
      </c>
      <c r="AC3665" s="15">
        <f t="shared" si="1169"/>
        <v>402.3</v>
      </c>
      <c r="AD3665" s="48">
        <f>(ROUND(AC3665-AC3654,1)/AC3654)</f>
        <v>0.13196398424310637</v>
      </c>
      <c r="AE3665" s="113"/>
      <c r="AF3665" s="60"/>
    </row>
    <row r="3666" spans="1:32">
      <c r="A3666" s="99"/>
      <c r="B3666" s="93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10</v>
      </c>
      <c r="J3666" s="13">
        <v>40</v>
      </c>
      <c r="K3666" s="13">
        <v>0</v>
      </c>
      <c r="L3666" s="13">
        <v>90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280.37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5"/>
        <v>402.27</v>
      </c>
      <c r="Y3666" s="14">
        <f t="shared" si="1166"/>
        <v>0</v>
      </c>
      <c r="Z3666" s="14">
        <f t="shared" si="1167"/>
        <v>0</v>
      </c>
      <c r="AA3666" s="14">
        <f t="shared" si="1168"/>
        <v>0</v>
      </c>
      <c r="AB3666" s="14">
        <f t="shared" si="1170"/>
        <v>0</v>
      </c>
      <c r="AC3666" s="15">
        <f t="shared" si="1169"/>
        <v>402.3</v>
      </c>
      <c r="AD3666" s="48">
        <f>(ROUND(AC3666-AC3654,1)/AC3654)</f>
        <v>0.13196398424310637</v>
      </c>
      <c r="AE3666" s="113"/>
      <c r="AF3666" s="60"/>
    </row>
    <row r="3667" spans="1:32">
      <c r="A3667" s="99"/>
      <c r="B3667" s="93"/>
      <c r="C3667" s="21" t="s">
        <v>324</v>
      </c>
      <c r="D3667" s="12">
        <v>105</v>
      </c>
      <c r="E3667" s="12">
        <v>0</v>
      </c>
      <c r="F3667" s="12">
        <v>0</v>
      </c>
      <c r="G3667" s="12">
        <v>55</v>
      </c>
      <c r="H3667" s="12">
        <v>0</v>
      </c>
      <c r="I3667" s="13">
        <v>10</v>
      </c>
      <c r="J3667" s="13">
        <v>80</v>
      </c>
      <c r="K3667" s="13">
        <v>0</v>
      </c>
      <c r="L3667" s="13">
        <v>40</v>
      </c>
      <c r="M3667" s="13">
        <v>0</v>
      </c>
      <c r="N3667" s="14">
        <f>D3667*$D$16</f>
        <v>111.30000000000001</v>
      </c>
      <c r="O3667" s="14">
        <f>E3667*$E$16</f>
        <v>0</v>
      </c>
      <c r="P3667" s="14">
        <f>F3667*$F$16</f>
        <v>0</v>
      </c>
      <c r="Q3667" s="14">
        <f>G3667*$G$16</f>
        <v>58.300000000000004</v>
      </c>
      <c r="R3667" s="14">
        <f>H3667*$H$16</f>
        <v>0</v>
      </c>
      <c r="S3667" s="14">
        <f>(N3667/100)*(I3667*$I$16)+(N3667/100)*(J3667*$J$16)</f>
        <v>233.73000000000005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23.320000000000004</v>
      </c>
      <c r="W3667" s="14">
        <f>(R3667/100)*(K3667*$K$16)+(R3667/100)*(L3667*$L$16)</f>
        <v>0</v>
      </c>
      <c r="X3667" s="14">
        <f t="shared" si="1165"/>
        <v>345.03000000000009</v>
      </c>
      <c r="Y3667" s="14">
        <f t="shared" si="1166"/>
        <v>0</v>
      </c>
      <c r="Z3667" s="14">
        <f t="shared" si="1167"/>
        <v>0</v>
      </c>
      <c r="AA3667" s="14">
        <f t="shared" si="1168"/>
        <v>81.62</v>
      </c>
      <c r="AB3667" s="14">
        <f t="shared" si="1170"/>
        <v>0</v>
      </c>
      <c r="AC3667" s="15">
        <f t="shared" si="1169"/>
        <v>426.7</v>
      </c>
      <c r="AD3667" s="48">
        <f>(ROUND(AC3667-AC3654,1)/AC3654)</f>
        <v>0.20061902082160946</v>
      </c>
      <c r="AE3667" s="113"/>
      <c r="AF3667" s="60"/>
    </row>
    <row r="3668" spans="1:32">
      <c r="A3668" s="99"/>
      <c r="B3668" s="93"/>
      <c r="C3668" s="21" t="s">
        <v>325</v>
      </c>
      <c r="D3668" s="12">
        <v>105</v>
      </c>
      <c r="E3668" s="12">
        <v>0</v>
      </c>
      <c r="F3668" s="12">
        <v>0</v>
      </c>
      <c r="G3668" s="12">
        <v>55</v>
      </c>
      <c r="H3668" s="12">
        <v>0</v>
      </c>
      <c r="I3668" s="13">
        <v>45</v>
      </c>
      <c r="J3668" s="13">
        <v>40</v>
      </c>
      <c r="K3668" s="13">
        <v>0</v>
      </c>
      <c r="L3668" s="13">
        <v>40</v>
      </c>
      <c r="M3668" s="13">
        <v>0</v>
      </c>
      <c r="N3668" s="14">
        <f>D3668*$D$17</f>
        <v>111.30000000000001</v>
      </c>
      <c r="O3668" s="14">
        <f>E3668*$E$17</f>
        <v>0</v>
      </c>
      <c r="P3668" s="14">
        <f>F3668*$F$17</f>
        <v>0</v>
      </c>
      <c r="Q3668" s="14">
        <f>G3668*$G$17</f>
        <v>58.300000000000004</v>
      </c>
      <c r="R3668" s="14">
        <f>H3668*$H$17</f>
        <v>0</v>
      </c>
      <c r="S3668" s="14">
        <f>(N3668/100)*(I3668*$I$17)+(N3668/100)*(J3668*$J$17)</f>
        <v>169.73250000000002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23.320000000000004</v>
      </c>
      <c r="W3668" s="14">
        <f>(R3668/100)*(K3668*$K$17)+(R3668/100)*(L3668*$L$17)</f>
        <v>0</v>
      </c>
      <c r="X3668" s="14">
        <f t="shared" si="1165"/>
        <v>281.03250000000003</v>
      </c>
      <c r="Y3668" s="14">
        <f t="shared" si="1166"/>
        <v>0</v>
      </c>
      <c r="Z3668" s="14">
        <f t="shared" si="1167"/>
        <v>0</v>
      </c>
      <c r="AA3668" s="14">
        <f t="shared" si="1168"/>
        <v>81.62</v>
      </c>
      <c r="AB3668" s="14">
        <f t="shared" si="1170"/>
        <v>0</v>
      </c>
      <c r="AC3668" s="15">
        <f t="shared" si="1169"/>
        <v>362.7</v>
      </c>
      <c r="AD3668" s="48">
        <f>(ROUND(AC3668-AC3654,1)/AC3654)</f>
        <v>2.0540236353404615E-2</v>
      </c>
      <c r="AE3668" s="113" t="s">
        <v>790</v>
      </c>
      <c r="AF3668" s="60"/>
    </row>
    <row r="3669" spans="1:32">
      <c r="A3669" s="106" t="s">
        <v>0</v>
      </c>
      <c r="B3669" s="90" t="s">
        <v>165</v>
      </c>
      <c r="C3669" s="50" t="s">
        <v>241</v>
      </c>
      <c r="D3669" s="11">
        <v>103</v>
      </c>
      <c r="E3669" s="11">
        <v>0</v>
      </c>
      <c r="F3669" s="11">
        <v>0</v>
      </c>
      <c r="G3669" s="11">
        <v>0</v>
      </c>
      <c r="H3669" s="11">
        <v>0</v>
      </c>
      <c r="I3669" s="51">
        <v>60</v>
      </c>
      <c r="J3669" s="51">
        <v>40</v>
      </c>
      <c r="K3669" s="51">
        <v>0</v>
      </c>
      <c r="L3669" s="51">
        <v>0</v>
      </c>
      <c r="M3669" s="51">
        <v>0</v>
      </c>
      <c r="N3669" s="52">
        <f>D3669*$D$3</f>
        <v>118.44999999999999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236.89999999999998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ref="X3669:AB3671" si="1171">N3669+S3669</f>
        <v>355.34999999999997</v>
      </c>
      <c r="Y3669" s="52">
        <f t="shared" si="1171"/>
        <v>0</v>
      </c>
      <c r="Z3669" s="52">
        <f t="shared" si="1171"/>
        <v>0</v>
      </c>
      <c r="AA3669" s="52">
        <f t="shared" si="1171"/>
        <v>0</v>
      </c>
      <c r="AB3669" s="52">
        <f t="shared" si="1171"/>
        <v>0</v>
      </c>
      <c r="AC3669" s="53">
        <f>ROUND(X3669+Y3669+Z3669+AA3669+AB3669,1)</f>
        <v>355.4</v>
      </c>
      <c r="AD3669" s="58"/>
      <c r="AE3669" s="113"/>
      <c r="AF3669" s="60"/>
    </row>
    <row r="3670" spans="1:32">
      <c r="A3670" s="99" t="s">
        <v>791</v>
      </c>
      <c r="B3670" s="91">
        <v>24</v>
      </c>
      <c r="C3670" s="21" t="s">
        <v>323</v>
      </c>
      <c r="D3670" s="12">
        <v>103</v>
      </c>
      <c r="E3670" s="12">
        <v>0</v>
      </c>
      <c r="F3670" s="12">
        <v>0</v>
      </c>
      <c r="G3670" s="12">
        <v>0</v>
      </c>
      <c r="H3670" s="12">
        <v>0</v>
      </c>
      <c r="I3670" s="13">
        <v>75</v>
      </c>
      <c r="J3670" s="13">
        <v>58</v>
      </c>
      <c r="K3670" s="13">
        <v>0</v>
      </c>
      <c r="L3670" s="13">
        <v>0</v>
      </c>
      <c r="M3670" s="13">
        <v>0</v>
      </c>
      <c r="N3670" s="14">
        <f>D3670*$D$4</f>
        <v>109.18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290.41880000000003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71"/>
        <v>399.59880000000004</v>
      </c>
      <c r="Y3670" s="14">
        <f t="shared" si="1171"/>
        <v>0</v>
      </c>
      <c r="Z3670" s="14">
        <f t="shared" si="1171"/>
        <v>0</v>
      </c>
      <c r="AA3670" s="14">
        <f t="shared" si="1171"/>
        <v>0</v>
      </c>
      <c r="AB3670" s="14">
        <f t="shared" si="1171"/>
        <v>0</v>
      </c>
      <c r="AC3670" s="15">
        <f>ROUND(X3670+Y3670+Z3670+AA3670+AB3670,1)</f>
        <v>399.6</v>
      </c>
      <c r="AD3670" s="48">
        <f>(ROUND(AC3670-AC3669,1)/AC3669)</f>
        <v>0.12436691052335398</v>
      </c>
      <c r="AE3670" s="113"/>
      <c r="AF3670" s="60"/>
    </row>
    <row r="3671" spans="1:32">
      <c r="A3671" s="99" t="s">
        <v>792</v>
      </c>
      <c r="B3671" s="91">
        <v>16</v>
      </c>
      <c r="C3671" s="21" t="s">
        <v>825</v>
      </c>
      <c r="D3671" s="12">
        <v>103</v>
      </c>
      <c r="E3671" s="12">
        <v>0</v>
      </c>
      <c r="F3671" s="12">
        <v>0</v>
      </c>
      <c r="G3671" s="12">
        <v>0</v>
      </c>
      <c r="H3671" s="12">
        <v>0</v>
      </c>
      <c r="I3671" s="13">
        <v>60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D3671*$D$5</f>
        <v>118.44999999999999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236.89999999999998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1"/>
        <v>355.34999999999997</v>
      </c>
      <c r="Y3671" s="14">
        <f t="shared" si="1171"/>
        <v>0</v>
      </c>
      <c r="Z3671" s="14">
        <f t="shared" si="1171"/>
        <v>0</v>
      </c>
      <c r="AA3671" s="14">
        <f t="shared" si="1171"/>
        <v>0</v>
      </c>
      <c r="AB3671" s="14">
        <f t="shared" si="1171"/>
        <v>0</v>
      </c>
      <c r="AC3671" s="15">
        <f t="shared" ref="AC3671:AC3683" si="1172">ROUND(X3671+Y3671+Z3671+AA3671+AB3671,1)</f>
        <v>355.4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1">
        <v>0</v>
      </c>
      <c r="C3672" s="21" t="s">
        <v>336</v>
      </c>
      <c r="D3672" s="12">
        <v>103</v>
      </c>
      <c r="E3672" s="12">
        <v>0</v>
      </c>
      <c r="F3672" s="12">
        <v>0</v>
      </c>
      <c r="G3672" s="12">
        <v>0</v>
      </c>
      <c r="H3672" s="12">
        <v>0</v>
      </c>
      <c r="I3672" s="13">
        <v>60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D3672*$D$6</f>
        <v>118.44999999999999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236.89999999999998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ref="X3672:X3684" si="1173">N3672+S3672</f>
        <v>355.34999999999997</v>
      </c>
      <c r="Y3672" s="14">
        <f t="shared" ref="Y3672:Y3684" si="1174">O3672+T3672</f>
        <v>0</v>
      </c>
      <c r="Z3672" s="14">
        <f t="shared" ref="Z3672:Z3684" si="1175">P3672+U3672</f>
        <v>0</v>
      </c>
      <c r="AA3672" s="14">
        <f t="shared" ref="AA3672:AA3684" si="1176">Q3672+V3672</f>
        <v>0</v>
      </c>
      <c r="AB3672" s="14">
        <f t="shared" ref="AB3672:AB3683" si="1177">R3672+W3672</f>
        <v>0</v>
      </c>
      <c r="AC3672" s="15">
        <f t="shared" si="1172"/>
        <v>355.4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1">
        <v>0</v>
      </c>
      <c r="C3673" s="21" t="s">
        <v>337</v>
      </c>
      <c r="D3673" s="12">
        <v>103</v>
      </c>
      <c r="E3673" s="12">
        <v>0</v>
      </c>
      <c r="F3673" s="12">
        <v>0</v>
      </c>
      <c r="G3673" s="12">
        <v>0</v>
      </c>
      <c r="H3673" s="12">
        <v>0</v>
      </c>
      <c r="I3673" s="13">
        <v>60</v>
      </c>
      <c r="J3673" s="13">
        <v>40</v>
      </c>
      <c r="K3673" s="13">
        <v>0</v>
      </c>
      <c r="L3673" s="13">
        <v>0</v>
      </c>
      <c r="M3673" s="13">
        <v>0</v>
      </c>
      <c r="N3673" s="14">
        <f>D3673*$D$7</f>
        <v>118.44999999999999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236.89999999999998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3"/>
        <v>355.34999999999997</v>
      </c>
      <c r="Y3673" s="14">
        <f t="shared" si="1174"/>
        <v>0</v>
      </c>
      <c r="Z3673" s="14">
        <f t="shared" si="1175"/>
        <v>0</v>
      </c>
      <c r="AA3673" s="14">
        <f t="shared" si="1176"/>
        <v>0</v>
      </c>
      <c r="AB3673" s="14">
        <f t="shared" si="1177"/>
        <v>0</v>
      </c>
      <c r="AC3673" s="15">
        <f t="shared" si="1172"/>
        <v>355.4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1"/>
      <c r="C3674" s="21" t="s">
        <v>338</v>
      </c>
      <c r="D3674" s="12">
        <v>103</v>
      </c>
      <c r="E3674" s="12">
        <v>0</v>
      </c>
      <c r="F3674" s="12">
        <v>0</v>
      </c>
      <c r="G3674" s="12">
        <v>0</v>
      </c>
      <c r="H3674" s="12">
        <v>0</v>
      </c>
      <c r="I3674" s="13">
        <v>60</v>
      </c>
      <c r="J3674" s="13">
        <v>40</v>
      </c>
      <c r="K3674" s="13">
        <v>0</v>
      </c>
      <c r="L3674" s="13">
        <v>0</v>
      </c>
      <c r="M3674" s="13">
        <v>0</v>
      </c>
      <c r="N3674" s="14">
        <f>D3674*$D$8</f>
        <v>118.44999999999999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236.89999999999998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3"/>
        <v>355.34999999999997</v>
      </c>
      <c r="Y3674" s="14">
        <f t="shared" si="1174"/>
        <v>0</v>
      </c>
      <c r="Z3674" s="14">
        <f t="shared" si="1175"/>
        <v>0</v>
      </c>
      <c r="AA3674" s="14">
        <f t="shared" si="1176"/>
        <v>0</v>
      </c>
      <c r="AB3674" s="14">
        <f t="shared" si="1177"/>
        <v>0</v>
      </c>
      <c r="AC3674" s="15">
        <f t="shared" si="1172"/>
        <v>355.4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1"/>
      <c r="C3675" s="21" t="s">
        <v>1</v>
      </c>
      <c r="D3675" s="12">
        <v>51</v>
      </c>
      <c r="E3675" s="12">
        <v>115</v>
      </c>
      <c r="F3675" s="12">
        <v>0</v>
      </c>
      <c r="G3675" s="12">
        <v>0</v>
      </c>
      <c r="H3675" s="12">
        <v>0</v>
      </c>
      <c r="I3675" s="13">
        <v>60</v>
      </c>
      <c r="J3675" s="13">
        <v>40</v>
      </c>
      <c r="K3675" s="13">
        <v>105</v>
      </c>
      <c r="L3675" s="13">
        <v>0</v>
      </c>
      <c r="M3675" s="13">
        <v>0</v>
      </c>
      <c r="N3675" s="14">
        <f>D3675*$D$9</f>
        <v>54.06</v>
      </c>
      <c r="O3675" s="14">
        <f>E3675*$E$9</f>
        <v>121.9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54.06</v>
      </c>
      <c r="T3675" s="14">
        <f>(O3675/100)*(K3675*$K$9)</f>
        <v>179.19300000000001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3"/>
        <v>108.12</v>
      </c>
      <c r="Y3675" s="14">
        <f t="shared" si="1174"/>
        <v>301.09300000000002</v>
      </c>
      <c r="Z3675" s="14">
        <f t="shared" si="1175"/>
        <v>0</v>
      </c>
      <c r="AA3675" s="14">
        <f t="shared" si="1176"/>
        <v>0</v>
      </c>
      <c r="AB3675" s="14">
        <f t="shared" si="1177"/>
        <v>0</v>
      </c>
      <c r="AC3675" s="15">
        <f t="shared" si="1172"/>
        <v>409.2</v>
      </c>
      <c r="AD3675" s="48">
        <f>(ROUND(AC3675-AC3669,1)/AC3669)</f>
        <v>0.15137872819358469</v>
      </c>
      <c r="AE3675" s="113"/>
      <c r="AF3675" s="60"/>
    </row>
    <row r="3676" spans="1:32">
      <c r="A3676" s="99" t="s">
        <v>820</v>
      </c>
      <c r="B3676" s="91"/>
      <c r="C3676" s="21" t="s">
        <v>2</v>
      </c>
      <c r="D3676" s="12">
        <v>51</v>
      </c>
      <c r="E3676" s="12">
        <v>0</v>
      </c>
      <c r="F3676" s="12">
        <v>115</v>
      </c>
      <c r="G3676" s="12">
        <v>0</v>
      </c>
      <c r="H3676" s="12">
        <v>0</v>
      </c>
      <c r="I3676" s="13">
        <v>60</v>
      </c>
      <c r="J3676" s="13">
        <v>40</v>
      </c>
      <c r="K3676" s="13">
        <v>52.5</v>
      </c>
      <c r="L3676" s="13">
        <v>52.5</v>
      </c>
      <c r="M3676" s="13">
        <v>0</v>
      </c>
      <c r="N3676" s="14">
        <f>D3676*$D$10</f>
        <v>54.06</v>
      </c>
      <c r="O3676" s="14">
        <f>E3676*$E$10</f>
        <v>0</v>
      </c>
      <c r="P3676" s="14">
        <f>F3676*$F$10</f>
        <v>121.9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54.06</v>
      </c>
      <c r="T3676" s="14">
        <f>(O3676/100)*(K3676*$J$10)</f>
        <v>0</v>
      </c>
      <c r="U3676" s="14">
        <f>(P3676/100)*(K3676*$K$10)+(P3676/100)*(L3676*$L$10)</f>
        <v>179.19300000000001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3"/>
        <v>108.12</v>
      </c>
      <c r="Y3676" s="14">
        <f t="shared" si="1174"/>
        <v>0</v>
      </c>
      <c r="Z3676" s="14">
        <f t="shared" si="1175"/>
        <v>301.09300000000002</v>
      </c>
      <c r="AA3676" s="14">
        <f t="shared" si="1176"/>
        <v>0</v>
      </c>
      <c r="AB3676" s="14">
        <f t="shared" si="1177"/>
        <v>0</v>
      </c>
      <c r="AC3676" s="15">
        <f t="shared" si="1172"/>
        <v>409.2</v>
      </c>
      <c r="AD3676" s="48">
        <f>(ROUND(AC3676-AC3669,1)/AC3669)</f>
        <v>0.15137872819358469</v>
      </c>
      <c r="AE3676" s="113"/>
      <c r="AF3676" s="60"/>
    </row>
    <row r="3677" spans="1:32">
      <c r="A3677" s="99" t="s">
        <v>821</v>
      </c>
      <c r="B3677" s="91"/>
      <c r="C3677" s="21" t="s">
        <v>3</v>
      </c>
      <c r="D3677" s="12">
        <v>51</v>
      </c>
      <c r="E3677" s="12">
        <v>0</v>
      </c>
      <c r="F3677" s="12">
        <v>0</v>
      </c>
      <c r="G3677" s="12">
        <v>115</v>
      </c>
      <c r="H3677" s="12">
        <v>0</v>
      </c>
      <c r="I3677" s="13">
        <v>60</v>
      </c>
      <c r="J3677" s="13">
        <v>40</v>
      </c>
      <c r="K3677" s="13">
        <v>0</v>
      </c>
      <c r="L3677" s="13">
        <v>105</v>
      </c>
      <c r="M3677" s="13">
        <v>0</v>
      </c>
      <c r="N3677" s="14">
        <f>D3677*$D$11</f>
        <v>54.06</v>
      </c>
      <c r="O3677" s="14">
        <f>E3677*$E$11</f>
        <v>0</v>
      </c>
      <c r="P3677" s="14">
        <f>F3677*$F$11</f>
        <v>0</v>
      </c>
      <c r="Q3677" s="14">
        <f>G3677*$G$11</f>
        <v>121.9</v>
      </c>
      <c r="R3677" s="14">
        <f>H3677*$H$11</f>
        <v>0</v>
      </c>
      <c r="S3677" s="14">
        <f>(N3677/100)*(I3677*$I$11)+(N3677/100)*(J3677*$J$11)</f>
        <v>54.06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179.19300000000001</v>
      </c>
      <c r="W3677" s="14">
        <f>(R3677/100)*(K3677*$K$11)+(R3677/100)*(L3677*$L$11)</f>
        <v>0</v>
      </c>
      <c r="X3677" s="14">
        <f t="shared" si="1173"/>
        <v>108.12</v>
      </c>
      <c r="Y3677" s="14">
        <f t="shared" si="1174"/>
        <v>0</v>
      </c>
      <c r="Z3677" s="14">
        <f t="shared" si="1175"/>
        <v>0</v>
      </c>
      <c r="AA3677" s="14">
        <f t="shared" si="1176"/>
        <v>301.09300000000002</v>
      </c>
      <c r="AB3677" s="14">
        <f t="shared" si="1177"/>
        <v>0</v>
      </c>
      <c r="AC3677" s="15">
        <f t="shared" si="1172"/>
        <v>409.2</v>
      </c>
      <c r="AD3677" s="48">
        <f>(ROUND(AC3677-AC3669,1)/AC3669)</f>
        <v>0.15137872819358469</v>
      </c>
      <c r="AE3677" s="113"/>
      <c r="AF3677" s="60"/>
    </row>
    <row r="3678" spans="1:32">
      <c r="A3678" s="99" t="s">
        <v>822</v>
      </c>
      <c r="B3678" s="91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115</v>
      </c>
      <c r="I3678" s="13">
        <v>60</v>
      </c>
      <c r="J3678" s="13">
        <v>40</v>
      </c>
      <c r="K3678" s="13">
        <v>52.5</v>
      </c>
      <c r="L3678" s="13">
        <v>52.5</v>
      </c>
      <c r="M3678" s="13">
        <v>0</v>
      </c>
      <c r="N3678" s="14">
        <f>D3678*$D$12</f>
        <v>54.06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121.9</v>
      </c>
      <c r="S3678" s="14">
        <f>(N3678/100)*(I3678*$I$12)+(N3678/100)*(J3678*$J$12)</f>
        <v>54.06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179.19300000000001</v>
      </c>
      <c r="X3678" s="14">
        <f t="shared" si="1173"/>
        <v>108.12</v>
      </c>
      <c r="Y3678" s="14">
        <f t="shared" si="1174"/>
        <v>0</v>
      </c>
      <c r="Z3678" s="14">
        <f t="shared" si="1175"/>
        <v>0</v>
      </c>
      <c r="AA3678" s="14">
        <f t="shared" si="1176"/>
        <v>0</v>
      </c>
      <c r="AB3678" s="14">
        <f t="shared" si="1177"/>
        <v>301.09300000000002</v>
      </c>
      <c r="AC3678" s="15">
        <f t="shared" si="1172"/>
        <v>409.2</v>
      </c>
      <c r="AD3678" s="48">
        <f>(ROUND(AC3678-AC3669,1)/AC3669)</f>
        <v>0.15137872819358469</v>
      </c>
      <c r="AE3678" s="113"/>
      <c r="AF3678" s="60"/>
    </row>
    <row r="3679" spans="1:32">
      <c r="A3679" s="99" t="s">
        <v>823</v>
      </c>
      <c r="B3679" s="91"/>
      <c r="C3679" s="21" t="s">
        <v>326</v>
      </c>
      <c r="D3679" s="12">
        <v>103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0</v>
      </c>
      <c r="M3679" s="13">
        <v>80</v>
      </c>
      <c r="N3679" s="14">
        <f>D3679*$D$13</f>
        <v>109.18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283.86800000000005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393.04800000000006</v>
      </c>
      <c r="Y3679" s="14">
        <f t="shared" si="1174"/>
        <v>0</v>
      </c>
      <c r="Z3679" s="14">
        <f t="shared" si="1175"/>
        <v>0</v>
      </c>
      <c r="AA3679" s="14">
        <f t="shared" si="1176"/>
        <v>0</v>
      </c>
      <c r="AB3679" s="14">
        <f t="shared" si="1177"/>
        <v>0</v>
      </c>
      <c r="AC3679" s="15">
        <f t="shared" si="1172"/>
        <v>393</v>
      </c>
      <c r="AD3679" s="48">
        <f>(ROUND(AC3679-AC3669,1)/AC3669)</f>
        <v>0.10579628587507035</v>
      </c>
      <c r="AE3679" s="113"/>
      <c r="AF3679" s="60"/>
    </row>
    <row r="3680" spans="1:32">
      <c r="A3680" s="99" t="s">
        <v>824</v>
      </c>
      <c r="B3680" s="91"/>
      <c r="C3680" s="21" t="s">
        <v>327</v>
      </c>
      <c r="D3680" s="12">
        <v>115</v>
      </c>
      <c r="E3680" s="12">
        <v>0</v>
      </c>
      <c r="F3680" s="12">
        <v>0</v>
      </c>
      <c r="G3680" s="12">
        <v>0</v>
      </c>
      <c r="H3680" s="12">
        <v>0</v>
      </c>
      <c r="I3680" s="13">
        <v>60</v>
      </c>
      <c r="J3680" s="13">
        <v>40</v>
      </c>
      <c r="K3680" s="13">
        <v>58</v>
      </c>
      <c r="L3680" s="13">
        <v>0</v>
      </c>
      <c r="M3680" s="13">
        <v>0</v>
      </c>
      <c r="N3680" s="14">
        <f>D3680*$D$14</f>
        <v>121.9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263.30399999999997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3"/>
        <v>385.20399999999995</v>
      </c>
      <c r="Y3680" s="14">
        <f t="shared" si="1174"/>
        <v>0</v>
      </c>
      <c r="Z3680" s="14">
        <f t="shared" si="1175"/>
        <v>0</v>
      </c>
      <c r="AA3680" s="14">
        <f t="shared" si="1176"/>
        <v>0</v>
      </c>
      <c r="AB3680" s="14">
        <f t="shared" si="1177"/>
        <v>0</v>
      </c>
      <c r="AC3680" s="15">
        <f t="shared" si="1172"/>
        <v>385.2</v>
      </c>
      <c r="AD3680" s="48">
        <f>(ROUND(AC3680-AC3669,1)/AC3669)</f>
        <v>8.384918401800788E-2</v>
      </c>
      <c r="AE3680" s="113"/>
      <c r="AF3680" s="60"/>
    </row>
    <row r="3681" spans="1:32">
      <c r="A3681" s="99"/>
      <c r="B3681" s="91"/>
      <c r="C3681" s="21" t="s">
        <v>328</v>
      </c>
      <c r="D3681" s="12">
        <v>115</v>
      </c>
      <c r="E3681" s="12">
        <v>0</v>
      </c>
      <c r="F3681" s="12">
        <v>0</v>
      </c>
      <c r="G3681" s="12">
        <v>0</v>
      </c>
      <c r="H3681" s="12">
        <v>0</v>
      </c>
      <c r="I3681" s="13">
        <v>60</v>
      </c>
      <c r="J3681" s="13">
        <v>40</v>
      </c>
      <c r="K3681" s="13">
        <v>0</v>
      </c>
      <c r="L3681" s="13">
        <v>58</v>
      </c>
      <c r="M3681" s="13">
        <v>0</v>
      </c>
      <c r="N3681" s="14">
        <f>D3681*$D$15</f>
        <v>121.9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263.30399999999997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3"/>
        <v>385.20399999999995</v>
      </c>
      <c r="Y3681" s="14">
        <f t="shared" si="1174"/>
        <v>0</v>
      </c>
      <c r="Z3681" s="14">
        <f t="shared" si="1175"/>
        <v>0</v>
      </c>
      <c r="AA3681" s="14">
        <f t="shared" si="1176"/>
        <v>0</v>
      </c>
      <c r="AB3681" s="14">
        <f t="shared" si="1177"/>
        <v>0</v>
      </c>
      <c r="AC3681" s="15">
        <f t="shared" si="1172"/>
        <v>385.2</v>
      </c>
      <c r="AD3681" s="48">
        <f>(ROUND(AC3681-AC3669,1)/AC3669)</f>
        <v>8.384918401800788E-2</v>
      </c>
      <c r="AE3681" s="113"/>
      <c r="AF3681" s="63"/>
    </row>
    <row r="3682" spans="1:32">
      <c r="A3682" s="99"/>
      <c r="B3682" s="91"/>
      <c r="C3682" s="21" t="s">
        <v>324</v>
      </c>
      <c r="D3682" s="12">
        <v>103</v>
      </c>
      <c r="E3682" s="12">
        <v>0</v>
      </c>
      <c r="F3682" s="12">
        <v>0</v>
      </c>
      <c r="G3682" s="12">
        <v>0</v>
      </c>
      <c r="H3682" s="12">
        <v>0</v>
      </c>
      <c r="I3682" s="13">
        <v>60</v>
      </c>
      <c r="J3682" s="13">
        <v>72</v>
      </c>
      <c r="K3682" s="13">
        <v>0</v>
      </c>
      <c r="L3682" s="13">
        <v>0</v>
      </c>
      <c r="M3682" s="13">
        <v>0</v>
      </c>
      <c r="N3682" s="14">
        <f>D3682*$D$16</f>
        <v>109.18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262.03200000000004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3"/>
        <v>371.21200000000005</v>
      </c>
      <c r="Y3682" s="14">
        <f t="shared" si="1174"/>
        <v>0</v>
      </c>
      <c r="Z3682" s="14">
        <f t="shared" si="1175"/>
        <v>0</v>
      </c>
      <c r="AA3682" s="14">
        <f t="shared" si="1176"/>
        <v>0</v>
      </c>
      <c r="AB3682" s="14">
        <f t="shared" si="1177"/>
        <v>0</v>
      </c>
      <c r="AC3682" s="15">
        <f t="shared" si="1172"/>
        <v>371.2</v>
      </c>
      <c r="AD3682" s="48">
        <f>(ROUND(AC3682-AC3669,1)/AC3669)</f>
        <v>4.4456949915588073E-2</v>
      </c>
      <c r="AE3682" s="113"/>
      <c r="AF3682" s="60"/>
    </row>
    <row r="3683" spans="1:32">
      <c r="A3683" s="99"/>
      <c r="B3683" s="91"/>
      <c r="C3683" s="21" t="s">
        <v>325</v>
      </c>
      <c r="D3683" s="12">
        <v>103</v>
      </c>
      <c r="E3683" s="12">
        <v>0</v>
      </c>
      <c r="F3683" s="12">
        <v>0</v>
      </c>
      <c r="G3683" s="12">
        <v>0</v>
      </c>
      <c r="H3683" s="12">
        <v>0</v>
      </c>
      <c r="I3683" s="13">
        <v>90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D3683*$D$17</f>
        <v>109.18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289.32700000000006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3"/>
        <v>398.50700000000006</v>
      </c>
      <c r="Y3683" s="14">
        <f t="shared" si="1174"/>
        <v>0</v>
      </c>
      <c r="Z3683" s="14">
        <f t="shared" si="1175"/>
        <v>0</v>
      </c>
      <c r="AA3683" s="14">
        <f t="shared" si="1176"/>
        <v>0</v>
      </c>
      <c r="AB3683" s="14">
        <f t="shared" si="1177"/>
        <v>0</v>
      </c>
      <c r="AC3683" s="15">
        <f t="shared" si="1172"/>
        <v>398.5</v>
      </c>
      <c r="AD3683" s="48">
        <f>(ROUND(AC3683-AC3669,1)/AC3669)</f>
        <v>0.1212718064153067</v>
      </c>
      <c r="AE3683" s="113" t="s">
        <v>790</v>
      </c>
      <c r="AF3683" s="60"/>
    </row>
    <row r="3684" spans="1:32">
      <c r="A3684" s="106" t="s">
        <v>0</v>
      </c>
      <c r="B3684" s="92" t="s">
        <v>171</v>
      </c>
      <c r="C3684" s="50" t="s">
        <v>241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30</v>
      </c>
      <c r="K3684" s="51">
        <v>30</v>
      </c>
      <c r="L3684" s="51">
        <v>30</v>
      </c>
      <c r="M3684" s="51">
        <v>0</v>
      </c>
      <c r="N3684" s="52">
        <f>D3684*$D$3</f>
        <v>103.49999999999999</v>
      </c>
      <c r="O3684" s="52">
        <f>E3684*$E$3</f>
        <v>0</v>
      </c>
      <c r="P3684" s="52">
        <f>F3684*$F$3</f>
        <v>57.499999999999993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124.19999999999999</v>
      </c>
      <c r="T3684" s="52">
        <f>(O3684/100)*(K3684*$K$3)</f>
        <v>0</v>
      </c>
      <c r="U3684" s="52">
        <f>(P3684/100)*(K3684*$K$3)+(P3684/100)*(L3684*$L$3)</f>
        <v>69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73"/>
        <v>227.7</v>
      </c>
      <c r="Y3684" s="52">
        <f t="shared" si="1174"/>
        <v>0</v>
      </c>
      <c r="Z3684" s="52">
        <f t="shared" si="1175"/>
        <v>126.5</v>
      </c>
      <c r="AA3684" s="52">
        <f t="shared" si="1176"/>
        <v>0</v>
      </c>
      <c r="AB3684" s="52">
        <f>R3684+W3684</f>
        <v>0</v>
      </c>
      <c r="AC3684" s="53">
        <f>ROUND(X3684+Y3684+Z3684+AA3684+AB3684,1)</f>
        <v>354.2</v>
      </c>
      <c r="AD3684" s="58"/>
      <c r="AE3684" s="113"/>
      <c r="AF3684" s="60"/>
    </row>
    <row r="3685" spans="1:32">
      <c r="A3685" s="99" t="s">
        <v>791</v>
      </c>
      <c r="B3685" s="93">
        <v>18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55</v>
      </c>
      <c r="J3685" s="13">
        <v>55</v>
      </c>
      <c r="K3685" s="13">
        <v>30</v>
      </c>
      <c r="L3685" s="13">
        <v>30</v>
      </c>
      <c r="M3685" s="13">
        <v>0</v>
      </c>
      <c r="N3685" s="14">
        <f>D3685*$D$4</f>
        <v>95.4</v>
      </c>
      <c r="O3685" s="14">
        <f>E3685*$E$4</f>
        <v>0</v>
      </c>
      <c r="P3685" s="14">
        <f>F3685*$F$4</f>
        <v>53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209.88000000000002</v>
      </c>
      <c r="T3685" s="14">
        <f>(O3685/100)*(K3685*$K$4)</f>
        <v>0</v>
      </c>
      <c r="U3685" s="14">
        <f>(P3685/100)*(K3685*$K$4)+(P3685/100)*(L3685*$L$4)</f>
        <v>63.6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8">N3685+S3685</f>
        <v>305.28000000000003</v>
      </c>
      <c r="Y3685" s="14">
        <f t="shared" ref="Y3685:Y3698" si="1179">O3685+T3685</f>
        <v>0</v>
      </c>
      <c r="Z3685" s="14">
        <f t="shared" ref="Z3685:Z3698" si="1180">P3685+U3685</f>
        <v>116.6</v>
      </c>
      <c r="AA3685" s="14">
        <f t="shared" ref="AA3685:AA3698" si="1181">Q3685+V3685</f>
        <v>0</v>
      </c>
      <c r="AB3685" s="14">
        <f>R3685+W3685</f>
        <v>0</v>
      </c>
      <c r="AC3685" s="15">
        <f>ROUND(X3685+Y3685+Z3685+AA3685+AB3685,1)</f>
        <v>421.9</v>
      </c>
      <c r="AD3685" s="48">
        <f>(ROUND(AC3685-AC3684,1)/AC3684)</f>
        <v>0.19113495200451724</v>
      </c>
      <c r="AE3685" s="113"/>
      <c r="AF3685" s="60"/>
    </row>
    <row r="3686" spans="1:32">
      <c r="A3686" s="99" t="s">
        <v>792</v>
      </c>
      <c r="B3686" s="93">
        <v>18</v>
      </c>
      <c r="C3686" s="21" t="s">
        <v>825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30</v>
      </c>
      <c r="K3686" s="13">
        <v>30</v>
      </c>
      <c r="L3686" s="13">
        <v>30</v>
      </c>
      <c r="M3686" s="13">
        <v>0</v>
      </c>
      <c r="N3686" s="14">
        <f>D3686*$D$5</f>
        <v>103.49999999999999</v>
      </c>
      <c r="O3686" s="14">
        <f>E3686*$E$5</f>
        <v>0</v>
      </c>
      <c r="P3686" s="14">
        <f>F3686*$F$5</f>
        <v>57.499999999999993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124.19999999999999</v>
      </c>
      <c r="T3686" s="14">
        <f>(O3686/100)*(K3686*$K$5)</f>
        <v>0</v>
      </c>
      <c r="U3686" s="14">
        <f>(P3686/100)*(K3686*$K$5)+(P3686/100)*(L3686*$L$5)</f>
        <v>69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8"/>
        <v>227.7</v>
      </c>
      <c r="Y3686" s="14">
        <f t="shared" si="1179"/>
        <v>0</v>
      </c>
      <c r="Z3686" s="14">
        <f t="shared" si="1180"/>
        <v>126.5</v>
      </c>
      <c r="AA3686" s="14">
        <f t="shared" si="1181"/>
        <v>0</v>
      </c>
      <c r="AB3686" s="14">
        <f>R3686+W3686</f>
        <v>0</v>
      </c>
      <c r="AC3686" s="15">
        <f t="shared" ref="AC3686:AC3698" si="1182">ROUND(X3686+Y3686+Z3686+AA3686+AB3686,1)</f>
        <v>354.2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3">
        <v>20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30</v>
      </c>
      <c r="K3687" s="13">
        <v>30</v>
      </c>
      <c r="L3687" s="13">
        <v>30</v>
      </c>
      <c r="M3687" s="13">
        <v>0</v>
      </c>
      <c r="N3687" s="14">
        <f>D3687*$D$6</f>
        <v>103.49999999999999</v>
      </c>
      <c r="O3687" s="14">
        <f>E3687*$E$6</f>
        <v>0</v>
      </c>
      <c r="P3687" s="14">
        <f>F3687*$F$6</f>
        <v>57.499999999999993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124.19999999999999</v>
      </c>
      <c r="T3687" s="14">
        <f>(O3687/100)*(K3687*$K$6)</f>
        <v>0</v>
      </c>
      <c r="U3687" s="14">
        <f>(P3687/100)*(K3687*$K$6)+(P3687/100)*(L3687*$L$6)</f>
        <v>69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8"/>
        <v>227.7</v>
      </c>
      <c r="Y3687" s="14">
        <f t="shared" si="1179"/>
        <v>0</v>
      </c>
      <c r="Z3687" s="14">
        <f t="shared" si="1180"/>
        <v>126.5</v>
      </c>
      <c r="AA3687" s="14">
        <f t="shared" si="1181"/>
        <v>0</v>
      </c>
      <c r="AB3687" s="14">
        <f t="shared" ref="AB3687:AB3698" si="1183">R3687+W3687</f>
        <v>0</v>
      </c>
      <c r="AC3687" s="15">
        <f t="shared" si="1182"/>
        <v>354.2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3">
        <v>20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30</v>
      </c>
      <c r="K3688" s="13">
        <v>30</v>
      </c>
      <c r="L3688" s="13">
        <v>30</v>
      </c>
      <c r="M3688" s="13">
        <v>0</v>
      </c>
      <c r="N3688" s="14">
        <f>D3688*$D$7</f>
        <v>103.49999999999999</v>
      </c>
      <c r="O3688" s="14">
        <f>E3688*$E$7</f>
        <v>0</v>
      </c>
      <c r="P3688" s="14">
        <f>F3688*$F$7</f>
        <v>57.499999999999993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124.19999999999999</v>
      </c>
      <c r="T3688" s="14">
        <f>(O3688/100)*(K3688*$K$7)</f>
        <v>0</v>
      </c>
      <c r="U3688" s="14">
        <f>(P3688/100)*(K3688*$K$7)+(P3688/100)*(L3688*$L$7)</f>
        <v>69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8"/>
        <v>227.7</v>
      </c>
      <c r="Y3688" s="14">
        <f t="shared" si="1179"/>
        <v>0</v>
      </c>
      <c r="Z3688" s="14">
        <f t="shared" si="1180"/>
        <v>126.5</v>
      </c>
      <c r="AA3688" s="14">
        <f t="shared" si="1181"/>
        <v>0</v>
      </c>
      <c r="AB3688" s="14">
        <f t="shared" si="1183"/>
        <v>0</v>
      </c>
      <c r="AC3688" s="15">
        <f t="shared" si="1182"/>
        <v>354.2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3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30</v>
      </c>
      <c r="K3689" s="13">
        <v>30</v>
      </c>
      <c r="L3689" s="13">
        <v>30</v>
      </c>
      <c r="M3689" s="13">
        <v>0</v>
      </c>
      <c r="N3689" s="14">
        <f>D3689*$D$8</f>
        <v>103.49999999999999</v>
      </c>
      <c r="O3689" s="14">
        <f>E3689*$E$8</f>
        <v>0</v>
      </c>
      <c r="P3689" s="14">
        <f>F3689*$F$8</f>
        <v>57.499999999999993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124.19999999999999</v>
      </c>
      <c r="T3689" s="14">
        <f>(O3689/100)*(K3689*$K$8)</f>
        <v>0</v>
      </c>
      <c r="U3689" s="14">
        <f>(P3689/100)*(K3689*$K$8)+(P3689/100)*(L3689*$L$8)</f>
        <v>69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8"/>
        <v>227.7</v>
      </c>
      <c r="Y3689" s="14">
        <f t="shared" si="1179"/>
        <v>0</v>
      </c>
      <c r="Z3689" s="14">
        <f t="shared" si="1180"/>
        <v>126.5</v>
      </c>
      <c r="AA3689" s="14">
        <f t="shared" si="1181"/>
        <v>0</v>
      </c>
      <c r="AB3689" s="14">
        <f t="shared" si="1183"/>
        <v>0</v>
      </c>
      <c r="AC3689" s="15">
        <f t="shared" si="1182"/>
        <v>354.2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3"/>
      <c r="C3690" s="21" t="s">
        <v>1</v>
      </c>
      <c r="D3690" s="12">
        <v>45</v>
      </c>
      <c r="E3690" s="12">
        <v>130</v>
      </c>
      <c r="F3690" s="12">
        <v>0</v>
      </c>
      <c r="G3690" s="12">
        <v>0</v>
      </c>
      <c r="H3690" s="12">
        <v>0</v>
      </c>
      <c r="I3690" s="13">
        <v>30</v>
      </c>
      <c r="J3690" s="13">
        <v>30</v>
      </c>
      <c r="K3690" s="13">
        <v>100</v>
      </c>
      <c r="L3690" s="13">
        <v>0</v>
      </c>
      <c r="M3690" s="13">
        <v>0</v>
      </c>
      <c r="N3690" s="14">
        <f>D3690*$D$9</f>
        <v>47.7</v>
      </c>
      <c r="O3690" s="14">
        <f>E3690*$E$9</f>
        <v>137.80000000000001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28.62</v>
      </c>
      <c r="T3690" s="14">
        <f>(O3690/100)*(K3690*$K$9)</f>
        <v>192.92000000000002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8"/>
        <v>76.320000000000007</v>
      </c>
      <c r="Y3690" s="14">
        <f t="shared" si="1179"/>
        <v>330.72</v>
      </c>
      <c r="Z3690" s="14">
        <f t="shared" si="1180"/>
        <v>0</v>
      </c>
      <c r="AA3690" s="14">
        <f t="shared" si="1181"/>
        <v>0</v>
      </c>
      <c r="AB3690" s="14">
        <f t="shared" si="1183"/>
        <v>0</v>
      </c>
      <c r="AC3690" s="15">
        <f t="shared" si="1182"/>
        <v>407</v>
      </c>
      <c r="AD3690" s="48">
        <f>(ROUND(AC3690-AC3684,1)/AC3684)</f>
        <v>0.14906832298136646</v>
      </c>
      <c r="AE3690" s="113"/>
      <c r="AF3690" s="60"/>
    </row>
    <row r="3691" spans="1:32">
      <c r="A3691" s="99" t="s">
        <v>820</v>
      </c>
      <c r="B3691" s="93"/>
      <c r="C3691" s="21" t="s">
        <v>2</v>
      </c>
      <c r="D3691" s="12">
        <v>45</v>
      </c>
      <c r="E3691" s="12">
        <v>0</v>
      </c>
      <c r="F3691" s="12">
        <v>130</v>
      </c>
      <c r="G3691" s="12">
        <v>0</v>
      </c>
      <c r="H3691" s="12">
        <v>0</v>
      </c>
      <c r="I3691" s="13">
        <v>30</v>
      </c>
      <c r="J3691" s="13">
        <v>30</v>
      </c>
      <c r="K3691" s="13">
        <v>55</v>
      </c>
      <c r="L3691" s="13">
        <v>55</v>
      </c>
      <c r="M3691" s="13">
        <v>0</v>
      </c>
      <c r="N3691" s="14">
        <f>D3691*$D$10</f>
        <v>47.7</v>
      </c>
      <c r="O3691" s="14">
        <f>E3691*$E$10</f>
        <v>0</v>
      </c>
      <c r="P3691" s="14">
        <f>F3691*$F$10</f>
        <v>137.80000000000001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28.62</v>
      </c>
      <c r="T3691" s="14">
        <f>(O3691/100)*(K3691*$J$10)</f>
        <v>0</v>
      </c>
      <c r="U3691" s="14">
        <f>(P3691/100)*(K3691*$K$10)+(P3691/100)*(L3691*$L$10)</f>
        <v>212.21200000000002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8"/>
        <v>76.320000000000007</v>
      </c>
      <c r="Y3691" s="14">
        <f t="shared" si="1179"/>
        <v>0</v>
      </c>
      <c r="Z3691" s="14">
        <f t="shared" si="1180"/>
        <v>350.01200000000006</v>
      </c>
      <c r="AA3691" s="14">
        <f t="shared" si="1181"/>
        <v>0</v>
      </c>
      <c r="AB3691" s="14">
        <f t="shared" si="1183"/>
        <v>0</v>
      </c>
      <c r="AC3691" s="15">
        <f t="shared" si="1182"/>
        <v>426.3</v>
      </c>
      <c r="AD3691" s="48">
        <f>(ROUND(AC3691-AC3684,1)/AC3684)</f>
        <v>0.20355731225296442</v>
      </c>
      <c r="AE3691" s="113"/>
      <c r="AF3691" s="60"/>
    </row>
    <row r="3692" spans="1:32">
      <c r="A3692" s="99" t="s">
        <v>821</v>
      </c>
      <c r="B3692" s="93"/>
      <c r="C3692" s="21" t="s">
        <v>3</v>
      </c>
      <c r="D3692" s="12">
        <v>45</v>
      </c>
      <c r="E3692" s="12">
        <v>0</v>
      </c>
      <c r="F3692" s="12">
        <v>0</v>
      </c>
      <c r="G3692" s="12">
        <v>130</v>
      </c>
      <c r="H3692" s="12">
        <v>0</v>
      </c>
      <c r="I3692" s="13">
        <v>30</v>
      </c>
      <c r="J3692" s="13">
        <v>30</v>
      </c>
      <c r="K3692" s="13">
        <v>0</v>
      </c>
      <c r="L3692" s="13">
        <v>100</v>
      </c>
      <c r="M3692" s="13">
        <v>0</v>
      </c>
      <c r="N3692" s="14">
        <f>D3692*$D$11</f>
        <v>47.7</v>
      </c>
      <c r="O3692" s="14">
        <f>E3692*$E$11</f>
        <v>0</v>
      </c>
      <c r="P3692" s="14">
        <f>F3692*$F$11</f>
        <v>0</v>
      </c>
      <c r="Q3692" s="14">
        <f>G3692*$G$11</f>
        <v>137.80000000000001</v>
      </c>
      <c r="R3692" s="14">
        <f>H3692*$H$11</f>
        <v>0</v>
      </c>
      <c r="S3692" s="14">
        <f>(N3692/100)*(I3692*$I$11)+(N3692/100)*(J3692*$J$11)</f>
        <v>28.62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192.92000000000002</v>
      </c>
      <c r="W3692" s="14">
        <f>(R3692/100)*(K3692*$K$11)+(R3692/100)*(L3692*$L$11)</f>
        <v>0</v>
      </c>
      <c r="X3692" s="14">
        <f t="shared" si="1178"/>
        <v>76.320000000000007</v>
      </c>
      <c r="Y3692" s="14">
        <f t="shared" si="1179"/>
        <v>0</v>
      </c>
      <c r="Z3692" s="14">
        <f t="shared" si="1180"/>
        <v>0</v>
      </c>
      <c r="AA3692" s="14">
        <f t="shared" si="1181"/>
        <v>330.72</v>
      </c>
      <c r="AB3692" s="14">
        <f t="shared" si="1183"/>
        <v>0</v>
      </c>
      <c r="AC3692" s="15">
        <f t="shared" si="1182"/>
        <v>407</v>
      </c>
      <c r="AD3692" s="48">
        <f>(ROUND(AC3692-AC3684,1)/AC3684)</f>
        <v>0.14906832298136646</v>
      </c>
      <c r="AE3692" s="113"/>
      <c r="AF3692" s="60"/>
    </row>
    <row r="3693" spans="1:32">
      <c r="A3693" s="99" t="s">
        <v>822</v>
      </c>
      <c r="B3693" s="93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130</v>
      </c>
      <c r="I3693" s="13">
        <v>30</v>
      </c>
      <c r="J3693" s="13">
        <v>30</v>
      </c>
      <c r="K3693" s="13">
        <v>50</v>
      </c>
      <c r="L3693" s="13">
        <v>50</v>
      </c>
      <c r="M3693" s="13">
        <v>0</v>
      </c>
      <c r="N3693" s="14">
        <f>D3693*$D$12</f>
        <v>47.7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137.80000000000001</v>
      </c>
      <c r="S3693" s="14">
        <f>(N3693/100)*(I3693*$I$12)+(N3693/100)*(J3693*$J$12)</f>
        <v>28.62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192.92000000000002</v>
      </c>
      <c r="X3693" s="14">
        <f t="shared" si="1178"/>
        <v>76.320000000000007</v>
      </c>
      <c r="Y3693" s="14">
        <f t="shared" si="1179"/>
        <v>0</v>
      </c>
      <c r="Z3693" s="14">
        <f t="shared" si="1180"/>
        <v>0</v>
      </c>
      <c r="AA3693" s="14">
        <f t="shared" si="1181"/>
        <v>0</v>
      </c>
      <c r="AB3693" s="14">
        <f t="shared" si="1183"/>
        <v>330.72</v>
      </c>
      <c r="AC3693" s="15">
        <f t="shared" si="1182"/>
        <v>407</v>
      </c>
      <c r="AD3693" s="48">
        <f>(ROUND(AC3693-AC3684,1)/AC3684)</f>
        <v>0.14906832298136646</v>
      </c>
      <c r="AE3693" s="113"/>
      <c r="AF3693" s="60"/>
    </row>
    <row r="3694" spans="1:32">
      <c r="A3694" s="99" t="s">
        <v>823</v>
      </c>
      <c r="B3694" s="93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30</v>
      </c>
      <c r="K3694" s="13">
        <v>30</v>
      </c>
      <c r="L3694" s="13">
        <v>30</v>
      </c>
      <c r="M3694" s="13">
        <v>55</v>
      </c>
      <c r="N3694" s="14">
        <f>D3694*$D$13</f>
        <v>95.4</v>
      </c>
      <c r="O3694" s="14">
        <f>E3694*$E$13</f>
        <v>0</v>
      </c>
      <c r="P3694" s="14">
        <f>F3694*$F$13</f>
        <v>53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162.18</v>
      </c>
      <c r="T3694" s="14">
        <f>(O3694/100)*(K3694*$K$13)+(O3694/100)*(M3694*$M$13)</f>
        <v>0</v>
      </c>
      <c r="U3694" s="14">
        <f>(P3694/100)*(K3694*$K$13)+(P3694/100)*(L3694*$L$13)+(P3694/100)*(M3694*$M$13)</f>
        <v>90.100000000000009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257.58000000000004</v>
      </c>
      <c r="Y3694" s="14">
        <f t="shared" si="1179"/>
        <v>0</v>
      </c>
      <c r="Z3694" s="14">
        <f t="shared" si="1180"/>
        <v>143.10000000000002</v>
      </c>
      <c r="AA3694" s="14">
        <f t="shared" si="1181"/>
        <v>0</v>
      </c>
      <c r="AB3694" s="14">
        <f t="shared" si="1183"/>
        <v>0</v>
      </c>
      <c r="AC3694" s="15">
        <f t="shared" si="1182"/>
        <v>400.7</v>
      </c>
      <c r="AD3694" s="48">
        <f>(ROUND(AC3694-AC3684,1)/AC3684)</f>
        <v>0.13128176171654432</v>
      </c>
      <c r="AE3694" s="113"/>
      <c r="AF3694" s="60"/>
    </row>
    <row r="3695" spans="1:32">
      <c r="A3695" s="99" t="s">
        <v>824</v>
      </c>
      <c r="B3695" s="93"/>
      <c r="C3695" s="21" t="s">
        <v>327</v>
      </c>
      <c r="D3695" s="12">
        <v>105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30</v>
      </c>
      <c r="K3695" s="13">
        <v>100</v>
      </c>
      <c r="L3695" s="13">
        <v>0</v>
      </c>
      <c r="M3695" s="13">
        <v>0</v>
      </c>
      <c r="N3695" s="14">
        <f>D3695*$D$14</f>
        <v>111.30000000000001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289.38000000000005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8"/>
        <v>400.68000000000006</v>
      </c>
      <c r="Y3695" s="14">
        <f t="shared" si="1179"/>
        <v>0</v>
      </c>
      <c r="Z3695" s="14">
        <f t="shared" si="1180"/>
        <v>0</v>
      </c>
      <c r="AA3695" s="14">
        <f t="shared" si="1181"/>
        <v>0</v>
      </c>
      <c r="AB3695" s="14">
        <f t="shared" si="1183"/>
        <v>0</v>
      </c>
      <c r="AC3695" s="15">
        <f t="shared" si="1182"/>
        <v>400.7</v>
      </c>
      <c r="AD3695" s="48">
        <f>(ROUND(AC3695-AC3684,1)/AC3684)</f>
        <v>0.13128176171654432</v>
      </c>
      <c r="AE3695" s="113"/>
      <c r="AF3695" s="60"/>
    </row>
    <row r="3696" spans="1:32">
      <c r="A3696" s="99"/>
      <c r="B3696" s="93"/>
      <c r="C3696" s="21" t="s">
        <v>328</v>
      </c>
      <c r="D3696" s="12">
        <v>105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30</v>
      </c>
      <c r="K3696" s="13">
        <v>0</v>
      </c>
      <c r="L3696" s="13">
        <v>100</v>
      </c>
      <c r="M3696" s="13">
        <v>0</v>
      </c>
      <c r="N3696" s="14">
        <f>D3696*$D$15</f>
        <v>111.30000000000001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289.38000000000005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8"/>
        <v>400.68000000000006</v>
      </c>
      <c r="Y3696" s="14">
        <f t="shared" si="1179"/>
        <v>0</v>
      </c>
      <c r="Z3696" s="14">
        <f t="shared" si="1180"/>
        <v>0</v>
      </c>
      <c r="AA3696" s="14">
        <f t="shared" si="1181"/>
        <v>0</v>
      </c>
      <c r="AB3696" s="14">
        <f t="shared" si="1183"/>
        <v>0</v>
      </c>
      <c r="AC3696" s="15">
        <f t="shared" si="1182"/>
        <v>400.7</v>
      </c>
      <c r="AD3696" s="48">
        <f>(ROUND(AC3696-AC3684,1)/AC3684)</f>
        <v>0.13128176171654432</v>
      </c>
      <c r="AE3696" s="113"/>
      <c r="AF3696" s="60"/>
    </row>
    <row r="3697" spans="1:32">
      <c r="A3697" s="99"/>
      <c r="B3697" s="93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70</v>
      </c>
      <c r="K3697" s="13">
        <v>30</v>
      </c>
      <c r="L3697" s="13">
        <v>30</v>
      </c>
      <c r="M3697" s="13">
        <v>0</v>
      </c>
      <c r="N3697" s="14">
        <f>D3697*$D$16</f>
        <v>95.4</v>
      </c>
      <c r="O3697" s="14">
        <f>E3697*$E$16</f>
        <v>0</v>
      </c>
      <c r="P3697" s="14">
        <f>F3697*$F$16</f>
        <v>53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195.57000000000002</v>
      </c>
      <c r="T3697" s="14">
        <f>(O3697/100)*(K3697*$K$16)</f>
        <v>0</v>
      </c>
      <c r="U3697" s="14">
        <f>(P3697/100)*(K3697*$K$16)+(P3697/100)*(L3697*$L$16)</f>
        <v>31.8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8"/>
        <v>290.97000000000003</v>
      </c>
      <c r="Y3697" s="14">
        <f t="shared" si="1179"/>
        <v>0</v>
      </c>
      <c r="Z3697" s="14">
        <f t="shared" si="1180"/>
        <v>84.8</v>
      </c>
      <c r="AA3697" s="14">
        <f t="shared" si="1181"/>
        <v>0</v>
      </c>
      <c r="AB3697" s="14">
        <f t="shared" si="1183"/>
        <v>0</v>
      </c>
      <c r="AC3697" s="15">
        <f t="shared" si="1182"/>
        <v>375.8</v>
      </c>
      <c r="AD3697" s="48">
        <f>(ROUND(AC3697-AC3684,1)/AC3684)</f>
        <v>6.0982495765104464E-2</v>
      </c>
      <c r="AE3697" s="113"/>
      <c r="AF3697" s="60"/>
    </row>
    <row r="3698" spans="1:32">
      <c r="A3698" s="99"/>
      <c r="B3698" s="93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30</v>
      </c>
      <c r="K3698" s="13">
        <v>30</v>
      </c>
      <c r="L3698" s="13">
        <v>30</v>
      </c>
      <c r="M3698" s="13">
        <v>0</v>
      </c>
      <c r="N3698" s="14">
        <f>D3698*$D$17</f>
        <v>95.4</v>
      </c>
      <c r="O3698" s="14">
        <f>E3698*$E$17</f>
        <v>0</v>
      </c>
      <c r="P3698" s="14">
        <f>F3698*$F$17</f>
        <v>53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195.57000000000002</v>
      </c>
      <c r="T3698" s="14">
        <f>(O3698/100)*(K3698*$K$17)</f>
        <v>0</v>
      </c>
      <c r="U3698" s="14">
        <f>(P3698/100)*(K3698*$K$17)+(P3698/100)*(L3698*$L$17)</f>
        <v>31.8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8"/>
        <v>290.97000000000003</v>
      </c>
      <c r="Y3698" s="14">
        <f t="shared" si="1179"/>
        <v>0</v>
      </c>
      <c r="Z3698" s="14">
        <f t="shared" si="1180"/>
        <v>84.8</v>
      </c>
      <c r="AA3698" s="14">
        <f t="shared" si="1181"/>
        <v>0</v>
      </c>
      <c r="AB3698" s="14">
        <f t="shared" si="1183"/>
        <v>0</v>
      </c>
      <c r="AC3698" s="15">
        <f t="shared" si="1182"/>
        <v>375.8</v>
      </c>
      <c r="AD3698" s="48">
        <f>(ROUND(AC3698-AC3684,1)/AC3684)</f>
        <v>6.0982495765104464E-2</v>
      </c>
      <c r="AE3698" s="113" t="s">
        <v>790</v>
      </c>
      <c r="AF3698" s="60"/>
    </row>
    <row r="3699" spans="1:32">
      <c r="A3699" s="106" t="s">
        <v>0</v>
      </c>
      <c r="B3699" s="90" t="s">
        <v>232</v>
      </c>
      <c r="C3699" s="50" t="s">
        <v>241</v>
      </c>
      <c r="D3699" s="11">
        <v>95</v>
      </c>
      <c r="E3699" s="11">
        <v>0</v>
      </c>
      <c r="F3699" s="11">
        <v>0</v>
      </c>
      <c r="G3699" s="11">
        <v>50</v>
      </c>
      <c r="H3699" s="11">
        <v>0</v>
      </c>
      <c r="I3699" s="51">
        <v>10</v>
      </c>
      <c r="J3699" s="51">
        <v>50</v>
      </c>
      <c r="K3699" s="51">
        <v>0</v>
      </c>
      <c r="L3699" s="51">
        <v>50</v>
      </c>
      <c r="M3699" s="51">
        <v>0</v>
      </c>
      <c r="N3699" s="52">
        <f>D3699*$D$3</f>
        <v>109.24999999999999</v>
      </c>
      <c r="O3699" s="52">
        <f>E3699*$E$3</f>
        <v>0</v>
      </c>
      <c r="P3699" s="52">
        <f>F3699*$F$3</f>
        <v>0</v>
      </c>
      <c r="Q3699" s="52">
        <f>G3699*$G$3</f>
        <v>57.499999999999993</v>
      </c>
      <c r="R3699" s="52">
        <f>H3699*$H$3</f>
        <v>0</v>
      </c>
      <c r="S3699" s="52">
        <f>(N3699/100)*(I3699*$I$3)+(N3699/100)*(J3699*$J$3)</f>
        <v>131.09999999999997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57.499999999999993</v>
      </c>
      <c r="W3699" s="52">
        <f>(R3699/100)*(K3699*$K$3)+(R3699/100)*(L3699*$L$3)</f>
        <v>0</v>
      </c>
      <c r="X3699" s="52">
        <f t="shared" ref="X3699:AB3701" si="1184">N3699+S3699</f>
        <v>240.34999999999997</v>
      </c>
      <c r="Y3699" s="52">
        <f t="shared" si="1184"/>
        <v>0</v>
      </c>
      <c r="Z3699" s="52">
        <f t="shared" si="1184"/>
        <v>0</v>
      </c>
      <c r="AA3699" s="52">
        <f t="shared" si="1184"/>
        <v>114.99999999999999</v>
      </c>
      <c r="AB3699" s="52">
        <f t="shared" si="1184"/>
        <v>0</v>
      </c>
      <c r="AC3699" s="53">
        <f>ROUND(X3699+Y3699+Z3699+AA3699+AB3699,1)</f>
        <v>355.4</v>
      </c>
      <c r="AD3699" s="58"/>
      <c r="AE3699" s="113"/>
      <c r="AF3699" s="60"/>
    </row>
    <row r="3700" spans="1:32">
      <c r="A3700" s="99" t="s">
        <v>791</v>
      </c>
      <c r="B3700" s="91">
        <v>12</v>
      </c>
      <c r="C3700" s="21" t="s">
        <v>323</v>
      </c>
      <c r="D3700" s="12">
        <v>95</v>
      </c>
      <c r="E3700" s="12">
        <v>0</v>
      </c>
      <c r="F3700" s="12">
        <v>0</v>
      </c>
      <c r="G3700" s="12">
        <v>50</v>
      </c>
      <c r="H3700" s="12">
        <v>0</v>
      </c>
      <c r="I3700" s="13">
        <v>30</v>
      </c>
      <c r="J3700" s="13">
        <v>70</v>
      </c>
      <c r="K3700" s="13">
        <v>0</v>
      </c>
      <c r="L3700" s="13">
        <v>50</v>
      </c>
      <c r="M3700" s="13">
        <v>0</v>
      </c>
      <c r="N3700" s="14">
        <f>D3700*$D$4</f>
        <v>100.7</v>
      </c>
      <c r="O3700" s="14">
        <f>E3700*$E$4</f>
        <v>0</v>
      </c>
      <c r="P3700" s="14">
        <f>F3700*$F$4</f>
        <v>0</v>
      </c>
      <c r="Q3700" s="14">
        <f>G3700*$G$4</f>
        <v>53</v>
      </c>
      <c r="R3700" s="14">
        <f>H3700*$H$4</f>
        <v>0</v>
      </c>
      <c r="S3700" s="14">
        <f>(N3700/100)*(I3700*$I$4)+(N3700/100)*(J3700*$J$4)</f>
        <v>201.40000000000003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53</v>
      </c>
      <c r="W3700" s="14">
        <f>(R3700/100)*(K3700*$K$4)+(R3700/100)*(L3700*$L$4)</f>
        <v>0</v>
      </c>
      <c r="X3700" s="14">
        <f t="shared" si="1184"/>
        <v>302.10000000000002</v>
      </c>
      <c r="Y3700" s="14">
        <f t="shared" si="1184"/>
        <v>0</v>
      </c>
      <c r="Z3700" s="14">
        <f t="shared" si="1184"/>
        <v>0</v>
      </c>
      <c r="AA3700" s="14">
        <f t="shared" si="1184"/>
        <v>106</v>
      </c>
      <c r="AB3700" s="14">
        <f t="shared" si="1184"/>
        <v>0</v>
      </c>
      <c r="AC3700" s="15">
        <f>ROUND(X3700+Y3700+Z3700+AA3700+AB3700,1)</f>
        <v>408.1</v>
      </c>
      <c r="AD3700" s="48">
        <f>(ROUND(AC3700-AC3699,1)/AC3699)</f>
        <v>0.14828362408553744</v>
      </c>
      <c r="AE3700" s="113"/>
      <c r="AF3700" s="60"/>
    </row>
    <row r="3701" spans="1:32">
      <c r="A3701" s="99" t="s">
        <v>792</v>
      </c>
      <c r="B3701" s="91">
        <v>30</v>
      </c>
      <c r="C3701" s="21" t="s">
        <v>825</v>
      </c>
      <c r="D3701" s="12">
        <v>95</v>
      </c>
      <c r="E3701" s="12">
        <v>0</v>
      </c>
      <c r="F3701" s="12">
        <v>0</v>
      </c>
      <c r="G3701" s="12">
        <v>50</v>
      </c>
      <c r="H3701" s="12">
        <v>0</v>
      </c>
      <c r="I3701" s="13">
        <v>10</v>
      </c>
      <c r="J3701" s="13">
        <v>50</v>
      </c>
      <c r="K3701" s="13">
        <v>0</v>
      </c>
      <c r="L3701" s="13">
        <v>50</v>
      </c>
      <c r="M3701" s="13">
        <v>0</v>
      </c>
      <c r="N3701" s="14">
        <f>D3701*$D$5</f>
        <v>109.24999999999999</v>
      </c>
      <c r="O3701" s="14">
        <f>E3701*$E$5</f>
        <v>0</v>
      </c>
      <c r="P3701" s="14">
        <f>F3701*$F$5</f>
        <v>0</v>
      </c>
      <c r="Q3701" s="14">
        <f>G3701*$G$5</f>
        <v>57.499999999999993</v>
      </c>
      <c r="R3701" s="14">
        <f>H3701*$H$5</f>
        <v>0</v>
      </c>
      <c r="S3701" s="14">
        <f>(N3701/100)*(I3701*$I$5)+(N3701/100)*(J3701*$J$5)</f>
        <v>131.09999999999997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57.499999999999993</v>
      </c>
      <c r="W3701" s="14">
        <f>(R3701/100)*(K3701*$K$5)+(R3701/100)*(L3701*$L$5)</f>
        <v>0</v>
      </c>
      <c r="X3701" s="14">
        <f t="shared" si="1184"/>
        <v>240.34999999999997</v>
      </c>
      <c r="Y3701" s="14">
        <f t="shared" si="1184"/>
        <v>0</v>
      </c>
      <c r="Z3701" s="14">
        <f t="shared" si="1184"/>
        <v>0</v>
      </c>
      <c r="AA3701" s="14">
        <f t="shared" si="1184"/>
        <v>114.99999999999999</v>
      </c>
      <c r="AB3701" s="14">
        <f t="shared" si="1184"/>
        <v>0</v>
      </c>
      <c r="AC3701" s="15">
        <f t="shared" ref="AC3701:AC3713" si="1185">ROUND(X3701+Y3701+Z3701+AA3701+AB3701,1)</f>
        <v>355.4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1">
        <v>0</v>
      </c>
      <c r="C3702" s="21" t="s">
        <v>336</v>
      </c>
      <c r="D3702" s="12">
        <v>95</v>
      </c>
      <c r="E3702" s="12">
        <v>0</v>
      </c>
      <c r="F3702" s="12">
        <v>0</v>
      </c>
      <c r="G3702" s="12">
        <v>50</v>
      </c>
      <c r="H3702" s="12">
        <v>0</v>
      </c>
      <c r="I3702" s="13">
        <v>10</v>
      </c>
      <c r="J3702" s="13">
        <v>50</v>
      </c>
      <c r="K3702" s="13">
        <v>0</v>
      </c>
      <c r="L3702" s="13">
        <v>50</v>
      </c>
      <c r="M3702" s="13">
        <v>0</v>
      </c>
      <c r="N3702" s="14">
        <f>D3702*$D$6</f>
        <v>109.24999999999999</v>
      </c>
      <c r="O3702" s="14">
        <f>E3702*$E$6</f>
        <v>0</v>
      </c>
      <c r="P3702" s="14">
        <f>F3702*$F$6</f>
        <v>0</v>
      </c>
      <c r="Q3702" s="14">
        <f>G3702*$G$6</f>
        <v>57.499999999999993</v>
      </c>
      <c r="R3702" s="14">
        <f>H3702*$H$6</f>
        <v>0</v>
      </c>
      <c r="S3702" s="14">
        <f>(N3702/100)*(I3702*$I$6)+(N3702/100)*(J3702*$J$6)</f>
        <v>131.09999999999997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57.499999999999993</v>
      </c>
      <c r="W3702" s="14">
        <f>(R3702/100)*(K3702*$K$6)+(R3702/100)*(L3702*$L$6)</f>
        <v>0</v>
      </c>
      <c r="X3702" s="14">
        <f t="shared" ref="X3702:X3714" si="1186">N3702+S3702</f>
        <v>240.34999999999997</v>
      </c>
      <c r="Y3702" s="14">
        <f t="shared" ref="Y3702:Y3714" si="1187">O3702+T3702</f>
        <v>0</v>
      </c>
      <c r="Z3702" s="14">
        <f t="shared" ref="Z3702:Z3714" si="1188">P3702+U3702</f>
        <v>0</v>
      </c>
      <c r="AA3702" s="14">
        <f t="shared" ref="AA3702:AA3714" si="1189">Q3702+V3702</f>
        <v>114.99999999999999</v>
      </c>
      <c r="AB3702" s="14">
        <f t="shared" ref="AB3702:AB3713" si="1190">R3702+W3702</f>
        <v>0</v>
      </c>
      <c r="AC3702" s="15">
        <f t="shared" si="1185"/>
        <v>355.4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1">
        <v>40</v>
      </c>
      <c r="C3703" s="21" t="s">
        <v>337</v>
      </c>
      <c r="D3703" s="12">
        <v>95</v>
      </c>
      <c r="E3703" s="12">
        <v>0</v>
      </c>
      <c r="F3703" s="12">
        <v>0</v>
      </c>
      <c r="G3703" s="12">
        <v>50</v>
      </c>
      <c r="H3703" s="12">
        <v>0</v>
      </c>
      <c r="I3703" s="13">
        <v>10</v>
      </c>
      <c r="J3703" s="13">
        <v>50</v>
      </c>
      <c r="K3703" s="13">
        <v>0</v>
      </c>
      <c r="L3703" s="13">
        <v>50</v>
      </c>
      <c r="M3703" s="13">
        <v>0</v>
      </c>
      <c r="N3703" s="14">
        <f>D3703*$D$7</f>
        <v>109.24999999999999</v>
      </c>
      <c r="O3703" s="14">
        <f>E3703*$E$7</f>
        <v>0</v>
      </c>
      <c r="P3703" s="14">
        <f>F3703*$F$7</f>
        <v>0</v>
      </c>
      <c r="Q3703" s="14">
        <f>G3703*$G$7</f>
        <v>57.499999999999993</v>
      </c>
      <c r="R3703" s="14">
        <f>H3703*$H$7</f>
        <v>0</v>
      </c>
      <c r="S3703" s="14">
        <f>(N3703/100)*(I3703*$I$7)+(N3703/100)*(J3703*$J$7)</f>
        <v>131.09999999999997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57.499999999999993</v>
      </c>
      <c r="W3703" s="14">
        <f>(R3703/100)*(K3703*$K$7)+(R3703/100)*(L3703*$L$7)</f>
        <v>0</v>
      </c>
      <c r="X3703" s="14">
        <f t="shared" si="1186"/>
        <v>240.34999999999997</v>
      </c>
      <c r="Y3703" s="14">
        <f t="shared" si="1187"/>
        <v>0</v>
      </c>
      <c r="Z3703" s="14">
        <f t="shared" si="1188"/>
        <v>0</v>
      </c>
      <c r="AA3703" s="14">
        <f t="shared" si="1189"/>
        <v>114.99999999999999</v>
      </c>
      <c r="AB3703" s="14">
        <f t="shared" si="1190"/>
        <v>0</v>
      </c>
      <c r="AC3703" s="15">
        <f t="shared" si="1185"/>
        <v>355.4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1"/>
      <c r="C3704" s="21" t="s">
        <v>338</v>
      </c>
      <c r="D3704" s="12">
        <v>95</v>
      </c>
      <c r="E3704" s="12">
        <v>0</v>
      </c>
      <c r="F3704" s="12">
        <v>0</v>
      </c>
      <c r="G3704" s="12">
        <v>50</v>
      </c>
      <c r="H3704" s="12">
        <v>0</v>
      </c>
      <c r="I3704" s="13">
        <v>10</v>
      </c>
      <c r="J3704" s="13">
        <v>50</v>
      </c>
      <c r="K3704" s="13">
        <v>0</v>
      </c>
      <c r="L3704" s="13">
        <v>50</v>
      </c>
      <c r="M3704" s="13">
        <v>0</v>
      </c>
      <c r="N3704" s="14">
        <f>D3704*$D$8</f>
        <v>109.24999999999999</v>
      </c>
      <c r="O3704" s="14">
        <f>E3704*$E$8</f>
        <v>0</v>
      </c>
      <c r="P3704" s="14">
        <f>F3704*$F$8</f>
        <v>0</v>
      </c>
      <c r="Q3704" s="14">
        <f>G3704*$G$8</f>
        <v>57.499999999999993</v>
      </c>
      <c r="R3704" s="14">
        <f>H3704*$H$8</f>
        <v>0</v>
      </c>
      <c r="S3704" s="14">
        <f>(N3704/100)*(I3704*$I$8)+(N3704/100)*(J3704*$J$8)</f>
        <v>131.09999999999997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57.499999999999993</v>
      </c>
      <c r="W3704" s="14">
        <f>(R3704/100)*(K3704*$K$8)+(R3704/100)*(L3704*$L$8)</f>
        <v>0</v>
      </c>
      <c r="X3704" s="14">
        <f t="shared" si="1186"/>
        <v>240.34999999999997</v>
      </c>
      <c r="Y3704" s="14">
        <f t="shared" si="1187"/>
        <v>0</v>
      </c>
      <c r="Z3704" s="14">
        <f t="shared" si="1188"/>
        <v>0</v>
      </c>
      <c r="AA3704" s="14">
        <f t="shared" si="1189"/>
        <v>114.99999999999999</v>
      </c>
      <c r="AB3704" s="14">
        <f t="shared" si="1190"/>
        <v>0</v>
      </c>
      <c r="AC3704" s="15">
        <f t="shared" si="1185"/>
        <v>355.4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1"/>
      <c r="C3705" s="21" t="s">
        <v>1</v>
      </c>
      <c r="D3705" s="12">
        <v>58</v>
      </c>
      <c r="E3705" s="12">
        <v>125</v>
      </c>
      <c r="F3705" s="12">
        <v>0</v>
      </c>
      <c r="G3705" s="12">
        <v>0</v>
      </c>
      <c r="H3705" s="12">
        <v>0</v>
      </c>
      <c r="I3705" s="13">
        <v>10</v>
      </c>
      <c r="J3705" s="13">
        <v>50</v>
      </c>
      <c r="K3705" s="13">
        <v>100</v>
      </c>
      <c r="L3705" s="13">
        <v>0</v>
      </c>
      <c r="M3705" s="13">
        <v>0</v>
      </c>
      <c r="N3705" s="14">
        <f>D3705*$D$9</f>
        <v>61.480000000000004</v>
      </c>
      <c r="O3705" s="14">
        <f>E3705*$E$9</f>
        <v>132.5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36.888000000000005</v>
      </c>
      <c r="T3705" s="14">
        <f>(O3705/100)*(K3705*$K$9)</f>
        <v>185.5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6"/>
        <v>98.368000000000009</v>
      </c>
      <c r="Y3705" s="14">
        <f t="shared" si="1187"/>
        <v>318</v>
      </c>
      <c r="Z3705" s="14">
        <f t="shared" si="1188"/>
        <v>0</v>
      </c>
      <c r="AA3705" s="14">
        <f t="shared" si="1189"/>
        <v>0</v>
      </c>
      <c r="AB3705" s="14">
        <f t="shared" si="1190"/>
        <v>0</v>
      </c>
      <c r="AC3705" s="15">
        <f t="shared" si="1185"/>
        <v>416.4</v>
      </c>
      <c r="AD3705" s="48">
        <f>(ROUND(AC3705-AC3699,1)/AC3699)</f>
        <v>0.17163759144625776</v>
      </c>
      <c r="AE3705" s="113"/>
      <c r="AF3705" s="60"/>
    </row>
    <row r="3706" spans="1:32">
      <c r="A3706" s="99" t="s">
        <v>820</v>
      </c>
      <c r="B3706" s="91"/>
      <c r="C3706" s="21" t="s">
        <v>2</v>
      </c>
      <c r="D3706" s="12">
        <v>58</v>
      </c>
      <c r="E3706" s="12">
        <v>0</v>
      </c>
      <c r="F3706" s="12">
        <v>125</v>
      </c>
      <c r="G3706" s="12">
        <v>0</v>
      </c>
      <c r="H3706" s="12">
        <v>0</v>
      </c>
      <c r="I3706" s="13">
        <v>10</v>
      </c>
      <c r="J3706" s="13">
        <v>50</v>
      </c>
      <c r="K3706" s="13">
        <v>50</v>
      </c>
      <c r="L3706" s="13">
        <v>50</v>
      </c>
      <c r="M3706" s="13">
        <v>0</v>
      </c>
      <c r="N3706" s="14">
        <f>D3706*$D$10</f>
        <v>61.480000000000004</v>
      </c>
      <c r="O3706" s="14">
        <f>E3706*$E$10</f>
        <v>0</v>
      </c>
      <c r="P3706" s="14">
        <f>F3706*$F$10</f>
        <v>132.5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36.888000000000005</v>
      </c>
      <c r="T3706" s="14">
        <f>(O3706/100)*(K3706*$J$10)</f>
        <v>0</v>
      </c>
      <c r="U3706" s="14">
        <f>(P3706/100)*(K3706*$K$10)+(P3706/100)*(L3706*$L$10)</f>
        <v>185.5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6"/>
        <v>98.368000000000009</v>
      </c>
      <c r="Y3706" s="14">
        <f t="shared" si="1187"/>
        <v>0</v>
      </c>
      <c r="Z3706" s="14">
        <f t="shared" si="1188"/>
        <v>318</v>
      </c>
      <c r="AA3706" s="14">
        <f t="shared" si="1189"/>
        <v>0</v>
      </c>
      <c r="AB3706" s="14">
        <f t="shared" si="1190"/>
        <v>0</v>
      </c>
      <c r="AC3706" s="15">
        <f t="shared" si="1185"/>
        <v>416.4</v>
      </c>
      <c r="AD3706" s="48">
        <f>(ROUND(AC3706-AC3699,1)/AC3699)</f>
        <v>0.17163759144625776</v>
      </c>
      <c r="AE3706" s="113"/>
      <c r="AF3706" s="60"/>
    </row>
    <row r="3707" spans="1:32">
      <c r="A3707" s="99" t="s">
        <v>821</v>
      </c>
      <c r="B3707" s="91"/>
      <c r="C3707" s="21" t="s">
        <v>3</v>
      </c>
      <c r="D3707" s="12">
        <v>58</v>
      </c>
      <c r="E3707" s="12">
        <v>0</v>
      </c>
      <c r="F3707" s="12">
        <v>0</v>
      </c>
      <c r="G3707" s="12">
        <v>125</v>
      </c>
      <c r="H3707" s="12">
        <v>0</v>
      </c>
      <c r="I3707" s="13">
        <v>10</v>
      </c>
      <c r="J3707" s="13">
        <v>50</v>
      </c>
      <c r="K3707" s="13">
        <v>0</v>
      </c>
      <c r="L3707" s="13">
        <v>110</v>
      </c>
      <c r="M3707" s="13">
        <v>0</v>
      </c>
      <c r="N3707" s="14">
        <f>D3707*$D$11</f>
        <v>61.480000000000004</v>
      </c>
      <c r="O3707" s="14">
        <f>E3707*$E$11</f>
        <v>0</v>
      </c>
      <c r="P3707" s="14">
        <f>F3707*$F$11</f>
        <v>0</v>
      </c>
      <c r="Q3707" s="14">
        <f>G3707*$G$11</f>
        <v>132.5</v>
      </c>
      <c r="R3707" s="14">
        <f>H3707*$H$11</f>
        <v>0</v>
      </c>
      <c r="S3707" s="14">
        <f>(N3707/100)*(I3707*$I$11)+(N3707/100)*(J3707*$J$11)</f>
        <v>36.888000000000005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204.04999999999998</v>
      </c>
      <c r="W3707" s="14">
        <f>(R3707/100)*(K3707*$K$11)+(R3707/100)*(L3707*$L$11)</f>
        <v>0</v>
      </c>
      <c r="X3707" s="14">
        <f t="shared" si="1186"/>
        <v>98.368000000000009</v>
      </c>
      <c r="Y3707" s="14">
        <f t="shared" si="1187"/>
        <v>0</v>
      </c>
      <c r="Z3707" s="14">
        <f t="shared" si="1188"/>
        <v>0</v>
      </c>
      <c r="AA3707" s="14">
        <f t="shared" si="1189"/>
        <v>336.54999999999995</v>
      </c>
      <c r="AB3707" s="14">
        <f t="shared" si="1190"/>
        <v>0</v>
      </c>
      <c r="AC3707" s="15">
        <f t="shared" si="1185"/>
        <v>434.9</v>
      </c>
      <c r="AD3707" s="48">
        <f>(ROUND(AC3707-AC3699,1)/AC3699)</f>
        <v>0.22369161508159821</v>
      </c>
      <c r="AE3707" s="113"/>
      <c r="AF3707" s="60"/>
    </row>
    <row r="3708" spans="1:32">
      <c r="A3708" s="99" t="s">
        <v>822</v>
      </c>
      <c r="B3708" s="91"/>
      <c r="C3708" s="21" t="s">
        <v>4</v>
      </c>
      <c r="D3708" s="12">
        <v>58</v>
      </c>
      <c r="E3708" s="12">
        <v>0</v>
      </c>
      <c r="F3708" s="12">
        <v>0</v>
      </c>
      <c r="G3708" s="12">
        <v>0</v>
      </c>
      <c r="H3708" s="12">
        <v>125</v>
      </c>
      <c r="I3708" s="13">
        <v>10</v>
      </c>
      <c r="J3708" s="13">
        <v>50</v>
      </c>
      <c r="K3708" s="13">
        <v>50</v>
      </c>
      <c r="L3708" s="13">
        <v>50</v>
      </c>
      <c r="M3708" s="13">
        <v>0</v>
      </c>
      <c r="N3708" s="14">
        <f>D3708*$D$12</f>
        <v>61.480000000000004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132.5</v>
      </c>
      <c r="S3708" s="14">
        <f>(N3708/100)*(I3708*$I$12)+(N3708/100)*(J3708*$J$12)</f>
        <v>36.888000000000005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185.5</v>
      </c>
      <c r="X3708" s="14">
        <f t="shared" si="1186"/>
        <v>98.368000000000009</v>
      </c>
      <c r="Y3708" s="14">
        <f t="shared" si="1187"/>
        <v>0</v>
      </c>
      <c r="Z3708" s="14">
        <f t="shared" si="1188"/>
        <v>0</v>
      </c>
      <c r="AA3708" s="14">
        <f t="shared" si="1189"/>
        <v>0</v>
      </c>
      <c r="AB3708" s="14">
        <f t="shared" si="1190"/>
        <v>318</v>
      </c>
      <c r="AC3708" s="15">
        <f t="shared" si="1185"/>
        <v>416.4</v>
      </c>
      <c r="AD3708" s="48">
        <f>(ROUND(AC3708-AC3699,1)/AC3699)</f>
        <v>0.17163759144625776</v>
      </c>
      <c r="AE3708" s="113"/>
      <c r="AF3708" s="60"/>
    </row>
    <row r="3709" spans="1:32">
      <c r="A3709" s="99" t="s">
        <v>823</v>
      </c>
      <c r="B3709" s="91"/>
      <c r="C3709" s="21" t="s">
        <v>326</v>
      </c>
      <c r="D3709" s="12">
        <v>95</v>
      </c>
      <c r="E3709" s="12">
        <v>0</v>
      </c>
      <c r="F3709" s="12">
        <v>0</v>
      </c>
      <c r="G3709" s="12">
        <v>50</v>
      </c>
      <c r="H3709" s="12">
        <v>0</v>
      </c>
      <c r="I3709" s="13">
        <v>10</v>
      </c>
      <c r="J3709" s="13">
        <v>50</v>
      </c>
      <c r="K3709" s="13">
        <v>0</v>
      </c>
      <c r="L3709" s="13">
        <v>50</v>
      </c>
      <c r="M3709" s="13">
        <v>50</v>
      </c>
      <c r="N3709" s="14">
        <f>D3709*$D$13</f>
        <v>100.7</v>
      </c>
      <c r="O3709" s="14">
        <f>E3709*$E$13</f>
        <v>0</v>
      </c>
      <c r="P3709" s="14">
        <f>F3709*$F$13</f>
        <v>0</v>
      </c>
      <c r="Q3709" s="14">
        <f>G3709*$G$13</f>
        <v>53</v>
      </c>
      <c r="R3709" s="14">
        <f>H3709*$H$13</f>
        <v>0</v>
      </c>
      <c r="S3709" s="14">
        <f>(N3709/100)*(I3709*$I$13)+(N3709/100)*(J3709*$J$13)+(N3709/100)*(M3709*$M$13)</f>
        <v>161.12000000000003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79.5</v>
      </c>
      <c r="W3709" s="14">
        <f>(R3709/100)*(K3709*$K$13)+(R3709/100)*(L3709*$L$13)+(R3709/100)*(M3709*$M$13)</f>
        <v>0</v>
      </c>
      <c r="X3709" s="14">
        <f>N3709+S3709</f>
        <v>261.82000000000005</v>
      </c>
      <c r="Y3709" s="14">
        <f t="shared" si="1187"/>
        <v>0</v>
      </c>
      <c r="Z3709" s="14">
        <f t="shared" si="1188"/>
        <v>0</v>
      </c>
      <c r="AA3709" s="14">
        <f t="shared" si="1189"/>
        <v>132.5</v>
      </c>
      <c r="AB3709" s="14">
        <f t="shared" si="1190"/>
        <v>0</v>
      </c>
      <c r="AC3709" s="15">
        <f t="shared" si="1185"/>
        <v>394.3</v>
      </c>
      <c r="AD3709" s="48">
        <f>(ROUND(AC3709-AC3699,1)/AC3699)</f>
        <v>0.10945413618458076</v>
      </c>
      <c r="AE3709" s="113"/>
      <c r="AF3709" s="60"/>
    </row>
    <row r="3710" spans="1:32">
      <c r="A3710" s="99" t="s">
        <v>824</v>
      </c>
      <c r="B3710" s="91"/>
      <c r="C3710" s="21" t="s">
        <v>327</v>
      </c>
      <c r="D3710" s="12">
        <v>115</v>
      </c>
      <c r="E3710" s="12">
        <v>0</v>
      </c>
      <c r="F3710" s="12">
        <v>0</v>
      </c>
      <c r="G3710" s="12">
        <v>0</v>
      </c>
      <c r="H3710" s="12">
        <v>0</v>
      </c>
      <c r="I3710" s="13">
        <v>10</v>
      </c>
      <c r="J3710" s="13">
        <v>50</v>
      </c>
      <c r="K3710" s="13">
        <v>90</v>
      </c>
      <c r="L3710" s="13">
        <v>0</v>
      </c>
      <c r="M3710" s="13">
        <v>0</v>
      </c>
      <c r="N3710" s="14">
        <f>D3710*$D$14</f>
        <v>121.9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292.56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6"/>
        <v>414.46000000000004</v>
      </c>
      <c r="Y3710" s="14">
        <f t="shared" si="1187"/>
        <v>0</v>
      </c>
      <c r="Z3710" s="14">
        <f t="shared" si="1188"/>
        <v>0</v>
      </c>
      <c r="AA3710" s="14">
        <f t="shared" si="1189"/>
        <v>0</v>
      </c>
      <c r="AB3710" s="14">
        <f t="shared" si="1190"/>
        <v>0</v>
      </c>
      <c r="AC3710" s="15">
        <f t="shared" si="1185"/>
        <v>414.5</v>
      </c>
      <c r="AD3710" s="48">
        <f>(ROUND(AC3710-AC3699,1)/AC3699)</f>
        <v>0.16629150253235792</v>
      </c>
      <c r="AE3710" s="113"/>
      <c r="AF3710" s="60"/>
    </row>
    <row r="3711" spans="1:32">
      <c r="A3711" s="99"/>
      <c r="B3711" s="91"/>
      <c r="C3711" s="21" t="s">
        <v>328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10</v>
      </c>
      <c r="J3711" s="13">
        <v>50</v>
      </c>
      <c r="K3711" s="13">
        <v>0</v>
      </c>
      <c r="L3711" s="13">
        <v>90</v>
      </c>
      <c r="M3711" s="13">
        <v>0</v>
      </c>
      <c r="N3711" s="14">
        <f>D3711*$D$15</f>
        <v>121.9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292.56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6"/>
        <v>414.46000000000004</v>
      </c>
      <c r="Y3711" s="14">
        <f t="shared" si="1187"/>
        <v>0</v>
      </c>
      <c r="Z3711" s="14">
        <f t="shared" si="1188"/>
        <v>0</v>
      </c>
      <c r="AA3711" s="14">
        <f t="shared" si="1189"/>
        <v>0</v>
      </c>
      <c r="AB3711" s="14">
        <f t="shared" si="1190"/>
        <v>0</v>
      </c>
      <c r="AC3711" s="15">
        <f t="shared" si="1185"/>
        <v>414.5</v>
      </c>
      <c r="AD3711" s="48">
        <f>(ROUND(AC3711-AC3699,1)/AC3699)</f>
        <v>0.16629150253235792</v>
      </c>
      <c r="AE3711" s="113"/>
      <c r="AF3711" s="60"/>
    </row>
    <row r="3712" spans="1:32">
      <c r="A3712" s="99"/>
      <c r="B3712" s="91"/>
      <c r="C3712" s="21" t="s">
        <v>324</v>
      </c>
      <c r="D3712" s="12">
        <v>95</v>
      </c>
      <c r="E3712" s="12">
        <v>0</v>
      </c>
      <c r="F3712" s="12">
        <v>0</v>
      </c>
      <c r="G3712" s="12">
        <v>50</v>
      </c>
      <c r="H3712" s="12">
        <v>0</v>
      </c>
      <c r="I3712" s="13">
        <v>10</v>
      </c>
      <c r="J3712" s="13">
        <v>90</v>
      </c>
      <c r="K3712" s="13">
        <v>0</v>
      </c>
      <c r="L3712" s="13">
        <v>50</v>
      </c>
      <c r="M3712" s="13">
        <v>0</v>
      </c>
      <c r="N3712" s="14">
        <f>D3712*$D$16</f>
        <v>100.7</v>
      </c>
      <c r="O3712" s="14">
        <f>E3712*$E$16</f>
        <v>0</v>
      </c>
      <c r="P3712" s="14">
        <f>F3712*$F$16</f>
        <v>0</v>
      </c>
      <c r="Q3712" s="14">
        <f>G3712*$G$16</f>
        <v>53</v>
      </c>
      <c r="R3712" s="14">
        <f>H3712*$H$16</f>
        <v>0</v>
      </c>
      <c r="S3712" s="14">
        <f>(N3712/100)*(I3712*$I$16)+(N3712/100)*(J3712*$J$16)</f>
        <v>236.64500000000001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26.5</v>
      </c>
      <c r="W3712" s="14">
        <f>(R3712/100)*(K3712*$K$16)+(R3712/100)*(L3712*$L$16)</f>
        <v>0</v>
      </c>
      <c r="X3712" s="14">
        <f t="shared" si="1186"/>
        <v>337.34500000000003</v>
      </c>
      <c r="Y3712" s="14">
        <f t="shared" si="1187"/>
        <v>0</v>
      </c>
      <c r="Z3712" s="14">
        <f t="shared" si="1188"/>
        <v>0</v>
      </c>
      <c r="AA3712" s="14">
        <f t="shared" si="1189"/>
        <v>79.5</v>
      </c>
      <c r="AB3712" s="14">
        <f t="shared" si="1190"/>
        <v>0</v>
      </c>
      <c r="AC3712" s="15">
        <f t="shared" si="1185"/>
        <v>416.8</v>
      </c>
      <c r="AD3712" s="48">
        <f>(ROUND(AC3712-AC3699,1)/AC3699)</f>
        <v>0.17276308384918401</v>
      </c>
      <c r="AE3712" s="113"/>
      <c r="AF3712" s="60"/>
    </row>
    <row r="3713" spans="1:32">
      <c r="A3713" s="99"/>
      <c r="B3713" s="91"/>
      <c r="C3713" s="21" t="s">
        <v>325</v>
      </c>
      <c r="D3713" s="12">
        <v>95</v>
      </c>
      <c r="E3713" s="12">
        <v>0</v>
      </c>
      <c r="F3713" s="12">
        <v>0</v>
      </c>
      <c r="G3713" s="12">
        <v>50</v>
      </c>
      <c r="H3713" s="12">
        <v>0</v>
      </c>
      <c r="I3713" s="13">
        <v>60</v>
      </c>
      <c r="J3713" s="13">
        <v>50</v>
      </c>
      <c r="K3713" s="13">
        <v>0</v>
      </c>
      <c r="L3713" s="13">
        <v>50</v>
      </c>
      <c r="M3713" s="13">
        <v>0</v>
      </c>
      <c r="N3713" s="14">
        <f>D3713*$D$17</f>
        <v>100.7</v>
      </c>
      <c r="O3713" s="14">
        <f>E3713*$E$17</f>
        <v>0</v>
      </c>
      <c r="P3713" s="14">
        <f>F3713*$F$17</f>
        <v>0</v>
      </c>
      <c r="Q3713" s="14">
        <f>G3713*$G$17</f>
        <v>53</v>
      </c>
      <c r="R3713" s="14">
        <f>H3713*$H$17</f>
        <v>0</v>
      </c>
      <c r="S3713" s="14">
        <f>(N3713/100)*(I3713*$I$17)+(N3713/100)*(J3713*$J$17)</f>
        <v>201.40000000000003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26.5</v>
      </c>
      <c r="W3713" s="14">
        <f>(R3713/100)*(K3713*$K$17)+(R3713/100)*(L3713*$L$17)</f>
        <v>0</v>
      </c>
      <c r="X3713" s="14">
        <f t="shared" si="1186"/>
        <v>302.10000000000002</v>
      </c>
      <c r="Y3713" s="14">
        <f t="shared" si="1187"/>
        <v>0</v>
      </c>
      <c r="Z3713" s="14">
        <f t="shared" si="1188"/>
        <v>0</v>
      </c>
      <c r="AA3713" s="14">
        <f t="shared" si="1189"/>
        <v>79.5</v>
      </c>
      <c r="AB3713" s="14">
        <f t="shared" si="1190"/>
        <v>0</v>
      </c>
      <c r="AC3713" s="15">
        <f t="shared" si="1185"/>
        <v>381.6</v>
      </c>
      <c r="AD3713" s="48">
        <f>(ROUND(AC3713-AC3699,1)/AC3699)</f>
        <v>7.3719752391671362E-2</v>
      </c>
      <c r="AE3713" s="113" t="s">
        <v>790</v>
      </c>
      <c r="AF3713" s="60"/>
    </row>
    <row r="3714" spans="1:32">
      <c r="A3714" s="106" t="s">
        <v>0</v>
      </c>
      <c r="B3714" s="92" t="s">
        <v>172</v>
      </c>
      <c r="C3714" s="50" t="s">
        <v>240</v>
      </c>
      <c r="D3714" s="11">
        <v>100</v>
      </c>
      <c r="E3714" s="11">
        <v>0</v>
      </c>
      <c r="F3714" s="11">
        <v>0</v>
      </c>
      <c r="G3714" s="11">
        <v>0</v>
      </c>
      <c r="H3714" s="11">
        <v>0</v>
      </c>
      <c r="I3714" s="51">
        <v>30</v>
      </c>
      <c r="J3714" s="51">
        <v>70</v>
      </c>
      <c r="K3714" s="51">
        <v>0</v>
      </c>
      <c r="L3714" s="51">
        <v>0</v>
      </c>
      <c r="M3714" s="51">
        <v>0</v>
      </c>
      <c r="N3714" s="52">
        <f>D3714*$D$3</f>
        <v>114.99999999999999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si="1186"/>
        <v>345</v>
      </c>
      <c r="Y3714" s="52">
        <f t="shared" si="1187"/>
        <v>0</v>
      </c>
      <c r="Z3714" s="52">
        <f t="shared" si="1188"/>
        <v>0</v>
      </c>
      <c r="AA3714" s="52">
        <f t="shared" si="1189"/>
        <v>0</v>
      </c>
      <c r="AB3714" s="52">
        <f>R3714+W3714</f>
        <v>0</v>
      </c>
      <c r="AC3714" s="53">
        <f>ROUND(X3714+Y3714+Z3714+AA3714+AB3714,1)</f>
        <v>345</v>
      </c>
      <c r="AD3714" s="58"/>
      <c r="AE3714" s="113"/>
      <c r="AF3714" s="60"/>
    </row>
    <row r="3715" spans="1:32">
      <c r="A3715" s="99" t="s">
        <v>791</v>
      </c>
      <c r="B3715" s="93">
        <v>12</v>
      </c>
      <c r="C3715" s="21" t="s">
        <v>323</v>
      </c>
      <c r="D3715" s="12">
        <v>100</v>
      </c>
      <c r="E3715" s="12">
        <v>0</v>
      </c>
      <c r="F3715" s="12">
        <v>0</v>
      </c>
      <c r="G3715" s="12">
        <v>0</v>
      </c>
      <c r="H3715" s="12">
        <v>0</v>
      </c>
      <c r="I3715" s="13">
        <v>45</v>
      </c>
      <c r="J3715" s="13">
        <v>85</v>
      </c>
      <c r="K3715" s="13">
        <v>0</v>
      </c>
      <c r="L3715" s="13">
        <v>0</v>
      </c>
      <c r="M3715" s="13">
        <v>0</v>
      </c>
      <c r="N3715" s="14">
        <f>D3715*$D$4</f>
        <v>106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275.60000000000002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91">N3715+S3715</f>
        <v>381.6</v>
      </c>
      <c r="Y3715" s="14">
        <f t="shared" ref="Y3715:Y3728" si="1192">O3715+T3715</f>
        <v>0</v>
      </c>
      <c r="Z3715" s="14">
        <f t="shared" ref="Z3715:Z3728" si="1193">P3715+U3715</f>
        <v>0</v>
      </c>
      <c r="AA3715" s="14">
        <f t="shared" ref="AA3715:AA3728" si="1194">Q3715+V3715</f>
        <v>0</v>
      </c>
      <c r="AB3715" s="14">
        <f>R3715+W3715</f>
        <v>0</v>
      </c>
      <c r="AC3715" s="15">
        <f>ROUND(X3715+Y3715+Z3715+AA3715+AB3715,1)</f>
        <v>381.6</v>
      </c>
      <c r="AD3715" s="48">
        <f>(ROUND(AC3715-AC3714,1)/AC3714)</f>
        <v>0.10608695652173913</v>
      </c>
      <c r="AE3715" s="113"/>
      <c r="AF3715" s="60"/>
    </row>
    <row r="3716" spans="1:32">
      <c r="A3716" s="99" t="s">
        <v>792</v>
      </c>
      <c r="B3716" s="93">
        <v>18</v>
      </c>
      <c r="C3716" s="21" t="s">
        <v>825</v>
      </c>
      <c r="D3716" s="12">
        <v>100</v>
      </c>
      <c r="E3716" s="12">
        <v>0</v>
      </c>
      <c r="F3716" s="12">
        <v>0</v>
      </c>
      <c r="G3716" s="12">
        <v>0</v>
      </c>
      <c r="H3716" s="12">
        <v>0</v>
      </c>
      <c r="I3716" s="13">
        <v>30</v>
      </c>
      <c r="J3716" s="13">
        <v>70</v>
      </c>
      <c r="K3716" s="13">
        <v>0</v>
      </c>
      <c r="L3716" s="13">
        <v>0</v>
      </c>
      <c r="M3716" s="13">
        <v>0</v>
      </c>
      <c r="N3716" s="14">
        <f>D3716*$D$5</f>
        <v>114.99999999999999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230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1"/>
        <v>345</v>
      </c>
      <c r="Y3716" s="14">
        <f t="shared" si="1192"/>
        <v>0</v>
      </c>
      <c r="Z3716" s="14">
        <f t="shared" si="1193"/>
        <v>0</v>
      </c>
      <c r="AA3716" s="14">
        <f t="shared" si="1194"/>
        <v>0</v>
      </c>
      <c r="AB3716" s="14">
        <f>R3716+W3716</f>
        <v>0</v>
      </c>
      <c r="AC3716" s="15">
        <f t="shared" ref="AC3716:AC3728" si="1195">ROUND(X3716+Y3716+Z3716+AA3716+AB3716,1)</f>
        <v>345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3">
        <v>0</v>
      </c>
      <c r="C3717" s="21" t="s">
        <v>336</v>
      </c>
      <c r="D3717" s="12">
        <v>100</v>
      </c>
      <c r="E3717" s="12">
        <v>0</v>
      </c>
      <c r="F3717" s="12">
        <v>0</v>
      </c>
      <c r="G3717" s="12">
        <v>0</v>
      </c>
      <c r="H3717" s="12">
        <v>0</v>
      </c>
      <c r="I3717" s="13">
        <v>30</v>
      </c>
      <c r="J3717" s="13">
        <v>70</v>
      </c>
      <c r="K3717" s="13">
        <v>0</v>
      </c>
      <c r="L3717" s="13">
        <v>0</v>
      </c>
      <c r="M3717" s="13">
        <v>0</v>
      </c>
      <c r="N3717" s="14">
        <f>D3717*$D$6</f>
        <v>114.99999999999999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230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91"/>
        <v>345</v>
      </c>
      <c r="Y3717" s="14">
        <f t="shared" si="1192"/>
        <v>0</v>
      </c>
      <c r="Z3717" s="14">
        <f t="shared" si="1193"/>
        <v>0</v>
      </c>
      <c r="AA3717" s="14">
        <f t="shared" si="1194"/>
        <v>0</v>
      </c>
      <c r="AB3717" s="14">
        <f t="shared" ref="AB3717:AB3728" si="1196">R3717+W3717</f>
        <v>0</v>
      </c>
      <c r="AC3717" s="15">
        <f t="shared" si="1195"/>
        <v>345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3">
        <v>0</v>
      </c>
      <c r="C3718" s="21" t="s">
        <v>337</v>
      </c>
      <c r="D3718" s="12">
        <v>100</v>
      </c>
      <c r="E3718" s="12">
        <v>0</v>
      </c>
      <c r="F3718" s="12">
        <v>0</v>
      </c>
      <c r="G3718" s="12">
        <v>0</v>
      </c>
      <c r="H3718" s="12">
        <v>0</v>
      </c>
      <c r="I3718" s="13">
        <v>30</v>
      </c>
      <c r="J3718" s="13">
        <v>70</v>
      </c>
      <c r="K3718" s="13">
        <v>0</v>
      </c>
      <c r="L3718" s="13">
        <v>0</v>
      </c>
      <c r="M3718" s="13">
        <v>0</v>
      </c>
      <c r="N3718" s="14">
        <f>D3718*$D$7</f>
        <v>114.99999999999999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230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1"/>
        <v>345</v>
      </c>
      <c r="Y3718" s="14">
        <f t="shared" si="1192"/>
        <v>0</v>
      </c>
      <c r="Z3718" s="14">
        <f t="shared" si="1193"/>
        <v>0</v>
      </c>
      <c r="AA3718" s="14">
        <f t="shared" si="1194"/>
        <v>0</v>
      </c>
      <c r="AB3718" s="14">
        <f t="shared" si="1196"/>
        <v>0</v>
      </c>
      <c r="AC3718" s="15">
        <f t="shared" si="1195"/>
        <v>345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3"/>
      <c r="C3719" s="21" t="s">
        <v>338</v>
      </c>
      <c r="D3719" s="12">
        <v>100</v>
      </c>
      <c r="E3719" s="12">
        <v>0</v>
      </c>
      <c r="F3719" s="12">
        <v>0</v>
      </c>
      <c r="G3719" s="12">
        <v>0</v>
      </c>
      <c r="H3719" s="12">
        <v>0</v>
      </c>
      <c r="I3719" s="13">
        <v>30</v>
      </c>
      <c r="J3719" s="13">
        <v>70</v>
      </c>
      <c r="K3719" s="13">
        <v>0</v>
      </c>
      <c r="L3719" s="13">
        <v>0</v>
      </c>
      <c r="M3719" s="13">
        <v>0</v>
      </c>
      <c r="N3719" s="14">
        <f>D3719*$D$8</f>
        <v>114.99999999999999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230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1"/>
        <v>345</v>
      </c>
      <c r="Y3719" s="14">
        <f t="shared" si="1192"/>
        <v>0</v>
      </c>
      <c r="Z3719" s="14">
        <f t="shared" si="1193"/>
        <v>0</v>
      </c>
      <c r="AA3719" s="14">
        <f t="shared" si="1194"/>
        <v>0</v>
      </c>
      <c r="AB3719" s="14">
        <f t="shared" si="1196"/>
        <v>0</v>
      </c>
      <c r="AC3719" s="15">
        <f t="shared" si="1195"/>
        <v>345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3"/>
      <c r="C3720" s="21" t="s">
        <v>1</v>
      </c>
      <c r="D3720" s="12">
        <v>50</v>
      </c>
      <c r="E3720" s="12">
        <v>110</v>
      </c>
      <c r="F3720" s="12">
        <v>0</v>
      </c>
      <c r="G3720" s="12">
        <v>0</v>
      </c>
      <c r="H3720" s="12">
        <v>0</v>
      </c>
      <c r="I3720" s="13">
        <v>30</v>
      </c>
      <c r="J3720" s="13">
        <v>70</v>
      </c>
      <c r="K3720" s="13">
        <v>105</v>
      </c>
      <c r="L3720" s="13">
        <v>0</v>
      </c>
      <c r="M3720" s="13">
        <v>0</v>
      </c>
      <c r="N3720" s="14">
        <f>D3720*$D$9</f>
        <v>53</v>
      </c>
      <c r="O3720" s="14">
        <f>E3720*$E$9</f>
        <v>116.60000000000001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53</v>
      </c>
      <c r="T3720" s="14">
        <f>(O3720/100)*(K3720*$K$9)</f>
        <v>171.40200000000002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1"/>
        <v>106</v>
      </c>
      <c r="Y3720" s="14">
        <f t="shared" si="1192"/>
        <v>288.00200000000001</v>
      </c>
      <c r="Z3720" s="14">
        <f t="shared" si="1193"/>
        <v>0</v>
      </c>
      <c r="AA3720" s="14">
        <f t="shared" si="1194"/>
        <v>0</v>
      </c>
      <c r="AB3720" s="14">
        <f t="shared" si="1196"/>
        <v>0</v>
      </c>
      <c r="AC3720" s="15">
        <f t="shared" si="1195"/>
        <v>394</v>
      </c>
      <c r="AD3720" s="48">
        <f>(ROUND(AC3720-AC3714,1)/AC3714)</f>
        <v>0.14202898550724638</v>
      </c>
      <c r="AE3720" s="113"/>
      <c r="AF3720" s="60"/>
    </row>
    <row r="3721" spans="1:32">
      <c r="A3721" s="99" t="s">
        <v>820</v>
      </c>
      <c r="B3721" s="93"/>
      <c r="C3721" s="21" t="s">
        <v>2</v>
      </c>
      <c r="D3721" s="12">
        <v>50</v>
      </c>
      <c r="E3721" s="12">
        <v>0</v>
      </c>
      <c r="F3721" s="12">
        <v>110</v>
      </c>
      <c r="G3721" s="12">
        <v>0</v>
      </c>
      <c r="H3721" s="12">
        <v>0</v>
      </c>
      <c r="I3721" s="13">
        <v>30</v>
      </c>
      <c r="J3721" s="13">
        <v>70</v>
      </c>
      <c r="K3721" s="13">
        <v>52.5</v>
      </c>
      <c r="L3721" s="13">
        <v>52.5</v>
      </c>
      <c r="M3721" s="13">
        <v>0</v>
      </c>
      <c r="N3721" s="14">
        <f>D3721*$D$10</f>
        <v>53</v>
      </c>
      <c r="O3721" s="14">
        <f>E3721*$E$10</f>
        <v>0</v>
      </c>
      <c r="P3721" s="14">
        <f>F3721*$F$10</f>
        <v>116.60000000000001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53</v>
      </c>
      <c r="T3721" s="14">
        <f>(O3721/100)*(K3721*$J$10)</f>
        <v>0</v>
      </c>
      <c r="U3721" s="14">
        <f>(P3721/100)*(K3721*$K$10)+(P3721/100)*(L3721*$L$10)</f>
        <v>171.40200000000002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1"/>
        <v>106</v>
      </c>
      <c r="Y3721" s="14">
        <f t="shared" si="1192"/>
        <v>0</v>
      </c>
      <c r="Z3721" s="14">
        <f t="shared" si="1193"/>
        <v>288.00200000000001</v>
      </c>
      <c r="AA3721" s="14">
        <f t="shared" si="1194"/>
        <v>0</v>
      </c>
      <c r="AB3721" s="14">
        <f t="shared" si="1196"/>
        <v>0</v>
      </c>
      <c r="AC3721" s="15">
        <f t="shared" si="1195"/>
        <v>394</v>
      </c>
      <c r="AD3721" s="48">
        <f>(ROUND(AC3721-AC3714,1)/AC3714)</f>
        <v>0.14202898550724638</v>
      </c>
      <c r="AE3721" s="113"/>
      <c r="AF3721" s="60"/>
    </row>
    <row r="3722" spans="1:32">
      <c r="A3722" s="99" t="s">
        <v>821</v>
      </c>
      <c r="B3722" s="93"/>
      <c r="C3722" s="21" t="s">
        <v>3</v>
      </c>
      <c r="D3722" s="12">
        <v>50</v>
      </c>
      <c r="E3722" s="12">
        <v>0</v>
      </c>
      <c r="F3722" s="12">
        <v>0</v>
      </c>
      <c r="G3722" s="12">
        <v>110</v>
      </c>
      <c r="H3722" s="12">
        <v>0</v>
      </c>
      <c r="I3722" s="13">
        <v>30</v>
      </c>
      <c r="J3722" s="13">
        <v>70</v>
      </c>
      <c r="K3722" s="13">
        <v>0</v>
      </c>
      <c r="L3722" s="13">
        <v>105</v>
      </c>
      <c r="M3722" s="13">
        <v>0</v>
      </c>
      <c r="N3722" s="14">
        <f>D3722*$D$11</f>
        <v>53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</f>
        <v>53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171.40200000000002</v>
      </c>
      <c r="W3722" s="14">
        <f>(R3722/100)*(K3722*$K$11)+(R3722/100)*(L3722*$L$11)</f>
        <v>0</v>
      </c>
      <c r="X3722" s="14">
        <f t="shared" si="1191"/>
        <v>106</v>
      </c>
      <c r="Y3722" s="14">
        <f t="shared" si="1192"/>
        <v>0</v>
      </c>
      <c r="Z3722" s="14">
        <f t="shared" si="1193"/>
        <v>0</v>
      </c>
      <c r="AA3722" s="14">
        <f t="shared" si="1194"/>
        <v>288.00200000000001</v>
      </c>
      <c r="AB3722" s="14">
        <f t="shared" si="1196"/>
        <v>0</v>
      </c>
      <c r="AC3722" s="15">
        <f t="shared" si="1195"/>
        <v>394</v>
      </c>
      <c r="AD3722" s="48">
        <f>(ROUND(AC3722-AC3714,1)/AC3714)</f>
        <v>0.14202898550724638</v>
      </c>
      <c r="AE3722" s="113"/>
      <c r="AF3722" s="60"/>
    </row>
    <row r="3723" spans="1:32">
      <c r="A3723" s="99" t="s">
        <v>822</v>
      </c>
      <c r="B3723" s="93"/>
      <c r="C3723" s="21" t="s">
        <v>4</v>
      </c>
      <c r="D3723" s="12">
        <v>50</v>
      </c>
      <c r="E3723" s="12">
        <v>0</v>
      </c>
      <c r="F3723" s="12">
        <v>0</v>
      </c>
      <c r="G3723" s="12">
        <v>0</v>
      </c>
      <c r="H3723" s="12">
        <v>110</v>
      </c>
      <c r="I3723" s="13">
        <v>30</v>
      </c>
      <c r="J3723" s="13">
        <v>70</v>
      </c>
      <c r="K3723" s="13">
        <v>52.5</v>
      </c>
      <c r="L3723" s="13">
        <v>52.5</v>
      </c>
      <c r="M3723" s="13">
        <v>0</v>
      </c>
      <c r="N3723" s="14">
        <f>D3723*$D$12</f>
        <v>53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116.60000000000001</v>
      </c>
      <c r="S3723" s="14">
        <f>(N3723/100)*(I3723*$I$12)+(N3723/100)*(J3723*$J$12)</f>
        <v>53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171.40200000000002</v>
      </c>
      <c r="X3723" s="14">
        <f t="shared" si="1191"/>
        <v>106</v>
      </c>
      <c r="Y3723" s="14">
        <f t="shared" si="1192"/>
        <v>0</v>
      </c>
      <c r="Z3723" s="14">
        <f t="shared" si="1193"/>
        <v>0</v>
      </c>
      <c r="AA3723" s="14">
        <f t="shared" si="1194"/>
        <v>0</v>
      </c>
      <c r="AB3723" s="14">
        <f t="shared" si="1196"/>
        <v>288.00200000000001</v>
      </c>
      <c r="AC3723" s="15">
        <f t="shared" si="1195"/>
        <v>394</v>
      </c>
      <c r="AD3723" s="48">
        <f>(ROUND(AC3723-AC3714,1)/AC3714)</f>
        <v>0.14202898550724638</v>
      </c>
      <c r="AE3723" s="113"/>
      <c r="AF3723" s="60"/>
    </row>
    <row r="3724" spans="1:32">
      <c r="A3724" s="99" t="s">
        <v>823</v>
      </c>
      <c r="B3724" s="93"/>
      <c r="C3724" s="21" t="s">
        <v>326</v>
      </c>
      <c r="D3724" s="12">
        <v>100</v>
      </c>
      <c r="E3724" s="12">
        <v>0</v>
      </c>
      <c r="F3724" s="12">
        <v>0</v>
      </c>
      <c r="G3724" s="12">
        <v>0</v>
      </c>
      <c r="H3724" s="12">
        <v>0</v>
      </c>
      <c r="I3724" s="13">
        <v>30</v>
      </c>
      <c r="J3724" s="13">
        <v>70</v>
      </c>
      <c r="K3724" s="13">
        <v>0</v>
      </c>
      <c r="L3724" s="13">
        <v>0</v>
      </c>
      <c r="M3724" s="13">
        <v>80</v>
      </c>
      <c r="N3724" s="14">
        <f>D3724*$D$13</f>
        <v>106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275.60000000000002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381.6</v>
      </c>
      <c r="Y3724" s="14">
        <f t="shared" si="1192"/>
        <v>0</v>
      </c>
      <c r="Z3724" s="14">
        <f t="shared" si="1193"/>
        <v>0</v>
      </c>
      <c r="AA3724" s="14">
        <f t="shared" si="1194"/>
        <v>0</v>
      </c>
      <c r="AB3724" s="14">
        <f t="shared" si="1196"/>
        <v>0</v>
      </c>
      <c r="AC3724" s="15">
        <f t="shared" si="1195"/>
        <v>381.6</v>
      </c>
      <c r="AD3724" s="48">
        <f>(ROUND(AC3724-AC3714,1)/AC3714)</f>
        <v>0.10608695652173913</v>
      </c>
      <c r="AE3724" s="113"/>
      <c r="AF3724" s="60"/>
    </row>
    <row r="3725" spans="1:32">
      <c r="A3725" s="99" t="s">
        <v>824</v>
      </c>
      <c r="B3725" s="93"/>
      <c r="C3725" s="21" t="s">
        <v>327</v>
      </c>
      <c r="D3725" s="12">
        <v>100</v>
      </c>
      <c r="E3725" s="12">
        <v>0</v>
      </c>
      <c r="F3725" s="12">
        <v>0</v>
      </c>
      <c r="G3725" s="12">
        <v>0</v>
      </c>
      <c r="H3725" s="12">
        <v>0</v>
      </c>
      <c r="I3725" s="13">
        <v>30</v>
      </c>
      <c r="J3725" s="13">
        <v>70</v>
      </c>
      <c r="K3725" s="13">
        <v>80</v>
      </c>
      <c r="L3725" s="13">
        <v>0</v>
      </c>
      <c r="M3725" s="13">
        <v>0</v>
      </c>
      <c r="N3725" s="14">
        <f>D3725*$D$14</f>
        <v>106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275.60000000000002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1"/>
        <v>381.6</v>
      </c>
      <c r="Y3725" s="14">
        <f t="shared" si="1192"/>
        <v>0</v>
      </c>
      <c r="Z3725" s="14">
        <f t="shared" si="1193"/>
        <v>0</v>
      </c>
      <c r="AA3725" s="14">
        <f t="shared" si="1194"/>
        <v>0</v>
      </c>
      <c r="AB3725" s="14">
        <f t="shared" si="1196"/>
        <v>0</v>
      </c>
      <c r="AC3725" s="15">
        <f t="shared" si="1195"/>
        <v>381.6</v>
      </c>
      <c r="AD3725" s="48">
        <f>(ROUND(AC3725-AC3714,1)/AC3714)</f>
        <v>0.10608695652173913</v>
      </c>
      <c r="AE3725" s="113"/>
      <c r="AF3725" s="60"/>
    </row>
    <row r="3726" spans="1:32">
      <c r="A3726" s="99"/>
      <c r="B3726" s="93"/>
      <c r="C3726" s="21" t="s">
        <v>328</v>
      </c>
      <c r="D3726" s="12">
        <v>100</v>
      </c>
      <c r="E3726" s="12">
        <v>0</v>
      </c>
      <c r="F3726" s="12">
        <v>0</v>
      </c>
      <c r="G3726" s="12">
        <v>0</v>
      </c>
      <c r="H3726" s="12">
        <v>0</v>
      </c>
      <c r="I3726" s="13">
        <v>30</v>
      </c>
      <c r="J3726" s="13">
        <v>70</v>
      </c>
      <c r="K3726" s="13">
        <v>0</v>
      </c>
      <c r="L3726" s="13">
        <v>80</v>
      </c>
      <c r="M3726" s="13">
        <v>0</v>
      </c>
      <c r="N3726" s="14">
        <f>D3726*$D$15</f>
        <v>106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275.60000000000002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1"/>
        <v>381.6</v>
      </c>
      <c r="Y3726" s="14">
        <f t="shared" si="1192"/>
        <v>0</v>
      </c>
      <c r="Z3726" s="14">
        <f t="shared" si="1193"/>
        <v>0</v>
      </c>
      <c r="AA3726" s="14">
        <f t="shared" si="1194"/>
        <v>0</v>
      </c>
      <c r="AB3726" s="14">
        <f t="shared" si="1196"/>
        <v>0</v>
      </c>
      <c r="AC3726" s="15">
        <f t="shared" si="1195"/>
        <v>381.6</v>
      </c>
      <c r="AD3726" s="48">
        <f>(ROUND(AC3726-AC3714,1)/AC3714)</f>
        <v>0.10608695652173913</v>
      </c>
      <c r="AE3726" s="111"/>
      <c r="AF3726" s="60"/>
    </row>
    <row r="3727" spans="1:32">
      <c r="A3727" s="99"/>
      <c r="B3727" s="93"/>
      <c r="C3727" s="21" t="s">
        <v>324</v>
      </c>
      <c r="D3727" s="12">
        <v>100</v>
      </c>
      <c r="E3727" s="12">
        <v>0</v>
      </c>
      <c r="F3727" s="12">
        <v>0</v>
      </c>
      <c r="G3727" s="12">
        <v>0</v>
      </c>
      <c r="H3727" s="12">
        <v>0</v>
      </c>
      <c r="I3727" s="13">
        <v>30</v>
      </c>
      <c r="J3727" s="13">
        <v>100</v>
      </c>
      <c r="K3727" s="13">
        <v>0</v>
      </c>
      <c r="L3727" s="13">
        <v>0</v>
      </c>
      <c r="M3727" s="13">
        <v>0</v>
      </c>
      <c r="N3727" s="14">
        <f>D3727*$D$16</f>
        <v>106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296.8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1"/>
        <v>402.8</v>
      </c>
      <c r="Y3727" s="14">
        <f t="shared" si="1192"/>
        <v>0</v>
      </c>
      <c r="Z3727" s="14">
        <f t="shared" si="1193"/>
        <v>0</v>
      </c>
      <c r="AA3727" s="14">
        <f t="shared" si="1194"/>
        <v>0</v>
      </c>
      <c r="AB3727" s="14">
        <f t="shared" si="1196"/>
        <v>0</v>
      </c>
      <c r="AC3727" s="15">
        <f t="shared" si="1195"/>
        <v>402.8</v>
      </c>
      <c r="AD3727" s="48">
        <f>(ROUND(AC3727-AC3714,1)/AC3714)</f>
        <v>0.16753623188405797</v>
      </c>
      <c r="AE3727" s="113"/>
      <c r="AF3727" s="60"/>
    </row>
    <row r="3728" spans="1:32">
      <c r="A3728" s="99"/>
      <c r="B3728" s="93"/>
      <c r="C3728" s="21" t="s">
        <v>325</v>
      </c>
      <c r="D3728" s="12">
        <v>100</v>
      </c>
      <c r="E3728" s="12">
        <v>0</v>
      </c>
      <c r="F3728" s="12">
        <v>0</v>
      </c>
      <c r="G3728" s="12">
        <v>0</v>
      </c>
      <c r="H3728" s="12">
        <v>0</v>
      </c>
      <c r="I3728" s="13">
        <v>68</v>
      </c>
      <c r="J3728" s="13">
        <v>70</v>
      </c>
      <c r="K3728" s="13">
        <v>0</v>
      </c>
      <c r="L3728" s="13">
        <v>0</v>
      </c>
      <c r="M3728" s="13">
        <v>0</v>
      </c>
      <c r="N3728" s="14">
        <f>D3728*$D$17</f>
        <v>106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254.40000000000003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1"/>
        <v>360.40000000000003</v>
      </c>
      <c r="Y3728" s="14">
        <f t="shared" si="1192"/>
        <v>0</v>
      </c>
      <c r="Z3728" s="14">
        <f t="shared" si="1193"/>
        <v>0</v>
      </c>
      <c r="AA3728" s="14">
        <f t="shared" si="1194"/>
        <v>0</v>
      </c>
      <c r="AB3728" s="14">
        <f t="shared" si="1196"/>
        <v>0</v>
      </c>
      <c r="AC3728" s="15">
        <f t="shared" si="1195"/>
        <v>360.4</v>
      </c>
      <c r="AD3728" s="48">
        <f>(ROUND(AC3728-AC3714,1)/AC3714)</f>
        <v>4.4637681159420288E-2</v>
      </c>
      <c r="AE3728" s="113"/>
      <c r="AF3728" s="60"/>
    </row>
    <row r="3729" spans="1:32">
      <c r="A3729" s="106" t="s">
        <v>0</v>
      </c>
      <c r="B3729" s="90" t="s">
        <v>528</v>
      </c>
      <c r="C3729" s="50" t="s">
        <v>240</v>
      </c>
      <c r="D3729" s="11">
        <v>102</v>
      </c>
      <c r="E3729" s="11">
        <v>0</v>
      </c>
      <c r="F3729" s="11">
        <v>0</v>
      </c>
      <c r="G3729" s="11">
        <v>0</v>
      </c>
      <c r="H3729" s="11">
        <v>0</v>
      </c>
      <c r="I3729" s="51">
        <v>10</v>
      </c>
      <c r="J3729" s="51">
        <v>40</v>
      </c>
      <c r="K3729" s="51">
        <v>50</v>
      </c>
      <c r="L3729" s="51">
        <v>0</v>
      </c>
      <c r="M3729" s="51">
        <v>0</v>
      </c>
      <c r="N3729" s="52">
        <f>D3729*$D$3</f>
        <v>117.3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(N3729/100)*(I3729*$I$3)+(N3729/100)*(J3729*$J$3)+(N3729/100)*(K3729*$L$3)</f>
        <v>234.60000000000002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97">N3729+S3729</f>
        <v>351.90000000000003</v>
      </c>
      <c r="Y3729" s="52">
        <f t="shared" si="1197"/>
        <v>0</v>
      </c>
      <c r="Z3729" s="52">
        <f t="shared" si="1197"/>
        <v>0</v>
      </c>
      <c r="AA3729" s="52">
        <f t="shared" si="1197"/>
        <v>0</v>
      </c>
      <c r="AB3729" s="52">
        <f t="shared" si="1197"/>
        <v>0</v>
      </c>
      <c r="AC3729" s="53">
        <f>ROUND(X3729+Y3729+Z3729+AA3729+AB3729,1)</f>
        <v>351.9</v>
      </c>
      <c r="AD3729" s="58" t="s">
        <v>327</v>
      </c>
      <c r="AE3729" s="113" t="s">
        <v>790</v>
      </c>
      <c r="AF3729" s="60"/>
    </row>
    <row r="3730" spans="1:32">
      <c r="A3730" s="99" t="s">
        <v>791</v>
      </c>
      <c r="B3730" s="91">
        <v>10</v>
      </c>
      <c r="C3730" s="21" t="s">
        <v>323</v>
      </c>
      <c r="D3730" s="12">
        <v>102</v>
      </c>
      <c r="E3730" s="12">
        <v>0</v>
      </c>
      <c r="F3730" s="12">
        <v>0</v>
      </c>
      <c r="G3730" s="12">
        <v>0</v>
      </c>
      <c r="H3730" s="12">
        <v>0</v>
      </c>
      <c r="I3730" s="13">
        <v>30</v>
      </c>
      <c r="J3730" s="13">
        <v>55</v>
      </c>
      <c r="K3730" s="13">
        <v>50</v>
      </c>
      <c r="L3730" s="13">
        <v>0</v>
      </c>
      <c r="M3730" s="13">
        <v>0</v>
      </c>
      <c r="N3730" s="14">
        <f>D3730*$D$4</f>
        <v>108.12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(N3730/100)*(I3730*$I$4)+(N3730/100)*(J3730*$J$4)+(N3730/100)*(K3730*$L$4)</f>
        <v>291.92399999999998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97"/>
        <v>400.04399999999998</v>
      </c>
      <c r="Y3730" s="14">
        <f t="shared" si="1197"/>
        <v>0</v>
      </c>
      <c r="Z3730" s="14">
        <f t="shared" si="1197"/>
        <v>0</v>
      </c>
      <c r="AA3730" s="14">
        <f t="shared" si="1197"/>
        <v>0</v>
      </c>
      <c r="AB3730" s="14">
        <f t="shared" si="1197"/>
        <v>0</v>
      </c>
      <c r="AC3730" s="15">
        <f>ROUND(X3730+Y3730+Z3730+AA3730+AB3730,1)</f>
        <v>400</v>
      </c>
      <c r="AD3730" s="48">
        <f>(ROUND(AC3730-AC3729,1)/AC3729)</f>
        <v>0.13668655868144361</v>
      </c>
      <c r="AE3730" s="113"/>
      <c r="AF3730" s="60"/>
    </row>
    <row r="3731" spans="1:32">
      <c r="A3731" s="99" t="s">
        <v>792</v>
      </c>
      <c r="B3731" s="91">
        <v>16</v>
      </c>
      <c r="C3731" s="21" t="s">
        <v>825</v>
      </c>
      <c r="D3731" s="12">
        <v>102</v>
      </c>
      <c r="E3731" s="12">
        <v>0</v>
      </c>
      <c r="F3731" s="12">
        <v>0</v>
      </c>
      <c r="G3731" s="12">
        <v>0</v>
      </c>
      <c r="H3731" s="12">
        <v>0</v>
      </c>
      <c r="I3731" s="13">
        <v>10</v>
      </c>
      <c r="J3731" s="13">
        <v>40</v>
      </c>
      <c r="K3731" s="13">
        <v>50</v>
      </c>
      <c r="L3731" s="13">
        <v>0</v>
      </c>
      <c r="M3731" s="13">
        <v>0</v>
      </c>
      <c r="N3731" s="14">
        <f>D3731*$D$5</f>
        <v>117.3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(N3731/100)*(I3731*$I$5)+(N3731/100)*(J3731*$J$5)+(N3731/100)*(K3731*$L$5)</f>
        <v>234.60000000000002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97"/>
        <v>351.90000000000003</v>
      </c>
      <c r="Y3731" s="14">
        <f t="shared" si="1197"/>
        <v>0</v>
      </c>
      <c r="Z3731" s="14">
        <f t="shared" si="1197"/>
        <v>0</v>
      </c>
      <c r="AA3731" s="14">
        <f t="shared" si="1197"/>
        <v>0</v>
      </c>
      <c r="AB3731" s="14">
        <f t="shared" si="1197"/>
        <v>0</v>
      </c>
      <c r="AC3731" s="15">
        <f t="shared" ref="AC3731:AC3743" si="1198">ROUND(X3731+Y3731+Z3731+AA3731+AB3731,1)</f>
        <v>351.9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1">
        <v>38</v>
      </c>
      <c r="C3732" s="21" t="s">
        <v>336</v>
      </c>
      <c r="D3732" s="12">
        <v>102</v>
      </c>
      <c r="E3732" s="12">
        <v>0</v>
      </c>
      <c r="F3732" s="12">
        <v>0</v>
      </c>
      <c r="G3732" s="12">
        <v>0</v>
      </c>
      <c r="H3732" s="12">
        <v>0</v>
      </c>
      <c r="I3732" s="13">
        <v>10</v>
      </c>
      <c r="J3732" s="13">
        <v>40</v>
      </c>
      <c r="K3732" s="13">
        <v>50</v>
      </c>
      <c r="L3732" s="13">
        <v>0</v>
      </c>
      <c r="M3732" s="13">
        <v>0</v>
      </c>
      <c r="N3732" s="14">
        <f>D3732*$D$6</f>
        <v>117.3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(N3732/100)*(I3732*$I$6)+(N3732/100)*(J3732*$J$6)+(N3732/100)*(K3732*$L$6)</f>
        <v>234.60000000000002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3" si="1199">N3732+S3732</f>
        <v>351.90000000000003</v>
      </c>
      <c r="Y3732" s="14">
        <f t="shared" ref="Y3732:Y3743" si="1200">O3732+T3732</f>
        <v>0</v>
      </c>
      <c r="Z3732" s="14">
        <f t="shared" ref="Z3732:Z3743" si="1201">P3732+U3732</f>
        <v>0</v>
      </c>
      <c r="AA3732" s="14">
        <f t="shared" ref="AA3732:AA3743" si="1202">Q3732+V3732</f>
        <v>0</v>
      </c>
      <c r="AB3732" s="14">
        <f t="shared" ref="AB3732:AB3743" si="1203">R3732+W3732</f>
        <v>0</v>
      </c>
      <c r="AC3732" s="15">
        <f t="shared" si="1198"/>
        <v>351.9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1">
        <v>0</v>
      </c>
      <c r="C3733" s="21" t="s">
        <v>337</v>
      </c>
      <c r="D3733" s="12">
        <v>102</v>
      </c>
      <c r="E3733" s="12">
        <v>0</v>
      </c>
      <c r="F3733" s="12">
        <v>0</v>
      </c>
      <c r="G3733" s="12">
        <v>0</v>
      </c>
      <c r="H3733" s="12">
        <v>0</v>
      </c>
      <c r="I3733" s="13">
        <v>10</v>
      </c>
      <c r="J3733" s="13">
        <v>40</v>
      </c>
      <c r="K3733" s="13">
        <v>50</v>
      </c>
      <c r="L3733" s="13">
        <v>0</v>
      </c>
      <c r="M3733" s="13">
        <v>0</v>
      </c>
      <c r="N3733" s="14">
        <f>D3733*$D$7</f>
        <v>117.3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(N3733/100)*(I3733*$I$7)+(N3733/100)*(J3733*$J$7)+(N3733/100)*(K3733*$L$7)</f>
        <v>234.60000000000002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99"/>
        <v>351.90000000000003</v>
      </c>
      <c r="Y3733" s="14">
        <f t="shared" si="1200"/>
        <v>0</v>
      </c>
      <c r="Z3733" s="14">
        <f t="shared" si="1201"/>
        <v>0</v>
      </c>
      <c r="AA3733" s="14">
        <f t="shared" si="1202"/>
        <v>0</v>
      </c>
      <c r="AB3733" s="14">
        <f t="shared" si="1203"/>
        <v>0</v>
      </c>
      <c r="AC3733" s="15">
        <f t="shared" si="1198"/>
        <v>351.9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1"/>
      <c r="C3734" s="21" t="s">
        <v>338</v>
      </c>
      <c r="D3734" s="12">
        <v>102</v>
      </c>
      <c r="E3734" s="12">
        <v>0</v>
      </c>
      <c r="F3734" s="12">
        <v>0</v>
      </c>
      <c r="G3734" s="12">
        <v>0</v>
      </c>
      <c r="H3734" s="12">
        <v>0</v>
      </c>
      <c r="I3734" s="13">
        <v>10</v>
      </c>
      <c r="J3734" s="13">
        <v>40</v>
      </c>
      <c r="K3734" s="13">
        <v>50</v>
      </c>
      <c r="L3734" s="13">
        <v>0</v>
      </c>
      <c r="M3734" s="13">
        <v>0</v>
      </c>
      <c r="N3734" s="14">
        <f>D3734*$D$8</f>
        <v>117.3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(N3734/100)*(I3734*$I$8)+(N3734/100)*(J3734*$J$8)+(N3734/100)*(K3734*$L$8)</f>
        <v>234.60000000000002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99"/>
        <v>351.90000000000003</v>
      </c>
      <c r="Y3734" s="14">
        <f t="shared" si="1200"/>
        <v>0</v>
      </c>
      <c r="Z3734" s="14">
        <f t="shared" si="1201"/>
        <v>0</v>
      </c>
      <c r="AA3734" s="14">
        <f t="shared" si="1202"/>
        <v>0</v>
      </c>
      <c r="AB3734" s="14">
        <f t="shared" si="1203"/>
        <v>0</v>
      </c>
      <c r="AC3734" s="15">
        <f t="shared" si="1198"/>
        <v>351.9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1"/>
      <c r="C3735" s="21" t="s">
        <v>1</v>
      </c>
      <c r="D3735" s="12">
        <v>51</v>
      </c>
      <c r="E3735" s="12">
        <v>112</v>
      </c>
      <c r="F3735" s="12">
        <v>0</v>
      </c>
      <c r="G3735" s="12">
        <v>0</v>
      </c>
      <c r="H3735" s="12">
        <v>0</v>
      </c>
      <c r="I3735" s="13">
        <v>10</v>
      </c>
      <c r="J3735" s="13">
        <v>40</v>
      </c>
      <c r="K3735" s="13">
        <v>89</v>
      </c>
      <c r="L3735" s="13">
        <v>0</v>
      </c>
      <c r="M3735" s="13">
        <v>0</v>
      </c>
      <c r="N3735" s="14">
        <f>D3735*$D$9</f>
        <v>54.06</v>
      </c>
      <c r="O3735" s="14">
        <f>E3735*$E$9</f>
        <v>118.72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(N3735/100)*(I3735*$I$9)+(N3735/100)*(J3735*$J$9)+(N3735/100)*(K3735*$L$9)</f>
        <v>75.1434</v>
      </c>
      <c r="T3735" s="14">
        <f>(O3735/100)*(K3735*$K$9)</f>
        <v>147.92511999999999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99"/>
        <v>129.20339999999999</v>
      </c>
      <c r="Y3735" s="14">
        <f t="shared" si="1200"/>
        <v>266.64512000000002</v>
      </c>
      <c r="Z3735" s="14">
        <f t="shared" si="1201"/>
        <v>0</v>
      </c>
      <c r="AA3735" s="14">
        <f t="shared" si="1202"/>
        <v>0</v>
      </c>
      <c r="AB3735" s="14">
        <f t="shared" si="1203"/>
        <v>0</v>
      </c>
      <c r="AC3735" s="15">
        <f t="shared" si="1198"/>
        <v>395.8</v>
      </c>
      <c r="AD3735" s="48">
        <f>(ROUND(AC3735-AC3729,1)/AC3729)</f>
        <v>0.12475134981528843</v>
      </c>
      <c r="AE3735" s="113"/>
      <c r="AF3735" s="60"/>
    </row>
    <row r="3736" spans="1:32">
      <c r="A3736" s="99" t="s">
        <v>820</v>
      </c>
      <c r="B3736" s="91"/>
      <c r="C3736" s="21" t="s">
        <v>2</v>
      </c>
      <c r="D3736" s="12">
        <v>51</v>
      </c>
      <c r="E3736" s="12">
        <v>0</v>
      </c>
      <c r="F3736" s="12">
        <v>111</v>
      </c>
      <c r="G3736" s="12">
        <v>0</v>
      </c>
      <c r="H3736" s="12">
        <v>0</v>
      </c>
      <c r="I3736" s="13">
        <v>10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54.06</v>
      </c>
      <c r="O3736" s="14">
        <f>E3736*$E$10</f>
        <v>0</v>
      </c>
      <c r="P3736" s="14">
        <f>F3736*$F$10</f>
        <v>117.66000000000001</v>
      </c>
      <c r="Q3736" s="14">
        <f>G3736*$G$10</f>
        <v>0</v>
      </c>
      <c r="R3736" s="14">
        <f>H3736*$H$10</f>
        <v>0</v>
      </c>
      <c r="S3736" s="14">
        <f>(N3736/100)*(I3736*$I$10)+(N3736/100)*(J3736*$J$10)+(N3736/100)*(K3736*$L$10)</f>
        <v>66.764099999999999</v>
      </c>
      <c r="T3736" s="14">
        <f>(O3736/100)*(K3736*$J$10)</f>
        <v>0</v>
      </c>
      <c r="U3736" s="14">
        <f>(P3736/100)*(K3736*$K$10)+(P3736/100)*(L3736*$L$10)</f>
        <v>172.96020000000001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99"/>
        <v>120.8241</v>
      </c>
      <c r="Y3736" s="14">
        <f t="shared" si="1200"/>
        <v>0</v>
      </c>
      <c r="Z3736" s="14">
        <f t="shared" si="1201"/>
        <v>290.62020000000001</v>
      </c>
      <c r="AA3736" s="14">
        <f t="shared" si="1202"/>
        <v>0</v>
      </c>
      <c r="AB3736" s="14">
        <f t="shared" si="1203"/>
        <v>0</v>
      </c>
      <c r="AC3736" s="15">
        <f t="shared" si="1198"/>
        <v>411.4</v>
      </c>
      <c r="AD3736" s="48">
        <f>(ROUND(AC3736-AC3729,1)/AC3729)</f>
        <v>0.16908212560386474</v>
      </c>
      <c r="AE3736" s="113"/>
      <c r="AF3736" s="60"/>
    </row>
    <row r="3737" spans="1:32">
      <c r="A3737" s="99" t="s">
        <v>821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110</v>
      </c>
      <c r="H3737" s="12">
        <v>0</v>
      </c>
      <c r="I3737" s="13">
        <v>10</v>
      </c>
      <c r="J3737" s="13">
        <v>40</v>
      </c>
      <c r="K3737" s="13">
        <v>0</v>
      </c>
      <c r="L3737" s="13">
        <v>128</v>
      </c>
      <c r="M3737" s="13">
        <v>0</v>
      </c>
      <c r="N3737" s="14">
        <f>D3737*$D$11</f>
        <v>54.06</v>
      </c>
      <c r="O3737" s="14">
        <f>E3737*$E$11</f>
        <v>0</v>
      </c>
      <c r="P3737" s="14">
        <f>F3737*$F$11</f>
        <v>0</v>
      </c>
      <c r="Q3737" s="14">
        <f>G3737*$G$11</f>
        <v>116.60000000000001</v>
      </c>
      <c r="R3737" s="14">
        <f>H3737*$H$11</f>
        <v>0</v>
      </c>
      <c r="S3737" s="14">
        <f>(N3737/100)*(I3737*$I$11)+(N3737/100)*(J3737*$J$11)+(N3737/100)*(K3737*$L$11)</f>
        <v>27.029999999999998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208.94720000000001</v>
      </c>
      <c r="W3737" s="14">
        <f>(R3737/100)*(K3737*$K$11)+(R3737/100)*(L3737*$L$11)</f>
        <v>0</v>
      </c>
      <c r="X3737" s="14">
        <f t="shared" si="1199"/>
        <v>81.09</v>
      </c>
      <c r="Y3737" s="14">
        <f t="shared" si="1200"/>
        <v>0</v>
      </c>
      <c r="Z3737" s="14">
        <f t="shared" si="1201"/>
        <v>0</v>
      </c>
      <c r="AA3737" s="14">
        <f t="shared" si="1202"/>
        <v>325.54720000000003</v>
      </c>
      <c r="AB3737" s="14">
        <f t="shared" si="1203"/>
        <v>0</v>
      </c>
      <c r="AC3737" s="15">
        <f t="shared" si="1198"/>
        <v>406.6</v>
      </c>
      <c r="AD3737" s="48">
        <f>(ROUND(AC3737-AC3729,1)/AC3729)</f>
        <v>0.15544188689968744</v>
      </c>
      <c r="AE3737" s="113"/>
      <c r="AF3737" s="60"/>
    </row>
    <row r="3738" spans="1:32">
      <c r="A3738" s="99" t="s">
        <v>822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111</v>
      </c>
      <c r="I3738" s="13">
        <v>10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54.06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117.66000000000001</v>
      </c>
      <c r="S3738" s="14">
        <f>(N3738/100)*(I3738*$I$12)+(N3738/100)*(J3738*$J$12)+(N3738/100)*(K3738*$L$12)</f>
        <v>66.764099999999999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172.96020000000001</v>
      </c>
      <c r="X3738" s="14">
        <f t="shared" si="1199"/>
        <v>120.8241</v>
      </c>
      <c r="Y3738" s="14">
        <f t="shared" si="1200"/>
        <v>0</v>
      </c>
      <c r="Z3738" s="14">
        <f t="shared" si="1201"/>
        <v>0</v>
      </c>
      <c r="AA3738" s="14">
        <f t="shared" si="1202"/>
        <v>0</v>
      </c>
      <c r="AB3738" s="14">
        <f t="shared" si="1203"/>
        <v>290.62020000000001</v>
      </c>
      <c r="AC3738" s="15">
        <f t="shared" si="1198"/>
        <v>411.4</v>
      </c>
      <c r="AD3738" s="48">
        <f>(ROUND(AC3738-AC3729,1)/AC3729)</f>
        <v>0.16908212560386474</v>
      </c>
      <c r="AE3738" s="113"/>
      <c r="AF3738" s="60"/>
    </row>
    <row r="3739" spans="1:32">
      <c r="A3739" s="99" t="s">
        <v>823</v>
      </c>
      <c r="B3739" s="91"/>
      <c r="C3739" s="21" t="s">
        <v>326</v>
      </c>
      <c r="D3739" s="12">
        <v>102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40</v>
      </c>
      <c r="K3739" s="13">
        <v>50</v>
      </c>
      <c r="L3739" s="13">
        <v>0</v>
      </c>
      <c r="M3739" s="13">
        <v>80</v>
      </c>
      <c r="N3739" s="14">
        <f>D3739*$D$13</f>
        <v>108.12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(N3739/100)*(I3739*$I$13)+(N3739/100)*(J3739*$J$13)+(N3739/100)*(M3739*$M$13)+(N3739/100)*(K3739*$K$10)</f>
        <v>302.73599999999999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 t="shared" si="1199"/>
        <v>410.85599999999999</v>
      </c>
      <c r="Y3739" s="14">
        <f t="shared" si="1200"/>
        <v>0</v>
      </c>
      <c r="Z3739" s="14">
        <f t="shared" si="1201"/>
        <v>0</v>
      </c>
      <c r="AA3739" s="14">
        <f t="shared" si="1202"/>
        <v>0</v>
      </c>
      <c r="AB3739" s="14">
        <f t="shared" si="1203"/>
        <v>0</v>
      </c>
      <c r="AC3739" s="15">
        <f t="shared" si="1198"/>
        <v>410.9</v>
      </c>
      <c r="AD3739" s="48">
        <f>(ROUND(AC3739-AC3729,1)/AC3729)</f>
        <v>0.16766126740551293</v>
      </c>
      <c r="AE3739" s="113"/>
      <c r="AF3739" s="60"/>
    </row>
    <row r="3740" spans="1:32">
      <c r="A3740" s="99" t="s">
        <v>824</v>
      </c>
      <c r="B3740" s="91"/>
      <c r="C3740" s="21" t="s">
        <v>327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10</v>
      </c>
      <c r="J3740" s="13">
        <v>40</v>
      </c>
      <c r="K3740" s="13">
        <v>88</v>
      </c>
      <c r="L3740" s="13">
        <v>0</v>
      </c>
      <c r="M3740" s="13">
        <v>0</v>
      </c>
      <c r="N3740" s="14">
        <f>D3740*$D$14</f>
        <v>121.9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275.49400000000003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99"/>
        <v>397.39400000000001</v>
      </c>
      <c r="Y3740" s="14">
        <f t="shared" si="1200"/>
        <v>0</v>
      </c>
      <c r="Z3740" s="14">
        <f t="shared" si="1201"/>
        <v>0</v>
      </c>
      <c r="AA3740" s="14">
        <f t="shared" si="1202"/>
        <v>0</v>
      </c>
      <c r="AB3740" s="14">
        <f t="shared" si="1203"/>
        <v>0</v>
      </c>
      <c r="AC3740" s="15">
        <f t="shared" si="1198"/>
        <v>397.4</v>
      </c>
      <c r="AD3740" s="48">
        <f>(ROUND(AC3740-AC3729,1)/AC3729)</f>
        <v>0.12929809605001422</v>
      </c>
      <c r="AE3740" s="113"/>
      <c r="AF3740" s="60"/>
    </row>
    <row r="3741" spans="1:32">
      <c r="A3741" s="99"/>
      <c r="B3741" s="91"/>
      <c r="C3741" s="21" t="s">
        <v>328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10</v>
      </c>
      <c r="J3741" s="13">
        <v>40</v>
      </c>
      <c r="K3741" s="13">
        <v>0</v>
      </c>
      <c r="L3741" s="13">
        <v>88</v>
      </c>
      <c r="M3741" s="13">
        <v>0</v>
      </c>
      <c r="N3741" s="14">
        <f>D3741*$D$15</f>
        <v>121.9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275.49400000000003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99"/>
        <v>397.39400000000001</v>
      </c>
      <c r="Y3741" s="14">
        <f t="shared" si="1200"/>
        <v>0</v>
      </c>
      <c r="Z3741" s="14">
        <f t="shared" si="1201"/>
        <v>0</v>
      </c>
      <c r="AA3741" s="14">
        <f t="shared" si="1202"/>
        <v>0</v>
      </c>
      <c r="AB3741" s="14">
        <f t="shared" si="1203"/>
        <v>0</v>
      </c>
      <c r="AC3741" s="15">
        <f t="shared" si="1198"/>
        <v>397.4</v>
      </c>
      <c r="AD3741" s="48">
        <f>(ROUND(AC3741-AC3729,1)/AC3729)</f>
        <v>0.12929809605001422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0</v>
      </c>
      <c r="F3742" s="12">
        <v>0</v>
      </c>
      <c r="G3742" s="12">
        <v>0</v>
      </c>
      <c r="H3742" s="12">
        <v>0</v>
      </c>
      <c r="I3742" s="13">
        <v>10</v>
      </c>
      <c r="J3742" s="13">
        <v>90</v>
      </c>
      <c r="K3742" s="13">
        <v>50</v>
      </c>
      <c r="L3742" s="13">
        <v>0</v>
      </c>
      <c r="M3742" s="13">
        <v>0</v>
      </c>
      <c r="N3742" s="14">
        <f>D3742*$D$16</f>
        <v>108.12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(N3742/100)*(I3742*$I$16)+(N3742/100)*(J3742*$J$16)+(N3742/100)*(K3742*$L$16)</f>
        <v>308.142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99"/>
        <v>416.262</v>
      </c>
      <c r="Y3742" s="14">
        <f t="shared" si="1200"/>
        <v>0</v>
      </c>
      <c r="Z3742" s="14">
        <f t="shared" si="1201"/>
        <v>0</v>
      </c>
      <c r="AA3742" s="14">
        <f t="shared" si="1202"/>
        <v>0</v>
      </c>
      <c r="AB3742" s="14">
        <f t="shared" si="1203"/>
        <v>0</v>
      </c>
      <c r="AC3742" s="15">
        <f t="shared" si="1198"/>
        <v>416.3</v>
      </c>
      <c r="AD3742" s="48">
        <f>(ROUND(AC3742-AC3729,1)/AC3729)</f>
        <v>0.18300653594771243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0</v>
      </c>
      <c r="F3743" s="12">
        <v>0</v>
      </c>
      <c r="G3743" s="12">
        <v>0</v>
      </c>
      <c r="H3743" s="12">
        <v>0</v>
      </c>
      <c r="I3743" s="13">
        <v>60</v>
      </c>
      <c r="J3743" s="13">
        <v>40</v>
      </c>
      <c r="K3743" s="13">
        <v>50</v>
      </c>
      <c r="L3743" s="13">
        <v>0</v>
      </c>
      <c r="M3743" s="13">
        <v>0</v>
      </c>
      <c r="N3743" s="14">
        <f>D3743*$D$17</f>
        <v>108.12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(N3743/100)*(I3743*$I$17)+(N3743/100)*(J3743*$J$17)+(N3743/100)*(K3743*$L$17)</f>
        <v>259.48799999999994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99"/>
        <v>367.60799999999995</v>
      </c>
      <c r="Y3743" s="14">
        <f t="shared" si="1200"/>
        <v>0</v>
      </c>
      <c r="Z3743" s="14">
        <f t="shared" si="1201"/>
        <v>0</v>
      </c>
      <c r="AA3743" s="14">
        <f t="shared" si="1202"/>
        <v>0</v>
      </c>
      <c r="AB3743" s="14">
        <f t="shared" si="1203"/>
        <v>0</v>
      </c>
      <c r="AC3743" s="15">
        <f t="shared" si="1198"/>
        <v>367.6</v>
      </c>
      <c r="AD3743" s="48">
        <f>(ROUND(AC3743-AC3729,1)/AC3729)</f>
        <v>4.4614947428246662E-2</v>
      </c>
      <c r="AE3743" s="113"/>
      <c r="AF3743" s="60"/>
    </row>
    <row r="3744" spans="1:32">
      <c r="A3744" s="106" t="s">
        <v>0</v>
      </c>
      <c r="B3744" s="92" t="s">
        <v>535</v>
      </c>
      <c r="C3744" s="50" t="s">
        <v>241</v>
      </c>
      <c r="D3744" s="11">
        <v>96</v>
      </c>
      <c r="E3744" s="11">
        <v>0</v>
      </c>
      <c r="F3744" s="11">
        <v>0</v>
      </c>
      <c r="G3744" s="11">
        <v>40</v>
      </c>
      <c r="H3744" s="11">
        <v>0</v>
      </c>
      <c r="I3744" s="51">
        <v>30</v>
      </c>
      <c r="J3744" s="51">
        <v>60</v>
      </c>
      <c r="K3744" s="51">
        <v>0</v>
      </c>
      <c r="L3744" s="51">
        <v>0</v>
      </c>
      <c r="M3744" s="51">
        <v>0</v>
      </c>
      <c r="N3744" s="52">
        <f>D3744*$D$3</f>
        <v>110.39999999999999</v>
      </c>
      <c r="O3744" s="52">
        <f>E3744*$E$3</f>
        <v>0</v>
      </c>
      <c r="P3744" s="52">
        <f>F3744*$F$3</f>
        <v>0</v>
      </c>
      <c r="Q3744" s="52">
        <f>G3744*$G$3</f>
        <v>46</v>
      </c>
      <c r="R3744" s="52">
        <f>H3744*$H$3</f>
        <v>0</v>
      </c>
      <c r="S3744" s="52">
        <f>(N3744/100)*(I3744*$I$3)+(N3744/100)*(J3744*$J$3)</f>
        <v>198.71999999999997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ref="X3744:X3819" si="1204">N3744+S3744</f>
        <v>309.11999999999995</v>
      </c>
      <c r="Y3744" s="52">
        <f t="shared" ref="Y3744:Y3819" si="1205">O3744+T3744</f>
        <v>0</v>
      </c>
      <c r="Z3744" s="52">
        <f t="shared" ref="Z3744:Z3819" si="1206">P3744+U3744</f>
        <v>0</v>
      </c>
      <c r="AA3744" s="52">
        <f t="shared" ref="AA3744:AA3819" si="1207">Q3744+V3744</f>
        <v>46</v>
      </c>
      <c r="AB3744" s="52">
        <f>R3744+W3744</f>
        <v>0</v>
      </c>
      <c r="AC3744" s="53">
        <f>ROUND(X3744+Y3744+Z3744+AA3744+AB3744,1)</f>
        <v>355.1</v>
      </c>
      <c r="AD3744" s="58"/>
      <c r="AE3744" s="113" t="s">
        <v>790</v>
      </c>
      <c r="AF3744" s="60"/>
    </row>
    <row r="3745" spans="1:32">
      <c r="A3745" s="99" t="s">
        <v>791</v>
      </c>
      <c r="B3745" s="93">
        <v>16</v>
      </c>
      <c r="C3745" s="21" t="s">
        <v>323</v>
      </c>
      <c r="D3745" s="12">
        <v>96</v>
      </c>
      <c r="E3745" s="12">
        <v>0</v>
      </c>
      <c r="F3745" s="12">
        <v>0</v>
      </c>
      <c r="G3745" s="12">
        <v>40</v>
      </c>
      <c r="H3745" s="12">
        <v>0</v>
      </c>
      <c r="I3745" s="13">
        <v>50</v>
      </c>
      <c r="J3745" s="13">
        <v>75</v>
      </c>
      <c r="K3745" s="13">
        <v>0</v>
      </c>
      <c r="L3745" s="13">
        <v>0</v>
      </c>
      <c r="M3745" s="13">
        <v>0</v>
      </c>
      <c r="N3745" s="14">
        <f>D3745*$D$4</f>
        <v>101.76</v>
      </c>
      <c r="O3745" s="14">
        <f>E3745*$E$4</f>
        <v>0</v>
      </c>
      <c r="P3745" s="14">
        <f>F3745*$F$4</f>
        <v>0</v>
      </c>
      <c r="Q3745" s="14">
        <f>G3745*$G$4</f>
        <v>42.400000000000006</v>
      </c>
      <c r="R3745" s="14">
        <f>H3745*$H$4</f>
        <v>0</v>
      </c>
      <c r="S3745" s="14">
        <f>(N3745/100)*(I3745*$I$4)+(N3745/100)*(J3745*$J$4)</f>
        <v>254.40000000000003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si="1204"/>
        <v>356.16</v>
      </c>
      <c r="Y3745" s="14">
        <f t="shared" si="1205"/>
        <v>0</v>
      </c>
      <c r="Z3745" s="14">
        <f t="shared" si="1206"/>
        <v>0</v>
      </c>
      <c r="AA3745" s="14">
        <f t="shared" si="1207"/>
        <v>42.400000000000006</v>
      </c>
      <c r="AB3745" s="14">
        <f>R3745+W3745</f>
        <v>0</v>
      </c>
      <c r="AC3745" s="15">
        <f>ROUND(X3745+Y3745+Z3745+AA3745+AB3745,1)</f>
        <v>398.6</v>
      </c>
      <c r="AD3745" s="48">
        <f>(ROUND(AC3745-AC3744,1)/AC3744)</f>
        <v>0.12250070402703463</v>
      </c>
      <c r="AE3745" s="113"/>
      <c r="AF3745" s="60"/>
    </row>
    <row r="3746" spans="1:32">
      <c r="A3746" s="99" t="s">
        <v>792</v>
      </c>
      <c r="B3746" s="93">
        <v>20</v>
      </c>
      <c r="C3746" s="21" t="s">
        <v>825</v>
      </c>
      <c r="D3746" s="12">
        <v>96</v>
      </c>
      <c r="E3746" s="12">
        <v>0</v>
      </c>
      <c r="F3746" s="12">
        <v>0</v>
      </c>
      <c r="G3746" s="12">
        <v>40</v>
      </c>
      <c r="H3746" s="12">
        <v>0</v>
      </c>
      <c r="I3746" s="13">
        <v>30</v>
      </c>
      <c r="J3746" s="13">
        <v>60</v>
      </c>
      <c r="K3746" s="13">
        <v>0</v>
      </c>
      <c r="L3746" s="13">
        <v>0</v>
      </c>
      <c r="M3746" s="13">
        <v>0</v>
      </c>
      <c r="N3746" s="14">
        <f>D3746*$D$5</f>
        <v>110.39999999999999</v>
      </c>
      <c r="O3746" s="14">
        <f>E3746*$E$5</f>
        <v>0</v>
      </c>
      <c r="P3746" s="14">
        <f>F3746*$F$5</f>
        <v>0</v>
      </c>
      <c r="Q3746" s="14">
        <f>G3746*$G$5</f>
        <v>46</v>
      </c>
      <c r="R3746" s="14">
        <f>H3746*$H$5</f>
        <v>0</v>
      </c>
      <c r="S3746" s="14">
        <f>(N3746/100)*(I3746*$I$5)+(N3746/100)*(J3746*$J$5)</f>
        <v>198.71999999999997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4"/>
        <v>309.11999999999995</v>
      </c>
      <c r="Y3746" s="14">
        <f t="shared" si="1205"/>
        <v>0</v>
      </c>
      <c r="Z3746" s="14">
        <f t="shared" si="1206"/>
        <v>0</v>
      </c>
      <c r="AA3746" s="14">
        <f t="shared" si="1207"/>
        <v>46</v>
      </c>
      <c r="AB3746" s="14">
        <f>R3746+W3746</f>
        <v>0</v>
      </c>
      <c r="AC3746" s="15">
        <f t="shared" ref="AC3746:AC3758" si="1208">ROUND(X3746+Y3746+Z3746+AA3746+AB3746,1)</f>
        <v>355.1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3">
        <v>0</v>
      </c>
      <c r="C3747" s="21" t="s">
        <v>336</v>
      </c>
      <c r="D3747" s="12">
        <v>96</v>
      </c>
      <c r="E3747" s="12">
        <v>0</v>
      </c>
      <c r="F3747" s="12">
        <v>0</v>
      </c>
      <c r="G3747" s="12">
        <v>40</v>
      </c>
      <c r="H3747" s="12">
        <v>0</v>
      </c>
      <c r="I3747" s="13">
        <v>30</v>
      </c>
      <c r="J3747" s="13">
        <v>60</v>
      </c>
      <c r="K3747" s="13">
        <v>0</v>
      </c>
      <c r="L3747" s="13">
        <v>0</v>
      </c>
      <c r="M3747" s="13">
        <v>0</v>
      </c>
      <c r="N3747" s="14">
        <f>D3747*$D$6</f>
        <v>110.39999999999999</v>
      </c>
      <c r="O3747" s="14">
        <f>E3747*$E$6</f>
        <v>0</v>
      </c>
      <c r="P3747" s="14">
        <f>F3747*$F$6</f>
        <v>0</v>
      </c>
      <c r="Q3747" s="14">
        <f>G3747*$G$6</f>
        <v>46</v>
      </c>
      <c r="R3747" s="14">
        <f>H3747*$H$6</f>
        <v>0</v>
      </c>
      <c r="S3747" s="14">
        <f>(N3747/100)*(I3747*$I$6)+(N3747/100)*(J3747*$J$6)</f>
        <v>198.71999999999997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4"/>
        <v>309.11999999999995</v>
      </c>
      <c r="Y3747" s="14">
        <f t="shared" si="1205"/>
        <v>0</v>
      </c>
      <c r="Z3747" s="14">
        <f t="shared" si="1206"/>
        <v>0</v>
      </c>
      <c r="AA3747" s="14">
        <f t="shared" si="1207"/>
        <v>46</v>
      </c>
      <c r="AB3747" s="14">
        <f t="shared" ref="AB3747:AB3758" si="1209">R3747+W3747</f>
        <v>0</v>
      </c>
      <c r="AC3747" s="15">
        <f t="shared" si="1208"/>
        <v>355.1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3">
        <v>36</v>
      </c>
      <c r="C3748" s="21" t="s">
        <v>337</v>
      </c>
      <c r="D3748" s="12">
        <v>96</v>
      </c>
      <c r="E3748" s="12">
        <v>0</v>
      </c>
      <c r="F3748" s="12">
        <v>0</v>
      </c>
      <c r="G3748" s="12">
        <v>40</v>
      </c>
      <c r="H3748" s="12">
        <v>0</v>
      </c>
      <c r="I3748" s="13">
        <v>30</v>
      </c>
      <c r="J3748" s="13">
        <v>60</v>
      </c>
      <c r="K3748" s="13">
        <v>0</v>
      </c>
      <c r="L3748" s="13">
        <v>0</v>
      </c>
      <c r="M3748" s="13">
        <v>0</v>
      </c>
      <c r="N3748" s="14">
        <f>D3748*$D$7</f>
        <v>110.39999999999999</v>
      </c>
      <c r="O3748" s="14">
        <f>E3748*$E$7</f>
        <v>0</v>
      </c>
      <c r="P3748" s="14">
        <f>F3748*$F$7</f>
        <v>0</v>
      </c>
      <c r="Q3748" s="14">
        <f>G3748*$G$7</f>
        <v>46</v>
      </c>
      <c r="R3748" s="14">
        <f>H3748*$H$7</f>
        <v>0</v>
      </c>
      <c r="S3748" s="14">
        <f>(N3748/100)*(I3748*$I$7)+(N3748/100)*(J3748*$J$7)</f>
        <v>198.71999999999997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4"/>
        <v>309.11999999999995</v>
      </c>
      <c r="Y3748" s="14">
        <f t="shared" si="1205"/>
        <v>0</v>
      </c>
      <c r="Z3748" s="14">
        <f t="shared" si="1206"/>
        <v>0</v>
      </c>
      <c r="AA3748" s="14">
        <f t="shared" si="1207"/>
        <v>46</v>
      </c>
      <c r="AB3748" s="14">
        <f t="shared" si="1209"/>
        <v>0</v>
      </c>
      <c r="AC3748" s="15">
        <f t="shared" si="1208"/>
        <v>355.1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3"/>
      <c r="C3749" s="21" t="s">
        <v>338</v>
      </c>
      <c r="D3749" s="12">
        <v>96</v>
      </c>
      <c r="E3749" s="12">
        <v>0</v>
      </c>
      <c r="F3749" s="12">
        <v>0</v>
      </c>
      <c r="G3749" s="12">
        <v>40</v>
      </c>
      <c r="H3749" s="12">
        <v>0</v>
      </c>
      <c r="I3749" s="13">
        <v>30</v>
      </c>
      <c r="J3749" s="13">
        <v>60</v>
      </c>
      <c r="K3749" s="13">
        <v>0</v>
      </c>
      <c r="L3749" s="13">
        <v>0</v>
      </c>
      <c r="M3749" s="13">
        <v>0</v>
      </c>
      <c r="N3749" s="14">
        <f>D3749*$D$8</f>
        <v>110.39999999999999</v>
      </c>
      <c r="O3749" s="14">
        <f>E3749*$E$8</f>
        <v>0</v>
      </c>
      <c r="P3749" s="14">
        <f>F3749*$F$8</f>
        <v>0</v>
      </c>
      <c r="Q3749" s="14">
        <f>G3749*$G$8</f>
        <v>46</v>
      </c>
      <c r="R3749" s="14">
        <f>H3749*$H$8</f>
        <v>0</v>
      </c>
      <c r="S3749" s="14">
        <f>(N3749/100)*(I3749*$I$8)+(N3749/100)*(J3749*$J$8)</f>
        <v>198.71999999999997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4"/>
        <v>309.11999999999995</v>
      </c>
      <c r="Y3749" s="14">
        <f t="shared" si="1205"/>
        <v>0</v>
      </c>
      <c r="Z3749" s="14">
        <f t="shared" si="1206"/>
        <v>0</v>
      </c>
      <c r="AA3749" s="14">
        <f t="shared" si="1207"/>
        <v>46</v>
      </c>
      <c r="AB3749" s="14">
        <f t="shared" si="1209"/>
        <v>0</v>
      </c>
      <c r="AC3749" s="15">
        <f t="shared" si="1208"/>
        <v>355.1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3"/>
      <c r="C3750" s="21" t="s">
        <v>1</v>
      </c>
      <c r="D3750" s="12">
        <v>48</v>
      </c>
      <c r="E3750" s="12">
        <v>108</v>
      </c>
      <c r="F3750" s="12">
        <v>0</v>
      </c>
      <c r="G3750" s="12">
        <v>0</v>
      </c>
      <c r="H3750" s="12">
        <v>0</v>
      </c>
      <c r="I3750" s="13">
        <v>30</v>
      </c>
      <c r="J3750" s="13">
        <v>60</v>
      </c>
      <c r="K3750" s="13">
        <v>120</v>
      </c>
      <c r="L3750" s="13">
        <v>0</v>
      </c>
      <c r="M3750" s="13">
        <v>0</v>
      </c>
      <c r="N3750" s="14">
        <f>D3750*$D$9</f>
        <v>50.88</v>
      </c>
      <c r="O3750" s="14">
        <f>E3750*$E$9</f>
        <v>114.48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45.792000000000002</v>
      </c>
      <c r="T3750" s="14">
        <f>(O3750/100)*(K3750*$K$9)</f>
        <v>192.32640000000001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4"/>
        <v>96.671999999999997</v>
      </c>
      <c r="Y3750" s="14">
        <f t="shared" si="1205"/>
        <v>306.8064</v>
      </c>
      <c r="Z3750" s="14">
        <f t="shared" si="1206"/>
        <v>0</v>
      </c>
      <c r="AA3750" s="14">
        <f t="shared" si="1207"/>
        <v>0</v>
      </c>
      <c r="AB3750" s="14">
        <f t="shared" si="1209"/>
        <v>0</v>
      </c>
      <c r="AC3750" s="15">
        <f t="shared" si="1208"/>
        <v>403.5</v>
      </c>
      <c r="AD3750" s="48">
        <f>(ROUND(AC3750-AC3744,1)/AC3744)</f>
        <v>0.13629963390594196</v>
      </c>
      <c r="AE3750" s="113"/>
      <c r="AF3750" s="60"/>
    </row>
    <row r="3751" spans="1:32">
      <c r="A3751" s="99" t="s">
        <v>820</v>
      </c>
      <c r="B3751" s="93"/>
      <c r="C3751" s="21" t="s">
        <v>2</v>
      </c>
      <c r="D3751" s="12">
        <v>48</v>
      </c>
      <c r="E3751" s="12">
        <v>0</v>
      </c>
      <c r="F3751" s="12">
        <v>108</v>
      </c>
      <c r="G3751" s="12">
        <v>0</v>
      </c>
      <c r="H3751" s="12">
        <v>0</v>
      </c>
      <c r="I3751" s="13">
        <v>30</v>
      </c>
      <c r="J3751" s="13">
        <v>60</v>
      </c>
      <c r="K3751" s="13">
        <v>60</v>
      </c>
      <c r="L3751" s="13">
        <v>60</v>
      </c>
      <c r="M3751" s="13">
        <v>0</v>
      </c>
      <c r="N3751" s="14">
        <f>D3751*$D$10</f>
        <v>50.88</v>
      </c>
      <c r="O3751" s="14">
        <f>E3751*$E$10</f>
        <v>0</v>
      </c>
      <c r="P3751" s="14">
        <f>F3751*$F$10</f>
        <v>114.48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45.792000000000002</v>
      </c>
      <c r="T3751" s="14">
        <f>(O3751/100)*(K3751*$J$10)</f>
        <v>0</v>
      </c>
      <c r="U3751" s="14">
        <f>(P3751/100)*(K3751*$K$10)+(P3751/100)*(L3751*$L$10)</f>
        <v>192.32640000000001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4"/>
        <v>96.671999999999997</v>
      </c>
      <c r="Y3751" s="14">
        <f t="shared" si="1205"/>
        <v>0</v>
      </c>
      <c r="Z3751" s="14">
        <f t="shared" si="1206"/>
        <v>306.8064</v>
      </c>
      <c r="AA3751" s="14">
        <f t="shared" si="1207"/>
        <v>0</v>
      </c>
      <c r="AB3751" s="14">
        <f t="shared" si="1209"/>
        <v>0</v>
      </c>
      <c r="AC3751" s="15">
        <f t="shared" si="1208"/>
        <v>403.5</v>
      </c>
      <c r="AD3751" s="48">
        <f>(ROUND(AC3751-AC3744,1)/AC3744)</f>
        <v>0.13629963390594196</v>
      </c>
      <c r="AE3751" s="113"/>
      <c r="AF3751" s="60"/>
    </row>
    <row r="3752" spans="1:32">
      <c r="A3752" s="99" t="s">
        <v>821</v>
      </c>
      <c r="B3752" s="93"/>
      <c r="C3752" s="21" t="s">
        <v>3</v>
      </c>
      <c r="D3752" s="12">
        <v>48</v>
      </c>
      <c r="E3752" s="12">
        <v>0</v>
      </c>
      <c r="F3752" s="12">
        <v>0</v>
      </c>
      <c r="G3752" s="12">
        <v>108</v>
      </c>
      <c r="H3752" s="12">
        <v>0</v>
      </c>
      <c r="I3752" s="13">
        <v>30</v>
      </c>
      <c r="J3752" s="13">
        <v>60</v>
      </c>
      <c r="K3752" s="13">
        <v>0</v>
      </c>
      <c r="L3752" s="13">
        <v>130</v>
      </c>
      <c r="M3752" s="13">
        <v>0</v>
      </c>
      <c r="N3752" s="14">
        <f>D3752*$D$11</f>
        <v>50.88</v>
      </c>
      <c r="O3752" s="14">
        <f>E3752*$E$11</f>
        <v>0</v>
      </c>
      <c r="P3752" s="14">
        <f>F3752*$F$11</f>
        <v>0</v>
      </c>
      <c r="Q3752" s="14">
        <f>G3752*$G$11</f>
        <v>114.48</v>
      </c>
      <c r="R3752" s="14">
        <f>H3752*$H$11</f>
        <v>0</v>
      </c>
      <c r="S3752" s="14">
        <f>(N3752/100)*(I3752*$I$11)+(N3752/100)*(J3752*$J$11)</f>
        <v>45.792000000000002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208.3536</v>
      </c>
      <c r="W3752" s="14">
        <f>(R3752/100)*(K3752*$K$11)+(R3752/100)*(L3752*$L$11)</f>
        <v>0</v>
      </c>
      <c r="X3752" s="14">
        <f t="shared" si="1204"/>
        <v>96.671999999999997</v>
      </c>
      <c r="Y3752" s="14">
        <f t="shared" si="1205"/>
        <v>0</v>
      </c>
      <c r="Z3752" s="14">
        <f t="shared" si="1206"/>
        <v>0</v>
      </c>
      <c r="AA3752" s="14">
        <f t="shared" si="1207"/>
        <v>322.83359999999999</v>
      </c>
      <c r="AB3752" s="14">
        <f t="shared" si="1209"/>
        <v>0</v>
      </c>
      <c r="AC3752" s="15">
        <f t="shared" si="1208"/>
        <v>419.5</v>
      </c>
      <c r="AD3752" s="48">
        <f>(ROUND(AC3752-AC3744,1)/AC3744)</f>
        <v>0.18135736412278233</v>
      </c>
      <c r="AE3752" s="113"/>
      <c r="AF3752" s="60"/>
    </row>
    <row r="3753" spans="1:32">
      <c r="A3753" s="99" t="s">
        <v>822</v>
      </c>
      <c r="B3753" s="93"/>
      <c r="C3753" s="21" t="s">
        <v>4</v>
      </c>
      <c r="D3753" s="12">
        <v>48</v>
      </c>
      <c r="E3753" s="12">
        <v>0</v>
      </c>
      <c r="F3753" s="12">
        <v>0</v>
      </c>
      <c r="G3753" s="12">
        <v>0</v>
      </c>
      <c r="H3753" s="12">
        <v>108</v>
      </c>
      <c r="I3753" s="13">
        <v>30</v>
      </c>
      <c r="J3753" s="13">
        <v>60</v>
      </c>
      <c r="K3753" s="13">
        <v>60</v>
      </c>
      <c r="L3753" s="13">
        <v>60</v>
      </c>
      <c r="M3753" s="13">
        <v>0</v>
      </c>
      <c r="N3753" s="14">
        <f>D3753*$D$12</f>
        <v>50.88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114.48</v>
      </c>
      <c r="S3753" s="14">
        <f>(N3753/100)*(I3753*$I$12)+(N3753/100)*(J3753*$J$12)</f>
        <v>45.792000000000002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192.32640000000001</v>
      </c>
      <c r="X3753" s="14">
        <f t="shared" si="1204"/>
        <v>96.671999999999997</v>
      </c>
      <c r="Y3753" s="14">
        <f t="shared" si="1205"/>
        <v>0</v>
      </c>
      <c r="Z3753" s="14">
        <f t="shared" si="1206"/>
        <v>0</v>
      </c>
      <c r="AA3753" s="14">
        <f t="shared" si="1207"/>
        <v>0</v>
      </c>
      <c r="AB3753" s="14">
        <f t="shared" si="1209"/>
        <v>306.8064</v>
      </c>
      <c r="AC3753" s="15">
        <f t="shared" si="1208"/>
        <v>403.5</v>
      </c>
      <c r="AD3753" s="48">
        <f>(ROUND(AC3753-AC3744,1)/AC3744)</f>
        <v>0.13629963390594196</v>
      </c>
      <c r="AE3753" s="113"/>
      <c r="AF3753" s="60"/>
    </row>
    <row r="3754" spans="1:32">
      <c r="A3754" s="99" t="s">
        <v>823</v>
      </c>
      <c r="B3754" s="93"/>
      <c r="C3754" s="21" t="s">
        <v>326</v>
      </c>
      <c r="D3754" s="12">
        <v>96</v>
      </c>
      <c r="E3754" s="12">
        <v>0</v>
      </c>
      <c r="F3754" s="12">
        <v>0</v>
      </c>
      <c r="G3754" s="12">
        <v>40</v>
      </c>
      <c r="H3754" s="12">
        <v>0</v>
      </c>
      <c r="I3754" s="13">
        <v>30</v>
      </c>
      <c r="J3754" s="13">
        <v>60</v>
      </c>
      <c r="K3754" s="13">
        <v>0</v>
      </c>
      <c r="L3754" s="13">
        <v>0</v>
      </c>
      <c r="M3754" s="13">
        <v>60</v>
      </c>
      <c r="N3754" s="14">
        <f>D3754*$D$13</f>
        <v>101.76</v>
      </c>
      <c r="O3754" s="14">
        <f>E3754*$E$13</f>
        <v>0</v>
      </c>
      <c r="P3754" s="14">
        <f>F3754*$F$13</f>
        <v>0</v>
      </c>
      <c r="Q3754" s="14">
        <f>G3754*$G$13</f>
        <v>42.400000000000006</v>
      </c>
      <c r="R3754" s="14">
        <f>H3754*$H$13</f>
        <v>0</v>
      </c>
      <c r="S3754" s="14">
        <f>(N3754/100)*(I3754*$I$13)+(N3754/100)*(J3754*$J$13)+(N3754/100)*(M3754*$M$13)</f>
        <v>213.69600000000003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50.88</v>
      </c>
      <c r="W3754" s="14">
        <f>(R3754/100)*(K3754*$K$13)+(R3754/100)*(L3754*$L$13)+(R3754/100)*(M3754*$M$13)</f>
        <v>0</v>
      </c>
      <c r="X3754" s="14">
        <f>N3754+S3754</f>
        <v>315.45600000000002</v>
      </c>
      <c r="Y3754" s="14">
        <f t="shared" si="1205"/>
        <v>0</v>
      </c>
      <c r="Z3754" s="14">
        <f t="shared" si="1206"/>
        <v>0</v>
      </c>
      <c r="AA3754" s="14">
        <f t="shared" si="1207"/>
        <v>93.28</v>
      </c>
      <c r="AB3754" s="14">
        <f t="shared" si="1209"/>
        <v>0</v>
      </c>
      <c r="AC3754" s="15">
        <f t="shared" si="1208"/>
        <v>408.7</v>
      </c>
      <c r="AD3754" s="48">
        <f>(ROUND(AC3754-AC3744,1)/AC3744)</f>
        <v>0.15094339622641509</v>
      </c>
      <c r="AE3754" s="113"/>
      <c r="AF3754" s="60"/>
    </row>
    <row r="3755" spans="1:32">
      <c r="A3755" s="99" t="s">
        <v>824</v>
      </c>
      <c r="B3755" s="93"/>
      <c r="C3755" s="21" t="s">
        <v>327</v>
      </c>
      <c r="D3755" s="12">
        <v>110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60</v>
      </c>
      <c r="K3755" s="13">
        <v>80</v>
      </c>
      <c r="L3755" s="13">
        <v>0</v>
      </c>
      <c r="M3755" s="13">
        <v>0</v>
      </c>
      <c r="N3755" s="14">
        <f>D3755*$D$14</f>
        <v>116.60000000000001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291.50000000000006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4"/>
        <v>408.10000000000008</v>
      </c>
      <c r="Y3755" s="14">
        <f t="shared" si="1205"/>
        <v>0</v>
      </c>
      <c r="Z3755" s="14">
        <f t="shared" si="1206"/>
        <v>0</v>
      </c>
      <c r="AA3755" s="14">
        <f t="shared" si="1207"/>
        <v>0</v>
      </c>
      <c r="AB3755" s="14">
        <f t="shared" si="1209"/>
        <v>0</v>
      </c>
      <c r="AC3755" s="15">
        <f t="shared" si="1208"/>
        <v>408.1</v>
      </c>
      <c r="AD3755" s="48">
        <f>(ROUND(AC3755-AC3744,1)/AC3744)</f>
        <v>0.14925373134328357</v>
      </c>
      <c r="AE3755" s="113"/>
      <c r="AF3755" s="60"/>
    </row>
    <row r="3756" spans="1:32">
      <c r="A3756" s="99"/>
      <c r="B3756" s="93"/>
      <c r="C3756" s="21" t="s">
        <v>328</v>
      </c>
      <c r="D3756" s="12">
        <v>110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60</v>
      </c>
      <c r="K3756" s="13">
        <v>0</v>
      </c>
      <c r="L3756" s="13">
        <v>80</v>
      </c>
      <c r="M3756" s="13">
        <v>0</v>
      </c>
      <c r="N3756" s="14">
        <f>D3756*$D$15</f>
        <v>116.60000000000001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291.50000000000006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4"/>
        <v>408.10000000000008</v>
      </c>
      <c r="Y3756" s="14">
        <f t="shared" si="1205"/>
        <v>0</v>
      </c>
      <c r="Z3756" s="14">
        <f t="shared" si="1206"/>
        <v>0</v>
      </c>
      <c r="AA3756" s="14">
        <f t="shared" si="1207"/>
        <v>0</v>
      </c>
      <c r="AB3756" s="14">
        <f t="shared" si="1209"/>
        <v>0</v>
      </c>
      <c r="AC3756" s="15">
        <f t="shared" si="1208"/>
        <v>408.1</v>
      </c>
      <c r="AD3756" s="48">
        <f>(ROUND(AC3756-AC3744,1)/AC3744)</f>
        <v>0.14925373134328357</v>
      </c>
      <c r="AE3756" s="113"/>
      <c r="AF3756" s="60"/>
    </row>
    <row r="3757" spans="1:32">
      <c r="A3757" s="99"/>
      <c r="B3757" s="93"/>
      <c r="C3757" s="21" t="s">
        <v>324</v>
      </c>
      <c r="D3757" s="12">
        <v>96</v>
      </c>
      <c r="E3757" s="12">
        <v>0</v>
      </c>
      <c r="F3757" s="12">
        <v>0</v>
      </c>
      <c r="G3757" s="12">
        <v>40</v>
      </c>
      <c r="H3757" s="12">
        <v>0</v>
      </c>
      <c r="I3757" s="13">
        <v>30</v>
      </c>
      <c r="J3757" s="13">
        <v>100</v>
      </c>
      <c r="K3757" s="13">
        <v>0</v>
      </c>
      <c r="L3757" s="13">
        <v>0</v>
      </c>
      <c r="M3757" s="13">
        <v>0</v>
      </c>
      <c r="N3757" s="14">
        <f>D3757*$D$16</f>
        <v>101.76</v>
      </c>
      <c r="O3757" s="14">
        <f>E3757*$E$16</f>
        <v>0</v>
      </c>
      <c r="P3757" s="14">
        <f>F3757*$F$16</f>
        <v>0</v>
      </c>
      <c r="Q3757" s="14">
        <f>G3757*$G$16</f>
        <v>42.400000000000006</v>
      </c>
      <c r="R3757" s="14">
        <f>H3757*$H$16</f>
        <v>0</v>
      </c>
      <c r="S3757" s="14">
        <f>(N3757/100)*(I3757*$I$16)+(N3757/100)*(J3757*$J$16)</f>
        <v>284.928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4"/>
        <v>386.68799999999999</v>
      </c>
      <c r="Y3757" s="14">
        <f t="shared" si="1205"/>
        <v>0</v>
      </c>
      <c r="Z3757" s="14">
        <f t="shared" si="1206"/>
        <v>0</v>
      </c>
      <c r="AA3757" s="14">
        <f t="shared" si="1207"/>
        <v>42.400000000000006</v>
      </c>
      <c r="AB3757" s="14">
        <f t="shared" si="1209"/>
        <v>0</v>
      </c>
      <c r="AC3757" s="15">
        <f t="shared" si="1208"/>
        <v>429.1</v>
      </c>
      <c r="AD3757" s="48">
        <f>(ROUND(AC3757-AC3744,1)/AC3744)</f>
        <v>0.20839200225288651</v>
      </c>
      <c r="AE3757" s="113"/>
      <c r="AF3757" s="60"/>
    </row>
    <row r="3758" spans="1:32">
      <c r="A3758" s="99"/>
      <c r="B3758" s="93"/>
      <c r="C3758" s="21" t="s">
        <v>325</v>
      </c>
      <c r="D3758" s="12">
        <v>96</v>
      </c>
      <c r="E3758" s="12">
        <v>0</v>
      </c>
      <c r="F3758" s="12">
        <v>0</v>
      </c>
      <c r="G3758" s="12">
        <v>40</v>
      </c>
      <c r="H3758" s="12">
        <v>0</v>
      </c>
      <c r="I3758" s="13">
        <v>65</v>
      </c>
      <c r="J3758" s="13">
        <v>60</v>
      </c>
      <c r="K3758" s="13">
        <v>0</v>
      </c>
      <c r="L3758" s="13">
        <v>0</v>
      </c>
      <c r="M3758" s="13">
        <v>0</v>
      </c>
      <c r="N3758" s="14">
        <f>D3758*$D$17</f>
        <v>101.76</v>
      </c>
      <c r="O3758" s="14">
        <f>E3758*$E$17</f>
        <v>0</v>
      </c>
      <c r="P3758" s="14">
        <f>F3758*$F$17</f>
        <v>0</v>
      </c>
      <c r="Q3758" s="14">
        <f>G3758*$G$17</f>
        <v>42.400000000000006</v>
      </c>
      <c r="R3758" s="14">
        <f>H3758*$H$17</f>
        <v>0</v>
      </c>
      <c r="S3758" s="14">
        <f>(N3758/100)*(I3758*$I$17)+(N3758/100)*(J3758*$J$17)</f>
        <v>226.41600000000003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4"/>
        <v>328.17600000000004</v>
      </c>
      <c r="Y3758" s="14">
        <f t="shared" si="1205"/>
        <v>0</v>
      </c>
      <c r="Z3758" s="14">
        <f t="shared" si="1206"/>
        <v>0</v>
      </c>
      <c r="AA3758" s="14">
        <f t="shared" si="1207"/>
        <v>42.400000000000006</v>
      </c>
      <c r="AB3758" s="14">
        <f t="shared" si="1209"/>
        <v>0</v>
      </c>
      <c r="AC3758" s="15">
        <f t="shared" si="1208"/>
        <v>370.6</v>
      </c>
      <c r="AD3758" s="48">
        <f>(ROUND(AC3758-AC3744,1)/AC3744)</f>
        <v>4.3649676147564063E-2</v>
      </c>
      <c r="AE3758" s="113"/>
      <c r="AF3758" s="60"/>
    </row>
    <row r="3759" spans="1:32">
      <c r="A3759" s="106" t="s">
        <v>0</v>
      </c>
      <c r="B3759" s="90" t="s">
        <v>550</v>
      </c>
      <c r="C3759" s="50" t="s">
        <v>240</v>
      </c>
      <c r="D3759" s="11">
        <v>116</v>
      </c>
      <c r="E3759" s="11">
        <v>0</v>
      </c>
      <c r="F3759" s="11">
        <v>0</v>
      </c>
      <c r="G3759" s="11">
        <v>0</v>
      </c>
      <c r="H3759" s="11">
        <v>0</v>
      </c>
      <c r="I3759" s="51">
        <v>40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133.39999999999998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213.43999999999997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si="1204"/>
        <v>346.83999999999992</v>
      </c>
      <c r="Y3759" s="52">
        <f t="shared" si="1205"/>
        <v>0</v>
      </c>
      <c r="Z3759" s="52">
        <f t="shared" si="1206"/>
        <v>0</v>
      </c>
      <c r="AA3759" s="52">
        <f t="shared" si="1207"/>
        <v>0</v>
      </c>
      <c r="AB3759" s="52">
        <f>R3759+W3759</f>
        <v>0</v>
      </c>
      <c r="AC3759" s="53">
        <f>ROUND(X3759+Y3759+Z3759+AA3759+AB3759,1)</f>
        <v>346.8</v>
      </c>
      <c r="AD3759" s="58"/>
      <c r="AE3759" s="113" t="s">
        <v>790</v>
      </c>
      <c r="AF3759" s="60"/>
    </row>
    <row r="3760" spans="1:32">
      <c r="A3760" s="99" t="s">
        <v>791</v>
      </c>
      <c r="B3760" s="91">
        <v>16</v>
      </c>
      <c r="C3760" s="21" t="s">
        <v>323</v>
      </c>
      <c r="D3760" s="12">
        <v>116</v>
      </c>
      <c r="E3760" s="12">
        <v>0</v>
      </c>
      <c r="F3760" s="12">
        <v>0</v>
      </c>
      <c r="G3760" s="12">
        <v>0</v>
      </c>
      <c r="H3760" s="12">
        <v>0</v>
      </c>
      <c r="I3760" s="13">
        <v>60</v>
      </c>
      <c r="J3760" s="13">
        <v>60</v>
      </c>
      <c r="K3760" s="13">
        <v>0</v>
      </c>
      <c r="L3760" s="13">
        <v>0</v>
      </c>
      <c r="M3760" s="13">
        <v>0</v>
      </c>
      <c r="N3760" s="14">
        <f>D3760*$D$4</f>
        <v>122.96000000000001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295.10399999999998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ref="X3760:X3773" si="1210">N3760+S3760</f>
        <v>418.06399999999996</v>
      </c>
      <c r="Y3760" s="14">
        <f t="shared" ref="Y3760:Y3773" si="1211">O3760+T3760</f>
        <v>0</v>
      </c>
      <c r="Z3760" s="14">
        <f t="shared" ref="Z3760:Z3773" si="1212">P3760+U3760</f>
        <v>0</v>
      </c>
      <c r="AA3760" s="14">
        <f t="shared" ref="AA3760:AA3773" si="1213">Q3760+V3760</f>
        <v>0</v>
      </c>
      <c r="AB3760" s="14">
        <f>R3760+W3760</f>
        <v>0</v>
      </c>
      <c r="AC3760" s="15">
        <f>ROUND(X3760+Y3760+Z3760+AA3760+AB3760,1)</f>
        <v>418.1</v>
      </c>
      <c r="AD3760" s="48">
        <f>(ROUND(AC3760-AC3759,1)/AC3759)</f>
        <v>0.20559400230680505</v>
      </c>
      <c r="AE3760" s="113"/>
      <c r="AF3760" s="60"/>
    </row>
    <row r="3761" spans="1:32">
      <c r="A3761" s="99" t="s">
        <v>792</v>
      </c>
      <c r="B3761" s="91">
        <v>16</v>
      </c>
      <c r="C3761" s="21" t="s">
        <v>825</v>
      </c>
      <c r="D3761" s="12">
        <v>116</v>
      </c>
      <c r="E3761" s="12">
        <v>0</v>
      </c>
      <c r="F3761" s="12">
        <v>0</v>
      </c>
      <c r="G3761" s="12">
        <v>0</v>
      </c>
      <c r="H3761" s="12">
        <v>0</v>
      </c>
      <c r="I3761" s="13">
        <v>40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133.39999999999998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213.43999999999997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210"/>
        <v>346.83999999999992</v>
      </c>
      <c r="Y3761" s="14">
        <f t="shared" si="1211"/>
        <v>0</v>
      </c>
      <c r="Z3761" s="14">
        <f t="shared" si="1212"/>
        <v>0</v>
      </c>
      <c r="AA3761" s="14">
        <f t="shared" si="1213"/>
        <v>0</v>
      </c>
      <c r="AB3761" s="14">
        <f>R3761+W3761</f>
        <v>0</v>
      </c>
      <c r="AC3761" s="15">
        <f t="shared" ref="AC3761:AC3773" si="1214">ROUND(X3761+Y3761+Z3761+AA3761+AB3761,1)</f>
        <v>346.8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1">
        <v>0</v>
      </c>
      <c r="C3762" s="21" t="s">
        <v>336</v>
      </c>
      <c r="D3762" s="12">
        <v>116</v>
      </c>
      <c r="E3762" s="12">
        <v>0</v>
      </c>
      <c r="F3762" s="12">
        <v>0</v>
      </c>
      <c r="G3762" s="12">
        <v>0</v>
      </c>
      <c r="H3762" s="12">
        <v>0</v>
      </c>
      <c r="I3762" s="13">
        <v>40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133.39999999999998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213.43999999999997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si="1210"/>
        <v>346.83999999999992</v>
      </c>
      <c r="Y3762" s="14">
        <f t="shared" si="1211"/>
        <v>0</v>
      </c>
      <c r="Z3762" s="14">
        <f t="shared" si="1212"/>
        <v>0</v>
      </c>
      <c r="AA3762" s="14">
        <f t="shared" si="1213"/>
        <v>0</v>
      </c>
      <c r="AB3762" s="14">
        <f t="shared" ref="AB3762:AB3773" si="1215">R3762+W3762</f>
        <v>0</v>
      </c>
      <c r="AC3762" s="15">
        <f t="shared" si="1214"/>
        <v>346.8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1">
        <v>0</v>
      </c>
      <c r="C3763" s="21" t="s">
        <v>337</v>
      </c>
      <c r="D3763" s="12">
        <v>116</v>
      </c>
      <c r="E3763" s="12">
        <v>0</v>
      </c>
      <c r="F3763" s="12">
        <v>0</v>
      </c>
      <c r="G3763" s="12">
        <v>0</v>
      </c>
      <c r="H3763" s="12">
        <v>0</v>
      </c>
      <c r="I3763" s="13">
        <v>40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133.39999999999998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213.43999999999997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210"/>
        <v>346.83999999999992</v>
      </c>
      <c r="Y3763" s="14">
        <f t="shared" si="1211"/>
        <v>0</v>
      </c>
      <c r="Z3763" s="14">
        <f t="shared" si="1212"/>
        <v>0</v>
      </c>
      <c r="AA3763" s="14">
        <f t="shared" si="1213"/>
        <v>0</v>
      </c>
      <c r="AB3763" s="14">
        <f t="shared" si="1215"/>
        <v>0</v>
      </c>
      <c r="AC3763" s="15">
        <f t="shared" si="1214"/>
        <v>346.8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1"/>
      <c r="C3764" s="21" t="s">
        <v>338</v>
      </c>
      <c r="D3764" s="12">
        <v>116</v>
      </c>
      <c r="E3764" s="12">
        <v>0</v>
      </c>
      <c r="F3764" s="12">
        <v>0</v>
      </c>
      <c r="G3764" s="12">
        <v>0</v>
      </c>
      <c r="H3764" s="12">
        <v>0</v>
      </c>
      <c r="I3764" s="13">
        <v>40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133.39999999999998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213.43999999999997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210"/>
        <v>346.83999999999992</v>
      </c>
      <c r="Y3764" s="14">
        <f t="shared" si="1211"/>
        <v>0</v>
      </c>
      <c r="Z3764" s="14">
        <f t="shared" si="1212"/>
        <v>0</v>
      </c>
      <c r="AA3764" s="14">
        <f t="shared" si="1213"/>
        <v>0</v>
      </c>
      <c r="AB3764" s="14">
        <f t="shared" si="1215"/>
        <v>0</v>
      </c>
      <c r="AC3764" s="15">
        <f t="shared" si="1214"/>
        <v>346.8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1"/>
      <c r="C3765" s="21" t="s">
        <v>1</v>
      </c>
      <c r="D3765" s="12">
        <v>58</v>
      </c>
      <c r="E3765" s="12">
        <v>128</v>
      </c>
      <c r="F3765" s="12">
        <v>0</v>
      </c>
      <c r="G3765" s="12">
        <v>0</v>
      </c>
      <c r="H3765" s="12">
        <v>0</v>
      </c>
      <c r="I3765" s="13">
        <v>40</v>
      </c>
      <c r="J3765" s="13">
        <v>40</v>
      </c>
      <c r="K3765" s="13">
        <v>85</v>
      </c>
      <c r="L3765" s="13">
        <v>0</v>
      </c>
      <c r="M3765" s="13">
        <v>0</v>
      </c>
      <c r="N3765" s="14">
        <f>D3765*$D$9</f>
        <v>61.480000000000004</v>
      </c>
      <c r="O3765" s="14">
        <f>E3765*$E$9</f>
        <v>135.68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49.183999999999997</v>
      </c>
      <c r="T3765" s="14">
        <f>(O3765/100)*(K3765*$K$9)</f>
        <v>161.45919999999998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10"/>
        <v>110.664</v>
      </c>
      <c r="Y3765" s="14">
        <f t="shared" si="1211"/>
        <v>297.13919999999996</v>
      </c>
      <c r="Z3765" s="14">
        <f t="shared" si="1212"/>
        <v>0</v>
      </c>
      <c r="AA3765" s="14">
        <f t="shared" si="1213"/>
        <v>0</v>
      </c>
      <c r="AB3765" s="14">
        <f t="shared" si="1215"/>
        <v>0</v>
      </c>
      <c r="AC3765" s="15">
        <f t="shared" si="1214"/>
        <v>407.8</v>
      </c>
      <c r="AD3765" s="48">
        <f>(ROUND(AC3765-AC3759,1)/AC3759)</f>
        <v>0.17589388696655131</v>
      </c>
      <c r="AE3765" s="113"/>
      <c r="AF3765" s="60"/>
    </row>
    <row r="3766" spans="1:32">
      <c r="A3766" s="99" t="s">
        <v>820</v>
      </c>
      <c r="B3766" s="91"/>
      <c r="C3766" s="21" t="s">
        <v>2</v>
      </c>
      <c r="D3766" s="12">
        <v>58</v>
      </c>
      <c r="E3766" s="12">
        <v>0</v>
      </c>
      <c r="F3766" s="12">
        <v>128</v>
      </c>
      <c r="G3766" s="12">
        <v>0</v>
      </c>
      <c r="H3766" s="12">
        <v>0</v>
      </c>
      <c r="I3766" s="13">
        <v>40</v>
      </c>
      <c r="J3766" s="13">
        <v>40</v>
      </c>
      <c r="K3766" s="13">
        <v>42.5</v>
      </c>
      <c r="L3766" s="13">
        <v>42.5</v>
      </c>
      <c r="M3766" s="13">
        <v>0</v>
      </c>
      <c r="N3766" s="14">
        <f>D3766*$D$10</f>
        <v>61.480000000000004</v>
      </c>
      <c r="O3766" s="14">
        <f>E3766*$E$10</f>
        <v>0</v>
      </c>
      <c r="P3766" s="14">
        <f>F3766*$F$10</f>
        <v>135.68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49.183999999999997</v>
      </c>
      <c r="T3766" s="14">
        <f>(O3766/100)*(K3766*$J$10)</f>
        <v>0</v>
      </c>
      <c r="U3766" s="14">
        <f>(P3766/100)*(K3766*$K$10)+(P3766/100)*(L3766*$L$10)</f>
        <v>161.45919999999998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10"/>
        <v>110.664</v>
      </c>
      <c r="Y3766" s="14">
        <f t="shared" si="1211"/>
        <v>0</v>
      </c>
      <c r="Z3766" s="14">
        <f t="shared" si="1212"/>
        <v>297.13919999999996</v>
      </c>
      <c r="AA3766" s="14">
        <f t="shared" si="1213"/>
        <v>0</v>
      </c>
      <c r="AB3766" s="14">
        <f t="shared" si="1215"/>
        <v>0</v>
      </c>
      <c r="AC3766" s="15">
        <f t="shared" si="1214"/>
        <v>407.8</v>
      </c>
      <c r="AD3766" s="48">
        <f>(ROUND(AC3766-AC3759,1)/AC3759)</f>
        <v>0.17589388696655131</v>
      </c>
      <c r="AE3766" s="113"/>
      <c r="AF3766" s="60"/>
    </row>
    <row r="3767" spans="1:32">
      <c r="A3767" s="99" t="s">
        <v>821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128</v>
      </c>
      <c r="H3767" s="12">
        <v>0</v>
      </c>
      <c r="I3767" s="13">
        <v>40</v>
      </c>
      <c r="J3767" s="13">
        <v>40</v>
      </c>
      <c r="K3767" s="13">
        <v>0</v>
      </c>
      <c r="L3767" s="13">
        <v>85</v>
      </c>
      <c r="M3767" s="13">
        <v>0</v>
      </c>
      <c r="N3767" s="14">
        <f>D3767*$D$11</f>
        <v>61.480000000000004</v>
      </c>
      <c r="O3767" s="14">
        <f>E3767*$E$11</f>
        <v>0</v>
      </c>
      <c r="P3767" s="14">
        <f>F3767*$F$11</f>
        <v>0</v>
      </c>
      <c r="Q3767" s="14">
        <f>G3767*$G$11</f>
        <v>135.68</v>
      </c>
      <c r="R3767" s="14">
        <f>H3767*$H$11</f>
        <v>0</v>
      </c>
      <c r="S3767" s="14">
        <f>(N3767/100)*(I3767*$I$11)+(N3767/100)*(J3767*$J$11)</f>
        <v>49.183999999999997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161.45919999999998</v>
      </c>
      <c r="W3767" s="14">
        <f>(R3767/100)*(K3767*$K$11)+(R3767/100)*(L3767*$L$11)</f>
        <v>0</v>
      </c>
      <c r="X3767" s="14">
        <f t="shared" si="1210"/>
        <v>110.664</v>
      </c>
      <c r="Y3767" s="14">
        <f t="shared" si="1211"/>
        <v>0</v>
      </c>
      <c r="Z3767" s="14">
        <f t="shared" si="1212"/>
        <v>0</v>
      </c>
      <c r="AA3767" s="14">
        <f t="shared" si="1213"/>
        <v>297.13919999999996</v>
      </c>
      <c r="AB3767" s="14">
        <f t="shared" si="1215"/>
        <v>0</v>
      </c>
      <c r="AC3767" s="15">
        <f t="shared" si="1214"/>
        <v>407.8</v>
      </c>
      <c r="AD3767" s="48">
        <f>(ROUND(AC3767-AC3759,1)/AC3759)</f>
        <v>0.17589388696655131</v>
      </c>
      <c r="AE3767" s="113"/>
      <c r="AF3767" s="60"/>
    </row>
    <row r="3768" spans="1:32">
      <c r="A3768" s="99" t="s">
        <v>822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128</v>
      </c>
      <c r="I3768" s="13">
        <v>40</v>
      </c>
      <c r="J3768" s="13">
        <v>40</v>
      </c>
      <c r="K3768" s="13">
        <v>42.5</v>
      </c>
      <c r="L3768" s="13">
        <v>42.5</v>
      </c>
      <c r="M3768" s="13">
        <v>0</v>
      </c>
      <c r="N3768" s="14">
        <f>D3768*$D$12</f>
        <v>61.480000000000004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135.68</v>
      </c>
      <c r="S3768" s="14">
        <f>(N3768/100)*(I3768*$I$12)+(N3768/100)*(J3768*$J$12)</f>
        <v>49.183999999999997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161.45919999999998</v>
      </c>
      <c r="X3768" s="14">
        <f t="shared" si="1210"/>
        <v>110.664</v>
      </c>
      <c r="Y3768" s="14">
        <f t="shared" si="1211"/>
        <v>0</v>
      </c>
      <c r="Z3768" s="14">
        <f t="shared" si="1212"/>
        <v>0</v>
      </c>
      <c r="AA3768" s="14">
        <f t="shared" si="1213"/>
        <v>0</v>
      </c>
      <c r="AB3768" s="14">
        <f t="shared" si="1215"/>
        <v>297.13919999999996</v>
      </c>
      <c r="AC3768" s="15">
        <f t="shared" si="1214"/>
        <v>407.8</v>
      </c>
      <c r="AD3768" s="48">
        <f>(ROUND(AC3768-AC3759,1)/AC3759)</f>
        <v>0.17589388696655131</v>
      </c>
      <c r="AE3768" s="113"/>
      <c r="AF3768" s="60"/>
    </row>
    <row r="3769" spans="1:32">
      <c r="A3769" s="99" t="s">
        <v>823</v>
      </c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0</v>
      </c>
      <c r="H3769" s="12">
        <v>0</v>
      </c>
      <c r="I3769" s="13">
        <v>40</v>
      </c>
      <c r="J3769" s="13">
        <v>40</v>
      </c>
      <c r="K3769" s="13">
        <v>0</v>
      </c>
      <c r="L3769" s="13">
        <v>0</v>
      </c>
      <c r="M3769" s="13">
        <v>70</v>
      </c>
      <c r="N3769" s="14">
        <f>D3769*$D$13</f>
        <v>122.96000000000001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270.512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393.47199999999998</v>
      </c>
      <c r="Y3769" s="14">
        <f t="shared" si="1211"/>
        <v>0</v>
      </c>
      <c r="Z3769" s="14">
        <f t="shared" si="1212"/>
        <v>0</v>
      </c>
      <c r="AA3769" s="14">
        <f t="shared" si="1213"/>
        <v>0</v>
      </c>
      <c r="AB3769" s="14">
        <f t="shared" si="1215"/>
        <v>0</v>
      </c>
      <c r="AC3769" s="15">
        <f t="shared" si="1214"/>
        <v>393.5</v>
      </c>
      <c r="AD3769" s="48">
        <f>(ROUND(AC3769-AC3759,1)/AC3759)</f>
        <v>0.13465974625144175</v>
      </c>
      <c r="AE3769" s="113"/>
      <c r="AF3769" s="60"/>
    </row>
    <row r="3770" spans="1:32">
      <c r="A3770" s="99" t="s">
        <v>824</v>
      </c>
      <c r="B3770" s="91"/>
      <c r="C3770" s="21" t="s">
        <v>327</v>
      </c>
      <c r="D3770" s="12">
        <v>116</v>
      </c>
      <c r="E3770" s="12">
        <v>0</v>
      </c>
      <c r="F3770" s="12">
        <v>0</v>
      </c>
      <c r="G3770" s="12">
        <v>0</v>
      </c>
      <c r="H3770" s="12">
        <v>0</v>
      </c>
      <c r="I3770" s="13">
        <v>40</v>
      </c>
      <c r="J3770" s="13">
        <v>40</v>
      </c>
      <c r="K3770" s="13">
        <v>70</v>
      </c>
      <c r="L3770" s="13">
        <v>0</v>
      </c>
      <c r="M3770" s="13">
        <v>0</v>
      </c>
      <c r="N3770" s="14">
        <f>D3770*$D$14</f>
        <v>122.96000000000001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270.512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10"/>
        <v>393.47199999999998</v>
      </c>
      <c r="Y3770" s="14">
        <f t="shared" si="1211"/>
        <v>0</v>
      </c>
      <c r="Z3770" s="14">
        <f t="shared" si="1212"/>
        <v>0</v>
      </c>
      <c r="AA3770" s="14">
        <f t="shared" si="1213"/>
        <v>0</v>
      </c>
      <c r="AB3770" s="14">
        <f t="shared" si="1215"/>
        <v>0</v>
      </c>
      <c r="AC3770" s="15">
        <f t="shared" si="1214"/>
        <v>393.5</v>
      </c>
      <c r="AD3770" s="48">
        <f>(ROUND(AC3770-AC3759,1)/AC3759)</f>
        <v>0.13465974625144175</v>
      </c>
      <c r="AE3770" s="113"/>
      <c r="AF3770" s="60"/>
    </row>
    <row r="3771" spans="1:32">
      <c r="A3771" s="99"/>
      <c r="B3771" s="91"/>
      <c r="C3771" s="21" t="s">
        <v>328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40</v>
      </c>
      <c r="J3771" s="13">
        <v>40</v>
      </c>
      <c r="K3771" s="13">
        <v>0</v>
      </c>
      <c r="L3771" s="13">
        <v>70</v>
      </c>
      <c r="M3771" s="13">
        <v>0</v>
      </c>
      <c r="N3771" s="14">
        <f>D3771*$D$15</f>
        <v>122.96000000000001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270.512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10"/>
        <v>393.47199999999998</v>
      </c>
      <c r="Y3771" s="14">
        <f t="shared" si="1211"/>
        <v>0</v>
      </c>
      <c r="Z3771" s="14">
        <f t="shared" si="1212"/>
        <v>0</v>
      </c>
      <c r="AA3771" s="14">
        <f t="shared" si="1213"/>
        <v>0</v>
      </c>
      <c r="AB3771" s="14">
        <f t="shared" si="1215"/>
        <v>0</v>
      </c>
      <c r="AC3771" s="15">
        <f t="shared" si="1214"/>
        <v>393.5</v>
      </c>
      <c r="AD3771" s="48">
        <f>(ROUND(AC3771-AC3759,1)/AC3759)</f>
        <v>0.13465974625144175</v>
      </c>
      <c r="AE3771" s="113"/>
      <c r="AF3771" s="60"/>
    </row>
    <row r="3772" spans="1:32">
      <c r="A3772" s="99"/>
      <c r="B3772" s="91"/>
      <c r="C3772" s="21" t="s">
        <v>324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40</v>
      </c>
      <c r="J3772" s="13">
        <v>65</v>
      </c>
      <c r="K3772" s="13">
        <v>0</v>
      </c>
      <c r="L3772" s="13">
        <v>0</v>
      </c>
      <c r="M3772" s="13">
        <v>0</v>
      </c>
      <c r="N3772" s="14">
        <f>D3772*$D$16</f>
        <v>122.96000000000001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248.994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210"/>
        <v>371.95400000000001</v>
      </c>
      <c r="Y3772" s="14">
        <f t="shared" si="1211"/>
        <v>0</v>
      </c>
      <c r="Z3772" s="14">
        <f t="shared" si="1212"/>
        <v>0</v>
      </c>
      <c r="AA3772" s="14">
        <f t="shared" si="1213"/>
        <v>0</v>
      </c>
      <c r="AB3772" s="14">
        <f t="shared" si="1215"/>
        <v>0</v>
      </c>
      <c r="AC3772" s="15">
        <f t="shared" si="1214"/>
        <v>372</v>
      </c>
      <c r="AD3772" s="48">
        <f>(ROUND(AC3772-AC3759,1)/AC3759)</f>
        <v>7.2664359861591685E-2</v>
      </c>
      <c r="AE3772" s="113"/>
      <c r="AF3772" s="60"/>
    </row>
    <row r="3773" spans="1:32">
      <c r="A3773" s="99"/>
      <c r="B3773" s="91"/>
      <c r="C3773" s="21" t="s">
        <v>325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65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122.96000000000001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248.994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210"/>
        <v>371.95400000000001</v>
      </c>
      <c r="Y3773" s="14">
        <f t="shared" si="1211"/>
        <v>0</v>
      </c>
      <c r="Z3773" s="14">
        <f t="shared" si="1212"/>
        <v>0</v>
      </c>
      <c r="AA3773" s="14">
        <f t="shared" si="1213"/>
        <v>0</v>
      </c>
      <c r="AB3773" s="14">
        <f t="shared" si="1215"/>
        <v>0</v>
      </c>
      <c r="AC3773" s="15">
        <f t="shared" si="1214"/>
        <v>372</v>
      </c>
      <c r="AD3773" s="48">
        <f>(ROUND(AC3773-AC3759,1)/AC3759)</f>
        <v>7.2664359861591685E-2</v>
      </c>
      <c r="AE3773" s="113"/>
      <c r="AF3773" s="60"/>
    </row>
    <row r="3774" spans="1:32">
      <c r="A3774" s="106" t="s">
        <v>0</v>
      </c>
      <c r="B3774" s="92" t="s">
        <v>552</v>
      </c>
      <c r="C3774" s="50" t="s">
        <v>240</v>
      </c>
      <c r="D3774" s="11">
        <v>95</v>
      </c>
      <c r="E3774" s="11">
        <v>0</v>
      </c>
      <c r="F3774" s="11">
        <v>0</v>
      </c>
      <c r="G3774" s="11">
        <v>45</v>
      </c>
      <c r="H3774" s="11">
        <v>0</v>
      </c>
      <c r="I3774" s="51">
        <v>20</v>
      </c>
      <c r="J3774" s="51">
        <v>50</v>
      </c>
      <c r="K3774" s="51">
        <v>0</v>
      </c>
      <c r="L3774" s="51">
        <v>40</v>
      </c>
      <c r="M3774" s="51">
        <v>0</v>
      </c>
      <c r="N3774" s="52">
        <f>D3774*$D$3</f>
        <v>109.24999999999999</v>
      </c>
      <c r="O3774" s="52">
        <f>E3774*$E$3</f>
        <v>0</v>
      </c>
      <c r="P3774" s="52">
        <f>F3774*$F$3</f>
        <v>0</v>
      </c>
      <c r="Q3774" s="52">
        <f>G3774*$G$3</f>
        <v>51.749999999999993</v>
      </c>
      <c r="R3774" s="52">
        <f>H3774*$H$3</f>
        <v>0</v>
      </c>
      <c r="S3774" s="52">
        <f>(N3774/100)*(I3774*$I$3)+(N3774/100)*(J3774*$J$3)</f>
        <v>152.94999999999999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41.4</v>
      </c>
      <c r="W3774" s="52">
        <f>(R3774/100)*(K3774*$K$3)+(R3774/100)*(L3774*$L$3)</f>
        <v>0</v>
      </c>
      <c r="X3774" s="52">
        <f t="shared" si="1204"/>
        <v>262.2</v>
      </c>
      <c r="Y3774" s="52">
        <f t="shared" si="1205"/>
        <v>0</v>
      </c>
      <c r="Z3774" s="52">
        <f t="shared" si="1206"/>
        <v>0</v>
      </c>
      <c r="AA3774" s="52">
        <f t="shared" si="1207"/>
        <v>93.149999999999991</v>
      </c>
      <c r="AB3774" s="52">
        <f>R3774+W3774</f>
        <v>0</v>
      </c>
      <c r="AC3774" s="53">
        <f>ROUND(X3774+Y3774+Z3774+AA3774+AB3774,1)</f>
        <v>355.4</v>
      </c>
      <c r="AD3774" s="58"/>
      <c r="AE3774" s="113" t="s">
        <v>790</v>
      </c>
      <c r="AF3774" s="60"/>
    </row>
    <row r="3775" spans="1:32">
      <c r="A3775" s="99" t="s">
        <v>791</v>
      </c>
      <c r="B3775" s="93">
        <v>12</v>
      </c>
      <c r="C3775" s="21" t="s">
        <v>323</v>
      </c>
      <c r="D3775" s="12">
        <v>95</v>
      </c>
      <c r="E3775" s="12">
        <v>0</v>
      </c>
      <c r="F3775" s="12">
        <v>0</v>
      </c>
      <c r="G3775" s="12">
        <v>45</v>
      </c>
      <c r="H3775" s="12">
        <v>0</v>
      </c>
      <c r="I3775" s="13">
        <v>40</v>
      </c>
      <c r="J3775" s="13">
        <v>60</v>
      </c>
      <c r="K3775" s="13">
        <v>0</v>
      </c>
      <c r="L3775" s="13">
        <v>40</v>
      </c>
      <c r="M3775" s="13">
        <v>0</v>
      </c>
      <c r="N3775" s="14">
        <f>D3775*$D$4</f>
        <v>100.7</v>
      </c>
      <c r="O3775" s="14">
        <f>E3775*$E$4</f>
        <v>0</v>
      </c>
      <c r="P3775" s="14">
        <f>F3775*$F$4</f>
        <v>0</v>
      </c>
      <c r="Q3775" s="14">
        <f>G3775*$G$4</f>
        <v>47.7</v>
      </c>
      <c r="R3775" s="14">
        <f>H3775*$H$4</f>
        <v>0</v>
      </c>
      <c r="S3775" s="14">
        <f>(N3775/100)*(I3775*$I$4)+(N3775/100)*(J3775*$J$4)</f>
        <v>201.40000000000003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38.160000000000004</v>
      </c>
      <c r="W3775" s="14">
        <f>(R3775/100)*(K3775*$K$4)+(R3775/100)*(L3775*$L$4)</f>
        <v>0</v>
      </c>
      <c r="X3775" s="14">
        <f t="shared" si="1204"/>
        <v>302.10000000000002</v>
      </c>
      <c r="Y3775" s="14">
        <f t="shared" si="1205"/>
        <v>0</v>
      </c>
      <c r="Z3775" s="14">
        <f t="shared" si="1206"/>
        <v>0</v>
      </c>
      <c r="AA3775" s="14">
        <f t="shared" si="1207"/>
        <v>85.860000000000014</v>
      </c>
      <c r="AB3775" s="14">
        <f>R3775+W3775</f>
        <v>0</v>
      </c>
      <c r="AC3775" s="15">
        <f>ROUND(X3775+Y3775+Z3775+AA3775+AB3775,1)</f>
        <v>388</v>
      </c>
      <c r="AD3775" s="48">
        <f>(ROUND(AC3775-AC3774,1)/AC3774)</f>
        <v>9.172763083849185E-2</v>
      </c>
      <c r="AE3775" s="113"/>
      <c r="AF3775" s="60"/>
    </row>
    <row r="3776" spans="1:32">
      <c r="A3776" s="99" t="s">
        <v>792</v>
      </c>
      <c r="B3776" s="93">
        <v>20</v>
      </c>
      <c r="C3776" s="21" t="s">
        <v>825</v>
      </c>
      <c r="D3776" s="12">
        <v>95</v>
      </c>
      <c r="E3776" s="12">
        <v>0</v>
      </c>
      <c r="F3776" s="12">
        <v>0</v>
      </c>
      <c r="G3776" s="12">
        <v>45</v>
      </c>
      <c r="H3776" s="12">
        <v>0</v>
      </c>
      <c r="I3776" s="13">
        <v>20</v>
      </c>
      <c r="J3776" s="13">
        <v>50</v>
      </c>
      <c r="K3776" s="13">
        <v>0</v>
      </c>
      <c r="L3776" s="13">
        <v>40</v>
      </c>
      <c r="M3776" s="13">
        <v>0</v>
      </c>
      <c r="N3776" s="14">
        <f>D3776*$D$5</f>
        <v>109.24999999999999</v>
      </c>
      <c r="O3776" s="14">
        <f>E3776*$E$5</f>
        <v>0</v>
      </c>
      <c r="P3776" s="14">
        <f>F3776*$F$5</f>
        <v>0</v>
      </c>
      <c r="Q3776" s="14">
        <f>G3776*$G$5</f>
        <v>51.749999999999993</v>
      </c>
      <c r="R3776" s="14">
        <f>H3776*$H$5</f>
        <v>0</v>
      </c>
      <c r="S3776" s="14">
        <f>(N3776/100)*(I3776*$I$5)+(N3776/100)*(J3776*$J$5)</f>
        <v>152.94999999999999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41.4</v>
      </c>
      <c r="W3776" s="14">
        <f>(R3776/100)*(K3776*$K$5)+(R3776/100)*(L3776*$L$5)</f>
        <v>0</v>
      </c>
      <c r="X3776" s="14">
        <f t="shared" si="1204"/>
        <v>262.2</v>
      </c>
      <c r="Y3776" s="14">
        <f t="shared" si="1205"/>
        <v>0</v>
      </c>
      <c r="Z3776" s="14">
        <f t="shared" si="1206"/>
        <v>0</v>
      </c>
      <c r="AA3776" s="14">
        <f t="shared" si="1207"/>
        <v>93.149999999999991</v>
      </c>
      <c r="AB3776" s="14">
        <f>R3776+W3776</f>
        <v>0</v>
      </c>
      <c r="AC3776" s="15">
        <f t="shared" ref="AC3776:AC3788" si="1216">ROUND(X3776+Y3776+Z3776+AA3776+AB3776,1)</f>
        <v>355.4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3">
        <v>0</v>
      </c>
      <c r="C3777" s="21" t="s">
        <v>336</v>
      </c>
      <c r="D3777" s="12">
        <v>95</v>
      </c>
      <c r="E3777" s="12">
        <v>0</v>
      </c>
      <c r="F3777" s="12">
        <v>0</v>
      </c>
      <c r="G3777" s="12">
        <v>45</v>
      </c>
      <c r="H3777" s="12">
        <v>0</v>
      </c>
      <c r="I3777" s="13">
        <v>20</v>
      </c>
      <c r="J3777" s="13">
        <v>50</v>
      </c>
      <c r="K3777" s="13">
        <v>0</v>
      </c>
      <c r="L3777" s="13">
        <v>40</v>
      </c>
      <c r="M3777" s="13">
        <v>0</v>
      </c>
      <c r="N3777" s="14">
        <f>D3777*$D$6</f>
        <v>109.24999999999999</v>
      </c>
      <c r="O3777" s="14">
        <f>E3777*$E$6</f>
        <v>0</v>
      </c>
      <c r="P3777" s="14">
        <f>F3777*$F$6</f>
        <v>0</v>
      </c>
      <c r="Q3777" s="14">
        <f>G3777*$G$6</f>
        <v>51.749999999999993</v>
      </c>
      <c r="R3777" s="14">
        <f>H3777*$H$6</f>
        <v>0</v>
      </c>
      <c r="S3777" s="14">
        <f>(N3777/100)*(I3777*$I$6)+(N3777/100)*(J3777*$J$6)</f>
        <v>152.94999999999999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41.4</v>
      </c>
      <c r="W3777" s="14">
        <f>(R3777/100)*(K3777*$K$6)+(R3777/100)*(L3777*$L$6)</f>
        <v>0</v>
      </c>
      <c r="X3777" s="14">
        <f t="shared" si="1204"/>
        <v>262.2</v>
      </c>
      <c r="Y3777" s="14">
        <f t="shared" si="1205"/>
        <v>0</v>
      </c>
      <c r="Z3777" s="14">
        <f t="shared" si="1206"/>
        <v>0</v>
      </c>
      <c r="AA3777" s="14">
        <f t="shared" si="1207"/>
        <v>93.149999999999991</v>
      </c>
      <c r="AB3777" s="14">
        <f t="shared" ref="AB3777:AB3788" si="1217">R3777+W3777</f>
        <v>0</v>
      </c>
      <c r="AC3777" s="15">
        <f t="shared" si="1216"/>
        <v>355.4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3">
        <v>32</v>
      </c>
      <c r="C3778" s="21" t="s">
        <v>337</v>
      </c>
      <c r="D3778" s="12">
        <v>95</v>
      </c>
      <c r="E3778" s="12">
        <v>0</v>
      </c>
      <c r="F3778" s="12">
        <v>0</v>
      </c>
      <c r="G3778" s="12">
        <v>45</v>
      </c>
      <c r="H3778" s="12">
        <v>0</v>
      </c>
      <c r="I3778" s="13">
        <v>20</v>
      </c>
      <c r="J3778" s="13">
        <v>50</v>
      </c>
      <c r="K3778" s="13">
        <v>0</v>
      </c>
      <c r="L3778" s="13">
        <v>40</v>
      </c>
      <c r="M3778" s="13">
        <v>0</v>
      </c>
      <c r="N3778" s="14">
        <f>D3778*$D$7</f>
        <v>109.24999999999999</v>
      </c>
      <c r="O3778" s="14">
        <f>E3778*$E$7</f>
        <v>0</v>
      </c>
      <c r="P3778" s="14">
        <f>F3778*$F$7</f>
        <v>0</v>
      </c>
      <c r="Q3778" s="14">
        <f>G3778*$G$7</f>
        <v>51.749999999999993</v>
      </c>
      <c r="R3778" s="14">
        <f>H3778*$H$7</f>
        <v>0</v>
      </c>
      <c r="S3778" s="14">
        <f>(N3778/100)*(I3778*$I$7)+(N3778/100)*(J3778*$J$7)</f>
        <v>152.94999999999999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41.4</v>
      </c>
      <c r="W3778" s="14">
        <f>(R3778/100)*(K3778*$K$7)+(R3778/100)*(L3778*$L$7)</f>
        <v>0</v>
      </c>
      <c r="X3778" s="14">
        <f t="shared" si="1204"/>
        <v>262.2</v>
      </c>
      <c r="Y3778" s="14">
        <f t="shared" si="1205"/>
        <v>0</v>
      </c>
      <c r="Z3778" s="14">
        <f t="shared" si="1206"/>
        <v>0</v>
      </c>
      <c r="AA3778" s="14">
        <f t="shared" si="1207"/>
        <v>93.149999999999991</v>
      </c>
      <c r="AB3778" s="14">
        <f t="shared" si="1217"/>
        <v>0</v>
      </c>
      <c r="AC3778" s="15">
        <f t="shared" si="1216"/>
        <v>355.4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3"/>
      <c r="C3779" s="21" t="s">
        <v>338</v>
      </c>
      <c r="D3779" s="12">
        <v>95</v>
      </c>
      <c r="E3779" s="12">
        <v>0</v>
      </c>
      <c r="F3779" s="12">
        <v>0</v>
      </c>
      <c r="G3779" s="12">
        <v>45</v>
      </c>
      <c r="H3779" s="12">
        <v>0</v>
      </c>
      <c r="I3779" s="13">
        <v>20</v>
      </c>
      <c r="J3779" s="13">
        <v>50</v>
      </c>
      <c r="K3779" s="13">
        <v>0</v>
      </c>
      <c r="L3779" s="13">
        <v>40</v>
      </c>
      <c r="M3779" s="13">
        <v>0</v>
      </c>
      <c r="N3779" s="14">
        <f>D3779*$D$8</f>
        <v>109.24999999999999</v>
      </c>
      <c r="O3779" s="14">
        <f>E3779*$E$8</f>
        <v>0</v>
      </c>
      <c r="P3779" s="14">
        <f>F3779*$F$8</f>
        <v>0</v>
      </c>
      <c r="Q3779" s="14">
        <f>G3779*$G$8</f>
        <v>51.749999999999993</v>
      </c>
      <c r="R3779" s="14">
        <f>H3779*$H$8</f>
        <v>0</v>
      </c>
      <c r="S3779" s="14">
        <f>(N3779/100)*(I3779*$I$8)+(N3779/100)*(J3779*$J$8)</f>
        <v>152.94999999999999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41.4</v>
      </c>
      <c r="W3779" s="14">
        <f>(R3779/100)*(K3779*$K$8)+(R3779/100)*(L3779*$L$8)</f>
        <v>0</v>
      </c>
      <c r="X3779" s="14">
        <f t="shared" si="1204"/>
        <v>262.2</v>
      </c>
      <c r="Y3779" s="14">
        <f t="shared" si="1205"/>
        <v>0</v>
      </c>
      <c r="Z3779" s="14">
        <f t="shared" si="1206"/>
        <v>0</v>
      </c>
      <c r="AA3779" s="14">
        <f t="shared" si="1207"/>
        <v>93.149999999999991</v>
      </c>
      <c r="AB3779" s="14">
        <f t="shared" si="1217"/>
        <v>0</v>
      </c>
      <c r="AC3779" s="15">
        <f t="shared" si="1216"/>
        <v>355.4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3"/>
      <c r="C3780" s="21" t="s">
        <v>1</v>
      </c>
      <c r="D3780" s="12">
        <v>48</v>
      </c>
      <c r="E3780" s="12">
        <v>138</v>
      </c>
      <c r="F3780" s="12">
        <v>0</v>
      </c>
      <c r="G3780" s="12">
        <v>0</v>
      </c>
      <c r="H3780" s="12">
        <v>0</v>
      </c>
      <c r="I3780" s="13">
        <v>20</v>
      </c>
      <c r="J3780" s="13">
        <v>50</v>
      </c>
      <c r="K3780" s="13">
        <v>90</v>
      </c>
      <c r="L3780" s="13">
        <v>0</v>
      </c>
      <c r="M3780" s="13">
        <v>0</v>
      </c>
      <c r="N3780" s="14">
        <f>D3780*$D$9</f>
        <v>50.88</v>
      </c>
      <c r="O3780" s="14">
        <f>E3780*$E$9</f>
        <v>146.28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35.616</v>
      </c>
      <c r="T3780" s="14">
        <f>(O3780/100)*(K3780*$K$9)</f>
        <v>184.31279999999998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86.496000000000009</v>
      </c>
      <c r="Y3780" s="14">
        <f t="shared" si="1205"/>
        <v>330.59280000000001</v>
      </c>
      <c r="Z3780" s="14">
        <f t="shared" si="1206"/>
        <v>0</v>
      </c>
      <c r="AA3780" s="14">
        <f t="shared" si="1207"/>
        <v>0</v>
      </c>
      <c r="AB3780" s="14">
        <f t="shared" si="1217"/>
        <v>0</v>
      </c>
      <c r="AC3780" s="15">
        <f t="shared" si="1216"/>
        <v>417.1</v>
      </c>
      <c r="AD3780" s="48">
        <f>(ROUND(AC3780-AC3774,1)/AC3774)</f>
        <v>0.17360720315137876</v>
      </c>
      <c r="AE3780" s="113"/>
      <c r="AF3780" s="60"/>
    </row>
    <row r="3781" spans="1:32">
      <c r="A3781" s="99" t="s">
        <v>820</v>
      </c>
      <c r="B3781" s="93"/>
      <c r="C3781" s="21" t="s">
        <v>2</v>
      </c>
      <c r="D3781" s="12">
        <v>48</v>
      </c>
      <c r="E3781" s="12">
        <v>0</v>
      </c>
      <c r="F3781" s="12">
        <v>138</v>
      </c>
      <c r="G3781" s="12">
        <v>0</v>
      </c>
      <c r="H3781" s="12">
        <v>0</v>
      </c>
      <c r="I3781" s="13">
        <v>20</v>
      </c>
      <c r="J3781" s="13">
        <v>50</v>
      </c>
      <c r="K3781" s="13">
        <v>45</v>
      </c>
      <c r="L3781" s="13">
        <v>45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146.28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35.616</v>
      </c>
      <c r="T3781" s="14">
        <f>(O3781/100)*(K3781*$J$10)</f>
        <v>0</v>
      </c>
      <c r="U3781" s="14">
        <f>(P3781/100)*(K3781*$K$10)+(P3781/100)*(L3781*$L$10)</f>
        <v>184.31279999999998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86.496000000000009</v>
      </c>
      <c r="Y3781" s="14">
        <f t="shared" si="1205"/>
        <v>0</v>
      </c>
      <c r="Z3781" s="14">
        <f t="shared" si="1206"/>
        <v>330.59280000000001</v>
      </c>
      <c r="AA3781" s="14">
        <f t="shared" si="1207"/>
        <v>0</v>
      </c>
      <c r="AB3781" s="14">
        <f t="shared" si="1217"/>
        <v>0</v>
      </c>
      <c r="AC3781" s="15">
        <f t="shared" si="1216"/>
        <v>417.1</v>
      </c>
      <c r="AD3781" s="48">
        <f>(ROUND(AC3781-AC3774,1)/AC3774)</f>
        <v>0.17360720315137876</v>
      </c>
      <c r="AE3781" s="113"/>
      <c r="AF3781" s="60"/>
    </row>
    <row r="3782" spans="1:32">
      <c r="A3782" s="99" t="s">
        <v>821</v>
      </c>
      <c r="B3782" s="93"/>
      <c r="C3782" s="21" t="s">
        <v>3</v>
      </c>
      <c r="D3782" s="12">
        <v>48</v>
      </c>
      <c r="E3782" s="12">
        <v>0</v>
      </c>
      <c r="F3782" s="12">
        <v>0</v>
      </c>
      <c r="G3782" s="12">
        <v>138</v>
      </c>
      <c r="H3782" s="12">
        <v>0</v>
      </c>
      <c r="I3782" s="13">
        <v>20</v>
      </c>
      <c r="J3782" s="13">
        <v>50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146.28</v>
      </c>
      <c r="R3782" s="14">
        <f>H3782*$H$11</f>
        <v>0</v>
      </c>
      <c r="S3782" s="14">
        <f>(N3782/100)*(I3782*$I$11)+(N3782/100)*(J3782*$J$11)</f>
        <v>35.616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204.792</v>
      </c>
      <c r="W3782" s="14">
        <f>(R3782/100)*(K3782*$K$11)+(R3782/100)*(L3782*$L$11)</f>
        <v>0</v>
      </c>
      <c r="X3782" s="14">
        <f t="shared" si="1204"/>
        <v>86.496000000000009</v>
      </c>
      <c r="Y3782" s="14">
        <f t="shared" si="1205"/>
        <v>0</v>
      </c>
      <c r="Z3782" s="14">
        <f t="shared" si="1206"/>
        <v>0</v>
      </c>
      <c r="AA3782" s="14">
        <f t="shared" si="1207"/>
        <v>351.072</v>
      </c>
      <c r="AB3782" s="14">
        <f t="shared" si="1217"/>
        <v>0</v>
      </c>
      <c r="AC3782" s="15">
        <f t="shared" si="1216"/>
        <v>437.6</v>
      </c>
      <c r="AD3782" s="48">
        <f>(ROUND(AC3782-AC3774,1)/AC3774)</f>
        <v>0.23128868880135062</v>
      </c>
      <c r="AE3782" s="113"/>
      <c r="AF3782" s="60"/>
    </row>
    <row r="3783" spans="1:32">
      <c r="A3783" s="99" t="s">
        <v>822</v>
      </c>
      <c r="B3783" s="93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138</v>
      </c>
      <c r="I3783" s="13">
        <v>20</v>
      </c>
      <c r="J3783" s="13">
        <v>50</v>
      </c>
      <c r="K3783" s="13">
        <v>45</v>
      </c>
      <c r="L3783" s="13">
        <v>45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146.28</v>
      </c>
      <c r="S3783" s="14">
        <f>(N3783/100)*(I3783*$I$12)+(N3783/100)*(J3783*$J$12)</f>
        <v>35.616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184.31279999999998</v>
      </c>
      <c r="X3783" s="14">
        <f t="shared" si="1204"/>
        <v>86.496000000000009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17"/>
        <v>330.59280000000001</v>
      </c>
      <c r="AC3783" s="15">
        <f t="shared" si="1216"/>
        <v>417.1</v>
      </c>
      <c r="AD3783" s="48">
        <f>(ROUND(AC3783-AC3774,1)/AC3774)</f>
        <v>0.17360720315137876</v>
      </c>
      <c r="AE3783" s="113"/>
      <c r="AF3783" s="60"/>
    </row>
    <row r="3784" spans="1:32">
      <c r="A3784" s="99" t="s">
        <v>823</v>
      </c>
      <c r="B3784" s="93"/>
      <c r="C3784" s="21" t="s">
        <v>326</v>
      </c>
      <c r="D3784" s="12">
        <v>95</v>
      </c>
      <c r="E3784" s="12">
        <v>0</v>
      </c>
      <c r="F3784" s="12">
        <v>0</v>
      </c>
      <c r="G3784" s="12">
        <v>45</v>
      </c>
      <c r="H3784" s="12">
        <v>0</v>
      </c>
      <c r="I3784" s="13">
        <v>20</v>
      </c>
      <c r="J3784" s="13">
        <v>50</v>
      </c>
      <c r="K3784" s="13">
        <v>0</v>
      </c>
      <c r="L3784" s="13">
        <v>40</v>
      </c>
      <c r="M3784" s="13">
        <v>55</v>
      </c>
      <c r="N3784" s="14">
        <f>D3784*$D$13</f>
        <v>100.7</v>
      </c>
      <c r="O3784" s="14">
        <f>E3784*$E$13</f>
        <v>0</v>
      </c>
      <c r="P3784" s="14">
        <f>F3784*$F$13</f>
        <v>0</v>
      </c>
      <c r="Q3784" s="14">
        <f>G3784*$G$13</f>
        <v>47.7</v>
      </c>
      <c r="R3784" s="14">
        <f>H3784*$H$13</f>
        <v>0</v>
      </c>
      <c r="S3784" s="14">
        <f>(N3784/100)*(I3784*$I$13)+(N3784/100)*(J3784*$J$13)+(N3784/100)*(M3784*$M$13)</f>
        <v>181.26000000000002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71.550000000000011</v>
      </c>
      <c r="W3784" s="14">
        <f>(R3784/100)*(K3784*$K$13)+(R3784/100)*(L3784*$L$13)+(R3784/100)*(M3784*$M$13)</f>
        <v>0</v>
      </c>
      <c r="X3784" s="14">
        <f>N3784+S3784</f>
        <v>281.96000000000004</v>
      </c>
      <c r="Y3784" s="14">
        <f t="shared" si="1205"/>
        <v>0</v>
      </c>
      <c r="Z3784" s="14">
        <f t="shared" si="1206"/>
        <v>0</v>
      </c>
      <c r="AA3784" s="14">
        <f t="shared" si="1207"/>
        <v>119.25000000000001</v>
      </c>
      <c r="AB3784" s="14">
        <f t="shared" si="1217"/>
        <v>0</v>
      </c>
      <c r="AC3784" s="15">
        <f t="shared" si="1216"/>
        <v>401.2</v>
      </c>
      <c r="AD3784" s="48">
        <f>(ROUND(AC3784-AC3774,1)/AC3774)</f>
        <v>0.12886888013505909</v>
      </c>
      <c r="AE3784" s="113"/>
      <c r="AF3784" s="60"/>
    </row>
    <row r="3785" spans="1:32">
      <c r="A3785" s="99" t="s">
        <v>824</v>
      </c>
      <c r="B3785" s="93"/>
      <c r="C3785" s="21" t="s">
        <v>327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50</v>
      </c>
      <c r="K3785" s="13">
        <v>100</v>
      </c>
      <c r="L3785" s="13">
        <v>0</v>
      </c>
      <c r="M3785" s="13">
        <v>0</v>
      </c>
      <c r="N3785" s="14">
        <f>D3785*$D$14</f>
        <v>106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286.2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392.2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17"/>
        <v>0</v>
      </c>
      <c r="AC3785" s="15">
        <f t="shared" si="1216"/>
        <v>392.2</v>
      </c>
      <c r="AD3785" s="48">
        <f>(ROUND(AC3785-AC3774,1)/AC3774)</f>
        <v>0.10354530106921778</v>
      </c>
      <c r="AE3785" s="113"/>
      <c r="AF3785" s="60"/>
    </row>
    <row r="3786" spans="1:32">
      <c r="A3786" s="99"/>
      <c r="B3786" s="93"/>
      <c r="C3786" s="21" t="s">
        <v>328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50</v>
      </c>
      <c r="K3786" s="13">
        <v>0</v>
      </c>
      <c r="L3786" s="13">
        <v>100</v>
      </c>
      <c r="M3786" s="13">
        <v>0</v>
      </c>
      <c r="N3786" s="14">
        <f>D3786*$D$15</f>
        <v>106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286.2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392.2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17"/>
        <v>0</v>
      </c>
      <c r="AC3786" s="15">
        <f t="shared" si="1216"/>
        <v>392.2</v>
      </c>
      <c r="AD3786" s="48">
        <f>(ROUND(AC3786-AC3774,1)/AC3774)</f>
        <v>0.10354530106921778</v>
      </c>
      <c r="AE3786" s="113"/>
      <c r="AF3786" s="63"/>
    </row>
    <row r="3787" spans="1:32">
      <c r="A3787" s="99"/>
      <c r="B3787" s="93"/>
      <c r="C3787" s="21" t="s">
        <v>324</v>
      </c>
      <c r="D3787" s="12">
        <v>95</v>
      </c>
      <c r="E3787" s="12">
        <v>0</v>
      </c>
      <c r="F3787" s="12">
        <v>0</v>
      </c>
      <c r="G3787" s="12">
        <v>45</v>
      </c>
      <c r="H3787" s="12">
        <v>0</v>
      </c>
      <c r="I3787" s="13">
        <v>20</v>
      </c>
      <c r="J3787" s="13">
        <v>90</v>
      </c>
      <c r="K3787" s="13">
        <v>0</v>
      </c>
      <c r="L3787" s="13">
        <v>40</v>
      </c>
      <c r="M3787" s="13">
        <v>0</v>
      </c>
      <c r="N3787" s="14">
        <f>D3787*$D$16</f>
        <v>100.7</v>
      </c>
      <c r="O3787" s="14">
        <f>E3787*$E$16</f>
        <v>0</v>
      </c>
      <c r="P3787" s="14">
        <f>F3787*$F$16</f>
        <v>0</v>
      </c>
      <c r="Q3787" s="14">
        <f>G3787*$G$16</f>
        <v>47.7</v>
      </c>
      <c r="R3787" s="14">
        <f>H3787*$H$16</f>
        <v>0</v>
      </c>
      <c r="S3787" s="14">
        <f>(N3787/100)*(I3787*$I$16)+(N3787/100)*(J3787*$J$16)</f>
        <v>246.71500000000003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19.080000000000002</v>
      </c>
      <c r="W3787" s="14">
        <f>(R3787/100)*(K3787*$K$16)+(R3787/100)*(L3787*$L$16)</f>
        <v>0</v>
      </c>
      <c r="X3787" s="14">
        <f t="shared" si="1204"/>
        <v>347.41500000000002</v>
      </c>
      <c r="Y3787" s="14">
        <f t="shared" si="1205"/>
        <v>0</v>
      </c>
      <c r="Z3787" s="14">
        <f t="shared" si="1206"/>
        <v>0</v>
      </c>
      <c r="AA3787" s="14">
        <f t="shared" si="1207"/>
        <v>66.78</v>
      </c>
      <c r="AB3787" s="14">
        <f t="shared" si="1217"/>
        <v>0</v>
      </c>
      <c r="AC3787" s="15">
        <f t="shared" si="1216"/>
        <v>414.2</v>
      </c>
      <c r="AD3787" s="48">
        <f>(ROUND(AC3787-AC3774,1)/AC3774)</f>
        <v>0.1654473832301632</v>
      </c>
      <c r="AE3787" s="113"/>
      <c r="AF3787" s="60"/>
    </row>
    <row r="3788" spans="1:32">
      <c r="A3788" s="99"/>
      <c r="B3788" s="93"/>
      <c r="C3788" s="21" t="s">
        <v>325</v>
      </c>
      <c r="D3788" s="12">
        <v>95</v>
      </c>
      <c r="E3788" s="12">
        <v>0</v>
      </c>
      <c r="F3788" s="12">
        <v>0</v>
      </c>
      <c r="G3788" s="12">
        <v>45</v>
      </c>
      <c r="H3788" s="12">
        <v>0</v>
      </c>
      <c r="I3788" s="13">
        <v>60</v>
      </c>
      <c r="J3788" s="13">
        <v>50</v>
      </c>
      <c r="K3788" s="13">
        <v>0</v>
      </c>
      <c r="L3788" s="13">
        <v>40</v>
      </c>
      <c r="M3788" s="13">
        <v>0</v>
      </c>
      <c r="N3788" s="14">
        <f>D3788*$D$17</f>
        <v>100.7</v>
      </c>
      <c r="O3788" s="14">
        <f>E3788*$E$17</f>
        <v>0</v>
      </c>
      <c r="P3788" s="14">
        <f>F3788*$F$17</f>
        <v>0</v>
      </c>
      <c r="Q3788" s="14">
        <f>G3788*$G$17</f>
        <v>47.7</v>
      </c>
      <c r="R3788" s="14">
        <f>H3788*$H$17</f>
        <v>0</v>
      </c>
      <c r="S3788" s="14">
        <f>(N3788/100)*(I3788*$I$17)+(N3788/100)*(J3788*$J$17)</f>
        <v>201.40000000000003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19.080000000000002</v>
      </c>
      <c r="W3788" s="14">
        <f>(R3788/100)*(K3788*$K$17)+(R3788/100)*(L3788*$L$17)</f>
        <v>0</v>
      </c>
      <c r="X3788" s="14">
        <f t="shared" si="1204"/>
        <v>302.10000000000002</v>
      </c>
      <c r="Y3788" s="14">
        <f t="shared" si="1205"/>
        <v>0</v>
      </c>
      <c r="Z3788" s="14">
        <f t="shared" si="1206"/>
        <v>0</v>
      </c>
      <c r="AA3788" s="14">
        <f t="shared" si="1207"/>
        <v>66.78</v>
      </c>
      <c r="AB3788" s="14">
        <f t="shared" si="1217"/>
        <v>0</v>
      </c>
      <c r="AC3788" s="15">
        <f t="shared" si="1216"/>
        <v>368.9</v>
      </c>
      <c r="AD3788" s="48">
        <f>(ROUND(AC3788-AC3774,1)/AC3774)</f>
        <v>3.7985368598761962E-2</v>
      </c>
      <c r="AE3788" s="113"/>
      <c r="AF3788" s="60"/>
    </row>
    <row r="3789" spans="1:32">
      <c r="A3789" s="106" t="s">
        <v>0</v>
      </c>
      <c r="B3789" s="90" t="s">
        <v>575</v>
      </c>
      <c r="C3789" s="50" t="s">
        <v>240</v>
      </c>
      <c r="D3789" s="11">
        <v>96</v>
      </c>
      <c r="E3789" s="11">
        <v>0</v>
      </c>
      <c r="F3789" s="11">
        <v>0</v>
      </c>
      <c r="G3789" s="11">
        <v>0</v>
      </c>
      <c r="H3789" s="11">
        <v>0</v>
      </c>
      <c r="I3789" s="51">
        <v>20</v>
      </c>
      <c r="J3789" s="51">
        <v>40</v>
      </c>
      <c r="K3789" s="51">
        <v>0</v>
      </c>
      <c r="L3789" s="51">
        <v>50</v>
      </c>
      <c r="M3789" s="51">
        <v>0</v>
      </c>
      <c r="N3789" s="52">
        <f>D3789*$D$3</f>
        <v>110.39999999999999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(N3789/100)*(I3789*$I$3)+(N3789/100)*(J3789*$J$3)+(N3789/100)*(L3789*$L$3)</f>
        <v>242.88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si="1204"/>
        <v>353.28</v>
      </c>
      <c r="Y3789" s="52">
        <f t="shared" si="1205"/>
        <v>0</v>
      </c>
      <c r="Z3789" s="52">
        <f t="shared" si="1206"/>
        <v>0</v>
      </c>
      <c r="AA3789" s="52">
        <f t="shared" si="1207"/>
        <v>0</v>
      </c>
      <c r="AB3789" s="52">
        <f>R3789+W3789</f>
        <v>0</v>
      </c>
      <c r="AC3789" s="53">
        <f>ROUND(X3789+Y3789+Z3789+AA3789+AB3789,1)</f>
        <v>353.3</v>
      </c>
      <c r="AD3789" s="58" t="s">
        <v>328</v>
      </c>
      <c r="AE3789" s="113"/>
      <c r="AF3789" s="60"/>
    </row>
    <row r="3790" spans="1:32">
      <c r="A3790" s="99" t="s">
        <v>791</v>
      </c>
      <c r="B3790" s="91">
        <v>12</v>
      </c>
      <c r="C3790" s="21" t="s">
        <v>323</v>
      </c>
      <c r="D3790" s="12">
        <v>96</v>
      </c>
      <c r="E3790" s="12">
        <v>0</v>
      </c>
      <c r="F3790" s="12">
        <v>0</v>
      </c>
      <c r="G3790" s="12">
        <v>0</v>
      </c>
      <c r="H3790" s="12">
        <v>0</v>
      </c>
      <c r="I3790" s="13">
        <v>45</v>
      </c>
      <c r="J3790" s="13">
        <v>55</v>
      </c>
      <c r="K3790" s="13">
        <v>0</v>
      </c>
      <c r="L3790" s="13">
        <v>50</v>
      </c>
      <c r="M3790" s="13">
        <v>0</v>
      </c>
      <c r="N3790" s="14">
        <f>D3790*$D$4</f>
        <v>101.76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(N3790/100)*(I3790*$I$4)+(N3790/100)*(J3790*$J$4)+(N3790/100)*(L3790*$L$4)</f>
        <v>305.28000000000003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04"/>
        <v>407.04</v>
      </c>
      <c r="Y3790" s="14">
        <f t="shared" si="1205"/>
        <v>0</v>
      </c>
      <c r="Z3790" s="14">
        <f t="shared" si="1206"/>
        <v>0</v>
      </c>
      <c r="AA3790" s="14">
        <f t="shared" si="1207"/>
        <v>0</v>
      </c>
      <c r="AB3790" s="14">
        <f>R3790+W3790</f>
        <v>0</v>
      </c>
      <c r="AC3790" s="15">
        <f>ROUND(X3790+Y3790+Z3790+AA3790+AB3790,1)</f>
        <v>407</v>
      </c>
      <c r="AD3790" s="48">
        <f>(ROUND(AC3790-AC3789,1)/AC3789)</f>
        <v>0.15199547127087462</v>
      </c>
      <c r="AE3790" s="113"/>
      <c r="AF3790" s="60"/>
    </row>
    <row r="3791" spans="1:32">
      <c r="A3791" s="99" t="s">
        <v>792</v>
      </c>
      <c r="B3791" s="91">
        <v>16</v>
      </c>
      <c r="C3791" s="21" t="s">
        <v>825</v>
      </c>
      <c r="D3791" s="12">
        <v>96</v>
      </c>
      <c r="E3791" s="12">
        <v>0</v>
      </c>
      <c r="F3791" s="12">
        <v>0</v>
      </c>
      <c r="G3791" s="12">
        <v>0</v>
      </c>
      <c r="H3791" s="12">
        <v>0</v>
      </c>
      <c r="I3791" s="13">
        <v>20</v>
      </c>
      <c r="J3791" s="13">
        <v>40</v>
      </c>
      <c r="K3791" s="13">
        <v>0</v>
      </c>
      <c r="L3791" s="13">
        <v>50</v>
      </c>
      <c r="M3791" s="13">
        <v>0</v>
      </c>
      <c r="N3791" s="14">
        <f>D3791*$D$5</f>
        <v>110.39999999999999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(N3791/100)*(I3791*$I$5)+(N3791/100)*(J3791*$J$5)+(N3791/100)*(L3791*$L$5)</f>
        <v>242.88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04"/>
        <v>353.28</v>
      </c>
      <c r="Y3791" s="14">
        <f t="shared" si="1205"/>
        <v>0</v>
      </c>
      <c r="Z3791" s="14">
        <f t="shared" si="1206"/>
        <v>0</v>
      </c>
      <c r="AA3791" s="14">
        <f t="shared" si="1207"/>
        <v>0</v>
      </c>
      <c r="AB3791" s="14">
        <f>R3791+W3791</f>
        <v>0</v>
      </c>
      <c r="AC3791" s="15">
        <f t="shared" ref="AC3791:AC3803" si="1218">ROUND(X3791+Y3791+Z3791+AA3791+AB3791,1)</f>
        <v>353.3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96</v>
      </c>
      <c r="E3792" s="12">
        <v>0</v>
      </c>
      <c r="F3792" s="12">
        <v>0</v>
      </c>
      <c r="G3792" s="12">
        <v>0</v>
      </c>
      <c r="H3792" s="12">
        <v>0</v>
      </c>
      <c r="I3792" s="13">
        <v>20</v>
      </c>
      <c r="J3792" s="13">
        <v>40</v>
      </c>
      <c r="K3792" s="13">
        <v>0</v>
      </c>
      <c r="L3792" s="13">
        <v>50</v>
      </c>
      <c r="M3792" s="13">
        <v>0</v>
      </c>
      <c r="N3792" s="14">
        <f>D3792*$D$6</f>
        <v>110.39999999999999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(N3792/100)*(I3792*$I$6)+(N3792/100)*(J3792*$J$6)+(N3792/100)*(L3792*$L$6)</f>
        <v>242.88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04"/>
        <v>353.28</v>
      </c>
      <c r="Y3792" s="14">
        <f t="shared" si="1205"/>
        <v>0</v>
      </c>
      <c r="Z3792" s="14">
        <f t="shared" si="1206"/>
        <v>0</v>
      </c>
      <c r="AA3792" s="14">
        <f t="shared" si="1207"/>
        <v>0</v>
      </c>
      <c r="AB3792" s="14">
        <f t="shared" ref="AB3792:AB3803" si="1219">R3792+W3792</f>
        <v>0</v>
      </c>
      <c r="AC3792" s="15">
        <f t="shared" si="1218"/>
        <v>353.3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40</v>
      </c>
      <c r="C3793" s="21" t="s">
        <v>337</v>
      </c>
      <c r="D3793" s="12">
        <v>96</v>
      </c>
      <c r="E3793" s="12">
        <v>0</v>
      </c>
      <c r="F3793" s="12">
        <v>0</v>
      </c>
      <c r="G3793" s="12">
        <v>0</v>
      </c>
      <c r="H3793" s="12">
        <v>0</v>
      </c>
      <c r="I3793" s="13">
        <v>20</v>
      </c>
      <c r="J3793" s="13">
        <v>40</v>
      </c>
      <c r="K3793" s="13">
        <v>0</v>
      </c>
      <c r="L3793" s="13">
        <v>50</v>
      </c>
      <c r="M3793" s="13">
        <v>0</v>
      </c>
      <c r="N3793" s="14">
        <f>D3793*$D$7</f>
        <v>110.39999999999999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(N3793/100)*(I3793*$I$7)+(N3793/100)*(J3793*$J$7)+(N3793/100)*(L3793*$L$7)</f>
        <v>242.88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04"/>
        <v>353.28</v>
      </c>
      <c r="Y3793" s="14">
        <f t="shared" si="1205"/>
        <v>0</v>
      </c>
      <c r="Z3793" s="14">
        <f t="shared" si="1206"/>
        <v>0</v>
      </c>
      <c r="AA3793" s="14">
        <f t="shared" si="1207"/>
        <v>0</v>
      </c>
      <c r="AB3793" s="14">
        <f t="shared" si="1219"/>
        <v>0</v>
      </c>
      <c r="AC3793" s="15">
        <f t="shared" si="1218"/>
        <v>353.3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96</v>
      </c>
      <c r="E3794" s="12">
        <v>0</v>
      </c>
      <c r="F3794" s="12">
        <v>0</v>
      </c>
      <c r="G3794" s="12">
        <v>0</v>
      </c>
      <c r="H3794" s="12">
        <v>0</v>
      </c>
      <c r="I3794" s="13">
        <v>20</v>
      </c>
      <c r="J3794" s="13">
        <v>40</v>
      </c>
      <c r="K3794" s="13">
        <v>0</v>
      </c>
      <c r="L3794" s="13">
        <v>50</v>
      </c>
      <c r="M3794" s="13">
        <v>0</v>
      </c>
      <c r="N3794" s="14">
        <f>D3794*$D$8</f>
        <v>110.39999999999999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(N3794/100)*(I3794*$I$8)+(N3794/100)*(J3794*$J$8)+(N3794/100)*(L3794*$L$8)</f>
        <v>242.88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04"/>
        <v>353.28</v>
      </c>
      <c r="Y3794" s="14">
        <f t="shared" si="1205"/>
        <v>0</v>
      </c>
      <c r="Z3794" s="14">
        <f t="shared" si="1206"/>
        <v>0</v>
      </c>
      <c r="AA3794" s="14">
        <f t="shared" si="1207"/>
        <v>0</v>
      </c>
      <c r="AB3794" s="14">
        <f t="shared" si="1219"/>
        <v>0</v>
      </c>
      <c r="AC3794" s="15">
        <f t="shared" si="1218"/>
        <v>353.3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48</v>
      </c>
      <c r="E3795" s="12">
        <v>102</v>
      </c>
      <c r="F3795" s="12">
        <v>0</v>
      </c>
      <c r="G3795" s="12">
        <v>0</v>
      </c>
      <c r="H3795" s="12">
        <v>0</v>
      </c>
      <c r="I3795" s="13">
        <v>20</v>
      </c>
      <c r="J3795" s="13">
        <v>40</v>
      </c>
      <c r="K3795" s="13">
        <v>140</v>
      </c>
      <c r="L3795" s="13">
        <v>0</v>
      </c>
      <c r="M3795" s="13">
        <v>0</v>
      </c>
      <c r="N3795" s="14">
        <f>D3795*$D$9</f>
        <v>50.88</v>
      </c>
      <c r="O3795" s="14">
        <f>E3795*$E$9</f>
        <v>108.12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30.527999999999999</v>
      </c>
      <c r="T3795" s="14">
        <f>(O3795/100)*(K3795*$K$9)</f>
        <v>211.9152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ref="X3795:X3803" si="1220">N3795+S3795</f>
        <v>81.408000000000001</v>
      </c>
      <c r="Y3795" s="14">
        <f t="shared" ref="Y3795:Y3803" si="1221">O3795+T3795</f>
        <v>320.03520000000003</v>
      </c>
      <c r="Z3795" s="14">
        <f t="shared" ref="Z3795:Z3803" si="1222">P3795+U3795</f>
        <v>0</v>
      </c>
      <c r="AA3795" s="14">
        <f t="shared" ref="AA3795:AA3803" si="1223">Q3795+V3795</f>
        <v>0</v>
      </c>
      <c r="AB3795" s="14">
        <f t="shared" si="1219"/>
        <v>0</v>
      </c>
      <c r="AC3795" s="15">
        <f t="shared" si="1218"/>
        <v>401.4</v>
      </c>
      <c r="AD3795" s="48">
        <f>(ROUND(AC3795-AC3789,1)/AC3789)</f>
        <v>0.13614491933201245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48</v>
      </c>
      <c r="E3796" s="12">
        <v>0</v>
      </c>
      <c r="F3796" s="12">
        <v>102</v>
      </c>
      <c r="G3796" s="12">
        <v>0</v>
      </c>
      <c r="H3796" s="12">
        <v>0</v>
      </c>
      <c r="I3796" s="13">
        <v>20</v>
      </c>
      <c r="J3796" s="13">
        <v>40</v>
      </c>
      <c r="K3796" s="13">
        <v>70</v>
      </c>
      <c r="L3796" s="13">
        <v>70</v>
      </c>
      <c r="M3796" s="13">
        <v>0</v>
      </c>
      <c r="N3796" s="14">
        <f>D3796*$D$10</f>
        <v>50.88</v>
      </c>
      <c r="O3796" s="14">
        <f>E3796*$E$10</f>
        <v>0</v>
      </c>
      <c r="P3796" s="14">
        <f>F3796*$F$10</f>
        <v>108.12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30.527999999999999</v>
      </c>
      <c r="T3796" s="14">
        <f>(O3796/100)*(K3796*$J$10)</f>
        <v>0</v>
      </c>
      <c r="U3796" s="14">
        <f>(P3796/100)*(K3796*$K$10)+(P3796/100)*(L3796*$L$10)</f>
        <v>211.9152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0"/>
        <v>81.408000000000001</v>
      </c>
      <c r="Y3796" s="14">
        <f t="shared" si="1221"/>
        <v>0</v>
      </c>
      <c r="Z3796" s="14">
        <f t="shared" si="1222"/>
        <v>320.03520000000003</v>
      </c>
      <c r="AA3796" s="14">
        <f t="shared" si="1223"/>
        <v>0</v>
      </c>
      <c r="AB3796" s="14">
        <f t="shared" si="1219"/>
        <v>0</v>
      </c>
      <c r="AC3796" s="15">
        <f t="shared" si="1218"/>
        <v>401.4</v>
      </c>
      <c r="AD3796" s="48">
        <f>(ROUND(AC3796-AC3789,1)/AC3789)</f>
        <v>0.13614491933201245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48</v>
      </c>
      <c r="E3797" s="12">
        <v>0</v>
      </c>
      <c r="F3797" s="12">
        <v>0</v>
      </c>
      <c r="G3797" s="12">
        <v>102</v>
      </c>
      <c r="H3797" s="12">
        <v>0</v>
      </c>
      <c r="I3797" s="13">
        <v>20</v>
      </c>
      <c r="J3797" s="13">
        <v>40</v>
      </c>
      <c r="K3797" s="13">
        <v>0</v>
      </c>
      <c r="L3797" s="13">
        <v>100</v>
      </c>
      <c r="M3797" s="13">
        <v>0</v>
      </c>
      <c r="N3797" s="14">
        <f>D3797*$D$11</f>
        <v>50.88</v>
      </c>
      <c r="O3797" s="14">
        <f>E3797*$E$11</f>
        <v>0</v>
      </c>
      <c r="P3797" s="14">
        <f>F3797*$F$11</f>
        <v>0</v>
      </c>
      <c r="Q3797" s="14">
        <f>G3797*$G$11</f>
        <v>108.12</v>
      </c>
      <c r="R3797" s="14">
        <f>H3797*$H$11</f>
        <v>0</v>
      </c>
      <c r="S3797" s="14">
        <f>(N3797/100)*(I3797*$I$11)+(N3797/100)*(J3797*$J$11)+(N3797/100)*(L3797*$L$11)</f>
        <v>101.75999999999999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151.36799999999999</v>
      </c>
      <c r="W3797" s="14">
        <f>(R3797/100)*(K3797*$K$11)+(R3797/100)*(L3797*$L$11)</f>
        <v>0</v>
      </c>
      <c r="X3797" s="14">
        <f t="shared" si="1220"/>
        <v>152.63999999999999</v>
      </c>
      <c r="Y3797" s="14">
        <f t="shared" si="1221"/>
        <v>0</v>
      </c>
      <c r="Z3797" s="14">
        <f t="shared" si="1222"/>
        <v>0</v>
      </c>
      <c r="AA3797" s="14">
        <f t="shared" si="1223"/>
        <v>259.488</v>
      </c>
      <c r="AB3797" s="14">
        <f t="shared" si="1219"/>
        <v>0</v>
      </c>
      <c r="AC3797" s="15">
        <f t="shared" si="1218"/>
        <v>412.1</v>
      </c>
      <c r="AD3797" s="48">
        <f>(ROUND(AC3797-AC3789,1)/AC3789)</f>
        <v>0.16643079535805264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48</v>
      </c>
      <c r="E3798" s="12">
        <v>0</v>
      </c>
      <c r="F3798" s="12">
        <v>0</v>
      </c>
      <c r="G3798" s="12">
        <v>0</v>
      </c>
      <c r="H3798" s="12">
        <v>102</v>
      </c>
      <c r="I3798" s="13">
        <v>20</v>
      </c>
      <c r="J3798" s="13">
        <v>40</v>
      </c>
      <c r="K3798" s="13">
        <v>70</v>
      </c>
      <c r="L3798" s="13">
        <v>70</v>
      </c>
      <c r="M3798" s="13">
        <v>0</v>
      </c>
      <c r="N3798" s="14">
        <f>D3798*$D$12</f>
        <v>50.88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108.12</v>
      </c>
      <c r="S3798" s="14">
        <f>(N3798/100)*(I3798*$I$12)+(N3798/100)*(J3798*$J$12)</f>
        <v>30.527999999999999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211.9152</v>
      </c>
      <c r="X3798" s="14">
        <f t="shared" si="1220"/>
        <v>81.408000000000001</v>
      </c>
      <c r="Y3798" s="14">
        <f t="shared" si="1221"/>
        <v>0</v>
      </c>
      <c r="Z3798" s="14">
        <f t="shared" si="1222"/>
        <v>0</v>
      </c>
      <c r="AA3798" s="14">
        <f t="shared" si="1223"/>
        <v>0</v>
      </c>
      <c r="AB3798" s="14">
        <f t="shared" si="1219"/>
        <v>320.03520000000003</v>
      </c>
      <c r="AC3798" s="15">
        <f t="shared" si="1218"/>
        <v>401.4</v>
      </c>
      <c r="AD3798" s="48">
        <f>(ROUND(AC3798-AC3789,1)/AC3789)</f>
        <v>0.13614491933201245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96</v>
      </c>
      <c r="E3799" s="12">
        <v>0</v>
      </c>
      <c r="F3799" s="12">
        <v>0</v>
      </c>
      <c r="G3799" s="12">
        <v>0</v>
      </c>
      <c r="H3799" s="12">
        <v>0</v>
      </c>
      <c r="I3799" s="13">
        <v>20</v>
      </c>
      <c r="J3799" s="13">
        <v>40</v>
      </c>
      <c r="K3799" s="13">
        <v>0</v>
      </c>
      <c r="L3799" s="13">
        <v>50</v>
      </c>
      <c r="M3799" s="13">
        <v>120</v>
      </c>
      <c r="N3799" s="14">
        <f>D3799*$D$13</f>
        <v>101.76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305.28000000000003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407.04</v>
      </c>
      <c r="Y3799" s="14">
        <f t="shared" si="1221"/>
        <v>0</v>
      </c>
      <c r="Z3799" s="14">
        <f t="shared" si="1222"/>
        <v>0</v>
      </c>
      <c r="AA3799" s="14">
        <f t="shared" si="1223"/>
        <v>0</v>
      </c>
      <c r="AB3799" s="14">
        <f t="shared" si="1219"/>
        <v>0</v>
      </c>
      <c r="AC3799" s="15">
        <f t="shared" si="1218"/>
        <v>407</v>
      </c>
      <c r="AD3799" s="48">
        <f>(ROUND(AC3799-AC3789,1)/AC3789)</f>
        <v>0.15199547127087462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96</v>
      </c>
      <c r="E3800" s="12">
        <v>0</v>
      </c>
      <c r="F3800" s="12">
        <v>0</v>
      </c>
      <c r="G3800" s="12">
        <v>0</v>
      </c>
      <c r="H3800" s="12">
        <v>0</v>
      </c>
      <c r="I3800" s="13">
        <v>20</v>
      </c>
      <c r="J3800" s="13">
        <v>40</v>
      </c>
      <c r="K3800" s="13">
        <v>120</v>
      </c>
      <c r="L3800" s="13">
        <v>0</v>
      </c>
      <c r="M3800" s="13">
        <v>0</v>
      </c>
      <c r="N3800" s="14">
        <f>D3800*$D$14</f>
        <v>101.76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305.28000000000003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0"/>
        <v>407.04</v>
      </c>
      <c r="Y3800" s="14">
        <f t="shared" si="1221"/>
        <v>0</v>
      </c>
      <c r="Z3800" s="14">
        <f t="shared" si="1222"/>
        <v>0</v>
      </c>
      <c r="AA3800" s="14">
        <f t="shared" si="1223"/>
        <v>0</v>
      </c>
      <c r="AB3800" s="14">
        <f t="shared" si="1219"/>
        <v>0</v>
      </c>
      <c r="AC3800" s="15">
        <f t="shared" si="1218"/>
        <v>407</v>
      </c>
      <c r="AD3800" s="48">
        <f>(ROUND(AC3800-AC3789,1)/AC3789)</f>
        <v>0.15199547127087462</v>
      </c>
      <c r="AE3800" s="113"/>
      <c r="AF3800" s="60"/>
    </row>
    <row r="3801" spans="1:32">
      <c r="A3801" s="99"/>
      <c r="B3801" s="91"/>
      <c r="C3801" s="21" t="s">
        <v>328</v>
      </c>
      <c r="D3801" s="12">
        <v>96</v>
      </c>
      <c r="E3801" s="12">
        <v>0</v>
      </c>
      <c r="F3801" s="12">
        <v>0</v>
      </c>
      <c r="G3801" s="12">
        <v>0</v>
      </c>
      <c r="H3801" s="12">
        <v>0</v>
      </c>
      <c r="I3801" s="13">
        <v>20</v>
      </c>
      <c r="J3801" s="13">
        <v>40</v>
      </c>
      <c r="K3801" s="13">
        <v>0</v>
      </c>
      <c r="L3801" s="13">
        <v>120</v>
      </c>
      <c r="M3801" s="13">
        <v>0</v>
      </c>
      <c r="N3801" s="14">
        <f>D3801*$D$15</f>
        <v>101.76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305.28000000000003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0"/>
        <v>407.04</v>
      </c>
      <c r="Y3801" s="14">
        <f t="shared" si="1221"/>
        <v>0</v>
      </c>
      <c r="Z3801" s="14">
        <f t="shared" si="1222"/>
        <v>0</v>
      </c>
      <c r="AA3801" s="14">
        <f t="shared" si="1223"/>
        <v>0</v>
      </c>
      <c r="AB3801" s="14">
        <f t="shared" si="1219"/>
        <v>0</v>
      </c>
      <c r="AC3801" s="15">
        <f t="shared" si="1218"/>
        <v>407</v>
      </c>
      <c r="AD3801" s="48">
        <f>(ROUND(AC3801-AC3789,1)/AC3789)</f>
        <v>0.15199547127087462</v>
      </c>
      <c r="AE3801" s="113"/>
      <c r="AF3801" s="60"/>
    </row>
    <row r="3802" spans="1:32">
      <c r="A3802" s="99"/>
      <c r="B3802" s="91"/>
      <c r="C3802" s="21" t="s">
        <v>324</v>
      </c>
      <c r="D3802" s="12">
        <v>96</v>
      </c>
      <c r="E3802" s="12">
        <v>0</v>
      </c>
      <c r="F3802" s="12">
        <v>0</v>
      </c>
      <c r="G3802" s="12">
        <v>0</v>
      </c>
      <c r="H3802" s="12">
        <v>0</v>
      </c>
      <c r="I3802" s="13">
        <v>20</v>
      </c>
      <c r="J3802" s="13">
        <v>120</v>
      </c>
      <c r="K3802" s="13">
        <v>0</v>
      </c>
      <c r="L3802" s="13">
        <v>50</v>
      </c>
      <c r="M3802" s="13">
        <v>0</v>
      </c>
      <c r="N3802" s="14">
        <f>D3802*$D$16</f>
        <v>101.76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325.63200000000001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0"/>
        <v>427.392</v>
      </c>
      <c r="Y3802" s="14">
        <f t="shared" si="1221"/>
        <v>0</v>
      </c>
      <c r="Z3802" s="14">
        <f t="shared" si="1222"/>
        <v>0</v>
      </c>
      <c r="AA3802" s="14">
        <f t="shared" si="1223"/>
        <v>0</v>
      </c>
      <c r="AB3802" s="14">
        <f t="shared" si="1219"/>
        <v>0</v>
      </c>
      <c r="AC3802" s="15">
        <f t="shared" si="1218"/>
        <v>427.4</v>
      </c>
      <c r="AD3802" s="48">
        <f>(ROUND(AC3802-AC3789,1)/AC3789)</f>
        <v>0.20973676761958673</v>
      </c>
      <c r="AE3802" s="113"/>
      <c r="AF3802" s="60"/>
    </row>
    <row r="3803" spans="1:32">
      <c r="A3803" s="99"/>
      <c r="B3803" s="91"/>
      <c r="C3803" s="21" t="s">
        <v>325</v>
      </c>
      <c r="D3803" s="12">
        <v>96</v>
      </c>
      <c r="E3803" s="12">
        <v>0</v>
      </c>
      <c r="F3803" s="12">
        <v>0</v>
      </c>
      <c r="G3803" s="12">
        <v>0</v>
      </c>
      <c r="H3803" s="12">
        <v>0</v>
      </c>
      <c r="I3803" s="13">
        <v>90</v>
      </c>
      <c r="J3803" s="13">
        <v>40</v>
      </c>
      <c r="K3803" s="13">
        <v>0</v>
      </c>
      <c r="L3803" s="13">
        <v>50</v>
      </c>
      <c r="M3803" s="13">
        <v>0</v>
      </c>
      <c r="N3803" s="14">
        <f>D3803*$D$17</f>
        <v>101.76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269.66399999999999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0"/>
        <v>371.42399999999998</v>
      </c>
      <c r="Y3803" s="14">
        <f t="shared" si="1221"/>
        <v>0</v>
      </c>
      <c r="Z3803" s="14">
        <f t="shared" si="1222"/>
        <v>0</v>
      </c>
      <c r="AA3803" s="14">
        <f t="shared" si="1223"/>
        <v>0</v>
      </c>
      <c r="AB3803" s="14">
        <f t="shared" si="1219"/>
        <v>0</v>
      </c>
      <c r="AC3803" s="15">
        <f t="shared" si="1218"/>
        <v>371.4</v>
      </c>
      <c r="AD3803" s="48">
        <f>(ROUND(AC3803-AC3789,1)/AC3789)</f>
        <v>5.1231248230965185E-2</v>
      </c>
      <c r="AE3803" s="113" t="s">
        <v>790</v>
      </c>
      <c r="AF3803" s="60"/>
    </row>
    <row r="3804" spans="1:32">
      <c r="A3804" s="106" t="s">
        <v>0</v>
      </c>
      <c r="B3804" s="90" t="s">
        <v>164</v>
      </c>
      <c r="C3804" s="50" t="s">
        <v>340</v>
      </c>
      <c r="D3804" s="11">
        <v>118</v>
      </c>
      <c r="E3804" s="11">
        <v>0</v>
      </c>
      <c r="F3804" s="11">
        <v>0</v>
      </c>
      <c r="G3804" s="11">
        <v>0</v>
      </c>
      <c r="H3804" s="11">
        <v>0</v>
      </c>
      <c r="I3804" s="51">
        <v>40</v>
      </c>
      <c r="J3804" s="51">
        <v>40</v>
      </c>
      <c r="K3804" s="51">
        <v>0</v>
      </c>
      <c r="L3804" s="51">
        <v>0</v>
      </c>
      <c r="M3804" s="51">
        <v>0</v>
      </c>
      <c r="N3804" s="52">
        <f>D3804*$D$3</f>
        <v>135.69999999999999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217.12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18" si="1224">N3804+S3804</f>
        <v>352.82</v>
      </c>
      <c r="Y3804" s="52">
        <f t="shared" ref="Y3804:Y3818" si="1225">O3804+T3804</f>
        <v>0</v>
      </c>
      <c r="Z3804" s="52">
        <f t="shared" ref="Z3804:Z3818" si="1226">P3804+U3804</f>
        <v>0</v>
      </c>
      <c r="AA3804" s="52">
        <f t="shared" ref="AA3804:AA3818" si="1227">Q3804+V3804</f>
        <v>0</v>
      </c>
      <c r="AB3804" s="52">
        <f>R3804+W3804</f>
        <v>0</v>
      </c>
      <c r="AC3804" s="53">
        <f>ROUND(X3804+Y3804+Z3804+AA3804+AB3804,1)</f>
        <v>352.8</v>
      </c>
      <c r="AD3804" s="58"/>
      <c r="AE3804" s="113"/>
      <c r="AF3804" s="60"/>
    </row>
    <row r="3805" spans="1:32">
      <c r="A3805" s="99" t="s">
        <v>791</v>
      </c>
      <c r="B3805" s="91">
        <v>15</v>
      </c>
      <c r="C3805" s="21" t="s">
        <v>323</v>
      </c>
      <c r="D3805" s="12">
        <v>118</v>
      </c>
      <c r="E3805" s="12">
        <v>0</v>
      </c>
      <c r="F3805" s="12">
        <v>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125.08000000000001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300.19200000000001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4"/>
        <v>425.27200000000005</v>
      </c>
      <c r="Y3805" s="14">
        <f t="shared" si="1225"/>
        <v>0</v>
      </c>
      <c r="Z3805" s="14">
        <f t="shared" si="1226"/>
        <v>0</v>
      </c>
      <c r="AA3805" s="14">
        <f t="shared" si="1227"/>
        <v>0</v>
      </c>
      <c r="AB3805" s="14">
        <f>R3805+W3805</f>
        <v>0</v>
      </c>
      <c r="AC3805" s="15">
        <f>ROUND(X3805+Y3805+Z3805+AA3805+AB3805,1)</f>
        <v>425.3</v>
      </c>
      <c r="AD3805" s="48">
        <f>(ROUND(AC3805-AC3804,1)/AC3804)</f>
        <v>0.20549886621315192</v>
      </c>
      <c r="AE3805" s="113"/>
      <c r="AF3805" s="60"/>
    </row>
    <row r="3806" spans="1:32">
      <c r="A3806" s="99" t="s">
        <v>792</v>
      </c>
      <c r="B3806" s="91">
        <v>15</v>
      </c>
      <c r="C3806" s="21" t="s">
        <v>825</v>
      </c>
      <c r="D3806" s="12">
        <v>118</v>
      </c>
      <c r="E3806" s="12">
        <v>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0</v>
      </c>
      <c r="L3806" s="13">
        <v>0</v>
      </c>
      <c r="M3806" s="13">
        <v>0</v>
      </c>
      <c r="N3806" s="14">
        <f>D3806*$D$5</f>
        <v>135.69999999999999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217.12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4"/>
        <v>352.82</v>
      </c>
      <c r="Y3806" s="14">
        <f t="shared" si="1225"/>
        <v>0</v>
      </c>
      <c r="Z3806" s="14">
        <f t="shared" si="1226"/>
        <v>0</v>
      </c>
      <c r="AA3806" s="14">
        <f t="shared" si="1227"/>
        <v>0</v>
      </c>
      <c r="AB3806" s="14">
        <f>R3806+W3806</f>
        <v>0</v>
      </c>
      <c r="AC3806" s="15">
        <f t="shared" ref="AC3806:AC3818" si="1228">ROUND(X3806+Y3806+Z3806+AA3806+AB3806,1)</f>
        <v>352.8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1">
        <v>0</v>
      </c>
      <c r="C3807" s="21" t="s">
        <v>336</v>
      </c>
      <c r="D3807" s="12">
        <v>118</v>
      </c>
      <c r="E3807" s="12">
        <v>0</v>
      </c>
      <c r="F3807" s="12">
        <v>0</v>
      </c>
      <c r="G3807" s="12">
        <v>0</v>
      </c>
      <c r="H3807" s="12">
        <v>0</v>
      </c>
      <c r="I3807" s="13">
        <v>40</v>
      </c>
      <c r="J3807" s="13">
        <v>40</v>
      </c>
      <c r="K3807" s="13">
        <v>0</v>
      </c>
      <c r="L3807" s="13">
        <v>0</v>
      </c>
      <c r="M3807" s="13">
        <v>0</v>
      </c>
      <c r="N3807" s="14">
        <f>D3807*$D$6</f>
        <v>135.69999999999999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217.12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4"/>
        <v>352.82</v>
      </c>
      <c r="Y3807" s="14">
        <f t="shared" si="1225"/>
        <v>0</v>
      </c>
      <c r="Z3807" s="14">
        <f t="shared" si="1226"/>
        <v>0</v>
      </c>
      <c r="AA3807" s="14">
        <f t="shared" si="1227"/>
        <v>0</v>
      </c>
      <c r="AB3807" s="14">
        <f t="shared" ref="AB3807:AB3818" si="1229">R3807+W3807</f>
        <v>0</v>
      </c>
      <c r="AC3807" s="15">
        <f t="shared" si="1228"/>
        <v>352.8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1">
        <v>0</v>
      </c>
      <c r="C3808" s="21" t="s">
        <v>337</v>
      </c>
      <c r="D3808" s="12">
        <v>118</v>
      </c>
      <c r="E3808" s="12">
        <v>0</v>
      </c>
      <c r="F3808" s="12">
        <v>0</v>
      </c>
      <c r="G3808" s="12">
        <v>0</v>
      </c>
      <c r="H3808" s="12">
        <v>0</v>
      </c>
      <c r="I3808" s="13">
        <v>40</v>
      </c>
      <c r="J3808" s="13">
        <v>40</v>
      </c>
      <c r="K3808" s="13">
        <v>0</v>
      </c>
      <c r="L3808" s="13">
        <v>0</v>
      </c>
      <c r="M3808" s="13">
        <v>0</v>
      </c>
      <c r="N3808" s="14">
        <f>D3808*$D$7</f>
        <v>135.69999999999999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217.12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4"/>
        <v>352.82</v>
      </c>
      <c r="Y3808" s="14">
        <f t="shared" si="1225"/>
        <v>0</v>
      </c>
      <c r="Z3808" s="14">
        <f t="shared" si="1226"/>
        <v>0</v>
      </c>
      <c r="AA3808" s="14">
        <f t="shared" si="1227"/>
        <v>0</v>
      </c>
      <c r="AB3808" s="14">
        <f t="shared" si="1229"/>
        <v>0</v>
      </c>
      <c r="AC3808" s="15">
        <f t="shared" si="1228"/>
        <v>352.8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1"/>
      <c r="C3809" s="21" t="s">
        <v>338</v>
      </c>
      <c r="D3809" s="12">
        <v>118</v>
      </c>
      <c r="E3809" s="12">
        <v>0</v>
      </c>
      <c r="F3809" s="12">
        <v>0</v>
      </c>
      <c r="G3809" s="12">
        <v>0</v>
      </c>
      <c r="H3809" s="12">
        <v>0</v>
      </c>
      <c r="I3809" s="13">
        <v>40</v>
      </c>
      <c r="J3809" s="13">
        <v>40</v>
      </c>
      <c r="K3809" s="13">
        <v>0</v>
      </c>
      <c r="L3809" s="13">
        <v>0</v>
      </c>
      <c r="M3809" s="13">
        <v>0</v>
      </c>
      <c r="N3809" s="14">
        <f>D3809*$D$8</f>
        <v>135.69999999999999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217.12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4"/>
        <v>352.82</v>
      </c>
      <c r="Y3809" s="14">
        <f t="shared" si="1225"/>
        <v>0</v>
      </c>
      <c r="Z3809" s="14">
        <f t="shared" si="1226"/>
        <v>0</v>
      </c>
      <c r="AA3809" s="14">
        <f t="shared" si="1227"/>
        <v>0</v>
      </c>
      <c r="AB3809" s="14">
        <f t="shared" si="1229"/>
        <v>0</v>
      </c>
      <c r="AC3809" s="15">
        <f t="shared" si="1228"/>
        <v>352.8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1"/>
      <c r="C3810" s="21" t="s">
        <v>1</v>
      </c>
      <c r="D3810" s="12">
        <v>59</v>
      </c>
      <c r="E3810" s="12">
        <v>130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85</v>
      </c>
      <c r="L3810" s="13">
        <v>0</v>
      </c>
      <c r="M3810" s="13">
        <v>0</v>
      </c>
      <c r="N3810" s="14">
        <f>D3810*$D$9</f>
        <v>62.540000000000006</v>
      </c>
      <c r="O3810" s="14">
        <f>E3810*$E$9</f>
        <v>137.80000000000001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50.032000000000004</v>
      </c>
      <c r="T3810" s="14">
        <f>(O3810/100)*(K3810*$K$9)</f>
        <v>163.982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4"/>
        <v>112.572</v>
      </c>
      <c r="Y3810" s="14">
        <f t="shared" si="1225"/>
        <v>301.78200000000004</v>
      </c>
      <c r="Z3810" s="14">
        <f t="shared" si="1226"/>
        <v>0</v>
      </c>
      <c r="AA3810" s="14">
        <f t="shared" si="1227"/>
        <v>0</v>
      </c>
      <c r="AB3810" s="14">
        <f t="shared" si="1229"/>
        <v>0</v>
      </c>
      <c r="AC3810" s="15">
        <f t="shared" si="1228"/>
        <v>414.4</v>
      </c>
      <c r="AD3810" s="48">
        <f>(ROUND(AC3810-AC3804,1)/AC3804)</f>
        <v>0.17460317460317459</v>
      </c>
      <c r="AE3810" s="113"/>
      <c r="AF3810" s="60"/>
    </row>
    <row r="3811" spans="1:32">
      <c r="A3811" s="99" t="s">
        <v>820</v>
      </c>
      <c r="B3811" s="91"/>
      <c r="C3811" s="21" t="s">
        <v>2</v>
      </c>
      <c r="D3811" s="12">
        <v>59</v>
      </c>
      <c r="E3811" s="12">
        <v>0</v>
      </c>
      <c r="F3811" s="12">
        <v>130</v>
      </c>
      <c r="G3811" s="12">
        <v>0</v>
      </c>
      <c r="H3811" s="12">
        <v>0</v>
      </c>
      <c r="I3811" s="13">
        <v>40</v>
      </c>
      <c r="J3811" s="13">
        <v>40</v>
      </c>
      <c r="K3811" s="13">
        <v>42.5</v>
      </c>
      <c r="L3811" s="13">
        <v>42.5</v>
      </c>
      <c r="M3811" s="13">
        <v>0</v>
      </c>
      <c r="N3811" s="14">
        <f>D3811*$D$10</f>
        <v>62.540000000000006</v>
      </c>
      <c r="O3811" s="14">
        <f>E3811*$E$10</f>
        <v>0</v>
      </c>
      <c r="P3811" s="14">
        <f>F3811*$F$10</f>
        <v>137.80000000000001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50.032000000000004</v>
      </c>
      <c r="T3811" s="14">
        <f>(O3811/100)*(K3811*$J$10)</f>
        <v>0</v>
      </c>
      <c r="U3811" s="14">
        <f>(P3811/100)*(K3811*$K$10)+(P3811/100)*(L3811*$L$10)</f>
        <v>163.982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4"/>
        <v>112.572</v>
      </c>
      <c r="Y3811" s="14">
        <f t="shared" si="1225"/>
        <v>0</v>
      </c>
      <c r="Z3811" s="14">
        <f t="shared" si="1226"/>
        <v>301.78200000000004</v>
      </c>
      <c r="AA3811" s="14">
        <f t="shared" si="1227"/>
        <v>0</v>
      </c>
      <c r="AB3811" s="14">
        <f t="shared" si="1229"/>
        <v>0</v>
      </c>
      <c r="AC3811" s="15">
        <f t="shared" si="1228"/>
        <v>414.4</v>
      </c>
      <c r="AD3811" s="48">
        <f>(ROUND(AC3811-AC3804,1)/AC3804)</f>
        <v>0.17460317460317459</v>
      </c>
      <c r="AE3811" s="113"/>
      <c r="AF3811" s="60"/>
    </row>
    <row r="3812" spans="1:32">
      <c r="A3812" s="99" t="s">
        <v>821</v>
      </c>
      <c r="B3812" s="91"/>
      <c r="C3812" s="21" t="s">
        <v>3</v>
      </c>
      <c r="D3812" s="12">
        <v>59</v>
      </c>
      <c r="E3812" s="12">
        <v>0</v>
      </c>
      <c r="F3812" s="12">
        <v>0</v>
      </c>
      <c r="G3812" s="12">
        <v>130</v>
      </c>
      <c r="H3812" s="12">
        <v>0</v>
      </c>
      <c r="I3812" s="13">
        <v>40</v>
      </c>
      <c r="J3812" s="13">
        <v>40</v>
      </c>
      <c r="K3812" s="13">
        <v>0</v>
      </c>
      <c r="L3812" s="13">
        <v>85</v>
      </c>
      <c r="M3812" s="13">
        <v>0</v>
      </c>
      <c r="N3812" s="14">
        <f>D3812*$D$11</f>
        <v>62.540000000000006</v>
      </c>
      <c r="O3812" s="14">
        <f>E3812*$E$11</f>
        <v>0</v>
      </c>
      <c r="P3812" s="14">
        <f>F3812*$F$11</f>
        <v>0</v>
      </c>
      <c r="Q3812" s="14">
        <f>G3812*$G$11</f>
        <v>137.80000000000001</v>
      </c>
      <c r="R3812" s="14">
        <f>H3812*$H$11</f>
        <v>0</v>
      </c>
      <c r="S3812" s="14">
        <f>(N3812/100)*(I3812*$I$11)+(N3812/100)*(J3812*$J$11)</f>
        <v>50.032000000000004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163.982</v>
      </c>
      <c r="W3812" s="14">
        <f>(R3812/100)*(K3812*$K$11)+(R3812/100)*(L3812*$L$11)</f>
        <v>0</v>
      </c>
      <c r="X3812" s="14">
        <f t="shared" si="1224"/>
        <v>112.572</v>
      </c>
      <c r="Y3812" s="14">
        <f t="shared" si="1225"/>
        <v>0</v>
      </c>
      <c r="Z3812" s="14">
        <f t="shared" si="1226"/>
        <v>0</v>
      </c>
      <c r="AA3812" s="14">
        <f t="shared" si="1227"/>
        <v>301.78200000000004</v>
      </c>
      <c r="AB3812" s="14">
        <f t="shared" si="1229"/>
        <v>0</v>
      </c>
      <c r="AC3812" s="15">
        <f t="shared" si="1228"/>
        <v>414.4</v>
      </c>
      <c r="AD3812" s="48">
        <f>(ROUND(AC3812-AC3804,1)/AC3804)</f>
        <v>0.17460317460317459</v>
      </c>
      <c r="AE3812" s="113"/>
      <c r="AF3812" s="60"/>
    </row>
    <row r="3813" spans="1:32">
      <c r="A3813" s="99" t="s">
        <v>822</v>
      </c>
      <c r="B3813" s="91"/>
      <c r="C3813" s="21" t="s">
        <v>4</v>
      </c>
      <c r="D3813" s="12">
        <v>59</v>
      </c>
      <c r="E3813" s="12">
        <v>0</v>
      </c>
      <c r="F3813" s="12">
        <v>0</v>
      </c>
      <c r="G3813" s="12">
        <v>0</v>
      </c>
      <c r="H3813" s="12">
        <v>130</v>
      </c>
      <c r="I3813" s="13">
        <v>40</v>
      </c>
      <c r="J3813" s="13">
        <v>40</v>
      </c>
      <c r="K3813" s="13">
        <v>42.5</v>
      </c>
      <c r="L3813" s="13">
        <v>42.5</v>
      </c>
      <c r="M3813" s="13">
        <v>0</v>
      </c>
      <c r="N3813" s="14">
        <f>D3813*$D$12</f>
        <v>62.540000000000006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137.80000000000001</v>
      </c>
      <c r="S3813" s="14">
        <f>(N3813/100)*(I3813*$I$12)+(N3813/100)*(J3813*$J$12)</f>
        <v>50.032000000000004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163.982</v>
      </c>
      <c r="X3813" s="14">
        <f t="shared" si="1224"/>
        <v>112.572</v>
      </c>
      <c r="Y3813" s="14">
        <f t="shared" si="1225"/>
        <v>0</v>
      </c>
      <c r="Z3813" s="14">
        <f t="shared" si="1226"/>
        <v>0</v>
      </c>
      <c r="AA3813" s="14">
        <f t="shared" si="1227"/>
        <v>0</v>
      </c>
      <c r="AB3813" s="14">
        <f t="shared" si="1229"/>
        <v>301.78200000000004</v>
      </c>
      <c r="AC3813" s="15">
        <f t="shared" si="1228"/>
        <v>414.4</v>
      </c>
      <c r="AD3813" s="48">
        <f>(ROUND(AC3813-AC3804,1)/AC3804)</f>
        <v>0.17460317460317459</v>
      </c>
      <c r="AE3813" s="113"/>
      <c r="AF3813" s="60"/>
    </row>
    <row r="3814" spans="1:32">
      <c r="A3814" s="99" t="s">
        <v>823</v>
      </c>
      <c r="B3814" s="91"/>
      <c r="C3814" s="21" t="s">
        <v>326</v>
      </c>
      <c r="D3814" s="12">
        <v>118</v>
      </c>
      <c r="E3814" s="12">
        <v>0</v>
      </c>
      <c r="F3814" s="12">
        <v>0</v>
      </c>
      <c r="G3814" s="12">
        <v>0</v>
      </c>
      <c r="H3814" s="12">
        <v>0</v>
      </c>
      <c r="I3814" s="13">
        <v>40</v>
      </c>
      <c r="J3814" s="13">
        <v>40</v>
      </c>
      <c r="K3814" s="13">
        <v>0</v>
      </c>
      <c r="L3814" s="13">
        <v>0</v>
      </c>
      <c r="M3814" s="13">
        <v>70</v>
      </c>
      <c r="N3814" s="14">
        <f>D3814*$D$13</f>
        <v>125.08000000000001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275.17600000000004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400.25600000000009</v>
      </c>
      <c r="Y3814" s="14">
        <f t="shared" si="1225"/>
        <v>0</v>
      </c>
      <c r="Z3814" s="14">
        <f t="shared" si="1226"/>
        <v>0</v>
      </c>
      <c r="AA3814" s="14">
        <f t="shared" si="1227"/>
        <v>0</v>
      </c>
      <c r="AB3814" s="14">
        <f t="shared" si="1229"/>
        <v>0</v>
      </c>
      <c r="AC3814" s="15">
        <f t="shared" si="1228"/>
        <v>400.3</v>
      </c>
      <c r="AD3814" s="48">
        <f>(ROUND(AC3814-AC3804,1)/AC3804)</f>
        <v>0.13463718820861678</v>
      </c>
      <c r="AE3814" s="113"/>
      <c r="AF3814" s="60"/>
    </row>
    <row r="3815" spans="1:32">
      <c r="A3815" s="99" t="s">
        <v>824</v>
      </c>
      <c r="B3815" s="91"/>
      <c r="C3815" s="21" t="s">
        <v>327</v>
      </c>
      <c r="D3815" s="12">
        <v>118</v>
      </c>
      <c r="E3815" s="12">
        <v>0</v>
      </c>
      <c r="F3815" s="12">
        <v>0</v>
      </c>
      <c r="G3815" s="12">
        <v>0</v>
      </c>
      <c r="H3815" s="12">
        <v>0</v>
      </c>
      <c r="I3815" s="13">
        <v>40</v>
      </c>
      <c r="J3815" s="13">
        <v>40</v>
      </c>
      <c r="K3815" s="13">
        <v>70</v>
      </c>
      <c r="L3815" s="13">
        <v>0</v>
      </c>
      <c r="M3815" s="13">
        <v>0</v>
      </c>
      <c r="N3815" s="14">
        <f>D3815*$D$14</f>
        <v>125.08000000000001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275.17600000000004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4"/>
        <v>400.25600000000009</v>
      </c>
      <c r="Y3815" s="14">
        <f t="shared" si="1225"/>
        <v>0</v>
      </c>
      <c r="Z3815" s="14">
        <f t="shared" si="1226"/>
        <v>0</v>
      </c>
      <c r="AA3815" s="14">
        <f t="shared" si="1227"/>
        <v>0</v>
      </c>
      <c r="AB3815" s="14">
        <f t="shared" si="1229"/>
        <v>0</v>
      </c>
      <c r="AC3815" s="15">
        <f t="shared" si="1228"/>
        <v>400.3</v>
      </c>
      <c r="AD3815" s="48">
        <f>(ROUND(AC3815-AC3804,1)/AC3804)</f>
        <v>0.13463718820861678</v>
      </c>
      <c r="AE3815" s="113"/>
      <c r="AF3815" s="60"/>
    </row>
    <row r="3816" spans="1:32">
      <c r="A3816" s="99"/>
      <c r="B3816" s="91"/>
      <c r="C3816" s="21" t="s">
        <v>328</v>
      </c>
      <c r="D3816" s="12">
        <v>118</v>
      </c>
      <c r="E3816" s="12">
        <v>0</v>
      </c>
      <c r="F3816" s="12">
        <v>0</v>
      </c>
      <c r="G3816" s="12">
        <v>0</v>
      </c>
      <c r="H3816" s="12">
        <v>0</v>
      </c>
      <c r="I3816" s="13">
        <v>40</v>
      </c>
      <c r="J3816" s="13">
        <v>40</v>
      </c>
      <c r="K3816" s="13">
        <v>0</v>
      </c>
      <c r="L3816" s="13">
        <v>70</v>
      </c>
      <c r="M3816" s="13">
        <v>0</v>
      </c>
      <c r="N3816" s="14">
        <f>D3816*$D$15</f>
        <v>125.08000000000001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275.17600000000004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4"/>
        <v>400.25600000000009</v>
      </c>
      <c r="Y3816" s="14">
        <f t="shared" si="1225"/>
        <v>0</v>
      </c>
      <c r="Z3816" s="14">
        <f t="shared" si="1226"/>
        <v>0</v>
      </c>
      <c r="AA3816" s="14">
        <f t="shared" si="1227"/>
        <v>0</v>
      </c>
      <c r="AB3816" s="14">
        <f t="shared" si="1229"/>
        <v>0</v>
      </c>
      <c r="AC3816" s="15">
        <f t="shared" si="1228"/>
        <v>400.3</v>
      </c>
      <c r="AD3816" s="48">
        <f>(ROUND(AC3816-AC3804,1)/AC3804)</f>
        <v>0.13463718820861678</v>
      </c>
      <c r="AE3816" s="111"/>
      <c r="AF3816" s="60"/>
    </row>
    <row r="3817" spans="1:32">
      <c r="A3817" s="99"/>
      <c r="B3817" s="91"/>
      <c r="C3817" s="21" t="s">
        <v>324</v>
      </c>
      <c r="D3817" s="12">
        <v>118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65</v>
      </c>
      <c r="K3817" s="13">
        <v>0</v>
      </c>
      <c r="L3817" s="13">
        <v>0</v>
      </c>
      <c r="M3817" s="13">
        <v>0</v>
      </c>
      <c r="N3817" s="14">
        <f>D3817*$D$16</f>
        <v>125.08000000000001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253.28700000000003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4"/>
        <v>378.36700000000008</v>
      </c>
      <c r="Y3817" s="14">
        <f t="shared" si="1225"/>
        <v>0</v>
      </c>
      <c r="Z3817" s="14">
        <f t="shared" si="1226"/>
        <v>0</v>
      </c>
      <c r="AA3817" s="14">
        <f t="shared" si="1227"/>
        <v>0</v>
      </c>
      <c r="AB3817" s="14">
        <f t="shared" si="1229"/>
        <v>0</v>
      </c>
      <c r="AC3817" s="15">
        <f t="shared" si="1228"/>
        <v>378.4</v>
      </c>
      <c r="AD3817" s="48">
        <f>(ROUND(AC3817-AC3804,1)/AC3804)</f>
        <v>7.2562358276643993E-2</v>
      </c>
      <c r="AE3817" s="113"/>
      <c r="AF3817" s="60"/>
    </row>
    <row r="3818" spans="1:32">
      <c r="A3818" s="99"/>
      <c r="B3818" s="91"/>
      <c r="C3818" s="21" t="s">
        <v>325</v>
      </c>
      <c r="D3818" s="12">
        <v>118</v>
      </c>
      <c r="E3818" s="12">
        <v>0</v>
      </c>
      <c r="F3818" s="12">
        <v>0</v>
      </c>
      <c r="G3818" s="12">
        <v>0</v>
      </c>
      <c r="H3818" s="12">
        <v>0</v>
      </c>
      <c r="I3818" s="13">
        <v>65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D3818*$D$17</f>
        <v>125.08000000000001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253.28700000000003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4"/>
        <v>378.36700000000008</v>
      </c>
      <c r="Y3818" s="14">
        <f t="shared" si="1225"/>
        <v>0</v>
      </c>
      <c r="Z3818" s="14">
        <f t="shared" si="1226"/>
        <v>0</v>
      </c>
      <c r="AA3818" s="14">
        <f t="shared" si="1227"/>
        <v>0</v>
      </c>
      <c r="AB3818" s="14">
        <f t="shared" si="1229"/>
        <v>0</v>
      </c>
      <c r="AC3818" s="15">
        <f t="shared" si="1228"/>
        <v>378.4</v>
      </c>
      <c r="AD3818" s="48">
        <f>(ROUND(AC3818-AC3804,1)/AC3804)</f>
        <v>7.2562358276643993E-2</v>
      </c>
      <c r="AE3818" s="113"/>
      <c r="AF3818" s="60"/>
    </row>
    <row r="3819" spans="1:32">
      <c r="A3819" s="106" t="s">
        <v>0</v>
      </c>
      <c r="B3819" s="92" t="s">
        <v>344</v>
      </c>
      <c r="C3819" s="50" t="s">
        <v>240</v>
      </c>
      <c r="D3819" s="11">
        <v>50</v>
      </c>
      <c r="E3819" s="11">
        <v>0</v>
      </c>
      <c r="F3819" s="11">
        <v>200</v>
      </c>
      <c r="G3819" s="11">
        <v>0</v>
      </c>
      <c r="H3819" s="11">
        <v>0</v>
      </c>
      <c r="I3819" s="51">
        <v>25</v>
      </c>
      <c r="J3819" s="51">
        <v>25</v>
      </c>
      <c r="K3819" s="51">
        <v>0</v>
      </c>
      <c r="L3819" s="51">
        <v>0</v>
      </c>
      <c r="M3819" s="51">
        <v>0</v>
      </c>
      <c r="N3819" s="52">
        <f>D3819*$D$3</f>
        <v>57.499999999999993</v>
      </c>
      <c r="O3819" s="52">
        <f>E3819*$E$3</f>
        <v>0</v>
      </c>
      <c r="P3819" s="52">
        <f>F3819*$F$3</f>
        <v>229.99999999999997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57.499999999999993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04"/>
        <v>114.99999999999999</v>
      </c>
      <c r="Y3819" s="52">
        <f t="shared" si="1205"/>
        <v>0</v>
      </c>
      <c r="Z3819" s="52">
        <f t="shared" si="1206"/>
        <v>229.99999999999997</v>
      </c>
      <c r="AA3819" s="52">
        <f t="shared" si="1207"/>
        <v>0</v>
      </c>
      <c r="AB3819" s="52">
        <f>R3819+W3819</f>
        <v>0</v>
      </c>
      <c r="AC3819" s="53">
        <f>ROUND(X3819+Y3819+Z3819+AA3819+AB3819,1)</f>
        <v>345</v>
      </c>
      <c r="AD3819" s="58"/>
      <c r="AE3819" s="113" t="s">
        <v>790</v>
      </c>
      <c r="AF3819" s="60"/>
    </row>
    <row r="3820" spans="1:32">
      <c r="A3820" s="99" t="s">
        <v>791</v>
      </c>
      <c r="B3820" s="93">
        <v>20</v>
      </c>
      <c r="C3820" s="21" t="s">
        <v>323</v>
      </c>
      <c r="D3820" s="12">
        <v>50</v>
      </c>
      <c r="E3820" s="12">
        <v>0</v>
      </c>
      <c r="F3820" s="12">
        <v>200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53</v>
      </c>
      <c r="O3820" s="14">
        <f>E3820*$E$4</f>
        <v>0</v>
      </c>
      <c r="P3820" s="14">
        <f>F3820*$F$4</f>
        <v>212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127.2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30">N3820+S3820</f>
        <v>180.2</v>
      </c>
      <c r="Y3820" s="14">
        <f t="shared" ref="Y3820:Y3833" si="1231">O3820+T3820</f>
        <v>0</v>
      </c>
      <c r="Z3820" s="14">
        <f t="shared" ref="Z3820:Z3833" si="1232">P3820+U3820</f>
        <v>212</v>
      </c>
      <c r="AA3820" s="14">
        <f t="shared" ref="AA3820:AA3833" si="1233">Q3820+V3820</f>
        <v>0</v>
      </c>
      <c r="AB3820" s="14">
        <f>R3820+W3820</f>
        <v>0</v>
      </c>
      <c r="AC3820" s="15">
        <f>ROUND(X3820+Y3820+Z3820+AA3820+AB3820,1)</f>
        <v>392.2</v>
      </c>
      <c r="AD3820" s="48">
        <f>(ROUND(AC3820-AC3819,1)/AC3819)</f>
        <v>0.13681159420289857</v>
      </c>
      <c r="AE3820" s="113"/>
      <c r="AF3820" s="60"/>
    </row>
    <row r="3821" spans="1:32">
      <c r="A3821" s="99" t="s">
        <v>792</v>
      </c>
      <c r="B3821" s="93">
        <v>0</v>
      </c>
      <c r="C3821" s="21" t="s">
        <v>825</v>
      </c>
      <c r="D3821" s="12">
        <v>50</v>
      </c>
      <c r="E3821" s="12">
        <v>0</v>
      </c>
      <c r="F3821" s="12">
        <v>200</v>
      </c>
      <c r="G3821" s="12">
        <v>0</v>
      </c>
      <c r="H3821" s="12">
        <v>0</v>
      </c>
      <c r="I3821" s="13">
        <v>25</v>
      </c>
      <c r="J3821" s="13">
        <v>25</v>
      </c>
      <c r="K3821" s="13">
        <v>0</v>
      </c>
      <c r="L3821" s="13">
        <v>0</v>
      </c>
      <c r="M3821" s="13">
        <v>0</v>
      </c>
      <c r="N3821" s="14">
        <f>D3821*$D$5</f>
        <v>57.499999999999993</v>
      </c>
      <c r="O3821" s="14">
        <f>E3821*$E$5</f>
        <v>0</v>
      </c>
      <c r="P3821" s="14">
        <f>F3821*$F$5</f>
        <v>229.99999999999997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57.499999999999993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30"/>
        <v>114.99999999999999</v>
      </c>
      <c r="Y3821" s="14">
        <f t="shared" si="1231"/>
        <v>0</v>
      </c>
      <c r="Z3821" s="14">
        <f t="shared" si="1232"/>
        <v>229.99999999999997</v>
      </c>
      <c r="AA3821" s="14">
        <f t="shared" si="1233"/>
        <v>0</v>
      </c>
      <c r="AB3821" s="14">
        <f>R3821+W3821</f>
        <v>0</v>
      </c>
      <c r="AC3821" s="15">
        <f t="shared" ref="AC3821:AC3833" si="1234">ROUND(X3821+Y3821+Z3821+AA3821+AB3821,1)</f>
        <v>345</v>
      </c>
      <c r="AD3821" s="48">
        <f>(ROUND(AC3821-AC3819,1)/AC3819)</f>
        <v>0</v>
      </c>
      <c r="AE3821" s="113"/>
      <c r="AF3821" s="60"/>
    </row>
    <row r="3822" spans="1:32">
      <c r="A3822" s="99" t="s">
        <v>793</v>
      </c>
      <c r="B3822" s="93">
        <v>16</v>
      </c>
      <c r="C3822" s="21" t="s">
        <v>336</v>
      </c>
      <c r="D3822" s="12">
        <v>50</v>
      </c>
      <c r="E3822" s="12">
        <v>0</v>
      </c>
      <c r="F3822" s="12">
        <v>200</v>
      </c>
      <c r="G3822" s="12">
        <v>0</v>
      </c>
      <c r="H3822" s="12">
        <v>0</v>
      </c>
      <c r="I3822" s="13">
        <v>25</v>
      </c>
      <c r="J3822" s="13">
        <v>25</v>
      </c>
      <c r="K3822" s="13">
        <v>0</v>
      </c>
      <c r="L3822" s="13">
        <v>0</v>
      </c>
      <c r="M3822" s="13">
        <v>0</v>
      </c>
      <c r="N3822" s="14">
        <f>D3822*$D$6</f>
        <v>57.499999999999993</v>
      </c>
      <c r="O3822" s="14">
        <f>E3822*$E$6</f>
        <v>0</v>
      </c>
      <c r="P3822" s="14">
        <f>F3822*$F$6</f>
        <v>229.99999999999997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57.499999999999993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30"/>
        <v>114.99999999999999</v>
      </c>
      <c r="Y3822" s="14">
        <f t="shared" si="1231"/>
        <v>0</v>
      </c>
      <c r="Z3822" s="14">
        <f t="shared" si="1232"/>
        <v>229.99999999999997</v>
      </c>
      <c r="AA3822" s="14">
        <f t="shared" si="1233"/>
        <v>0</v>
      </c>
      <c r="AB3822" s="14">
        <f t="shared" ref="AB3822:AB3833" si="1235">R3822+W3822</f>
        <v>0</v>
      </c>
      <c r="AC3822" s="15">
        <f t="shared" si="1234"/>
        <v>345</v>
      </c>
      <c r="AD3822" s="48">
        <f>(ROUND(AC3822-AC3819,1)/AC3819)</f>
        <v>0</v>
      </c>
      <c r="AE3822" s="113"/>
      <c r="AF3822" s="60"/>
    </row>
    <row r="3823" spans="1:32">
      <c r="A3823" s="99" t="s">
        <v>794</v>
      </c>
      <c r="B3823" s="93">
        <v>16</v>
      </c>
      <c r="C3823" s="21" t="s">
        <v>337</v>
      </c>
      <c r="D3823" s="12">
        <v>50</v>
      </c>
      <c r="E3823" s="12">
        <v>0</v>
      </c>
      <c r="F3823" s="12">
        <v>200</v>
      </c>
      <c r="G3823" s="12">
        <v>0</v>
      </c>
      <c r="H3823" s="12">
        <v>0</v>
      </c>
      <c r="I3823" s="13">
        <v>25</v>
      </c>
      <c r="J3823" s="13">
        <v>25</v>
      </c>
      <c r="K3823" s="13">
        <v>0</v>
      </c>
      <c r="L3823" s="13">
        <v>0</v>
      </c>
      <c r="M3823" s="13">
        <v>0</v>
      </c>
      <c r="N3823" s="14">
        <f>D3823*$D$7</f>
        <v>57.499999999999993</v>
      </c>
      <c r="O3823" s="14">
        <f>E3823*$E$7</f>
        <v>0</v>
      </c>
      <c r="P3823" s="14">
        <f>F3823*$F$7</f>
        <v>229.99999999999997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57.499999999999993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30"/>
        <v>114.99999999999999</v>
      </c>
      <c r="Y3823" s="14">
        <f t="shared" si="1231"/>
        <v>0</v>
      </c>
      <c r="Z3823" s="14">
        <f t="shared" si="1232"/>
        <v>229.99999999999997</v>
      </c>
      <c r="AA3823" s="14">
        <f t="shared" si="1233"/>
        <v>0</v>
      </c>
      <c r="AB3823" s="14">
        <f t="shared" si="1235"/>
        <v>0</v>
      </c>
      <c r="AC3823" s="15">
        <f t="shared" si="1234"/>
        <v>345</v>
      </c>
      <c r="AD3823" s="48">
        <f>(ROUND(AC3823-AC3819,1)/AC3819)</f>
        <v>0</v>
      </c>
      <c r="AE3823" s="113"/>
      <c r="AF3823" s="60"/>
    </row>
    <row r="3824" spans="1:32">
      <c r="A3824" s="99" t="s">
        <v>644</v>
      </c>
      <c r="B3824" s="93"/>
      <c r="C3824" s="21" t="s">
        <v>338</v>
      </c>
      <c r="D3824" s="12">
        <v>50</v>
      </c>
      <c r="E3824" s="12">
        <v>0</v>
      </c>
      <c r="F3824" s="12">
        <v>200</v>
      </c>
      <c r="G3824" s="12">
        <v>0</v>
      </c>
      <c r="H3824" s="12">
        <v>0</v>
      </c>
      <c r="I3824" s="13">
        <v>25</v>
      </c>
      <c r="J3824" s="13">
        <v>25</v>
      </c>
      <c r="K3824" s="13">
        <v>0</v>
      </c>
      <c r="L3824" s="13">
        <v>0</v>
      </c>
      <c r="M3824" s="13">
        <v>0</v>
      </c>
      <c r="N3824" s="14">
        <f>D3824*$D$8</f>
        <v>57.499999999999993</v>
      </c>
      <c r="O3824" s="14">
        <f>E3824*$E$8</f>
        <v>0</v>
      </c>
      <c r="P3824" s="14">
        <f>F3824*$F$8</f>
        <v>229.99999999999997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57.499999999999993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30"/>
        <v>114.99999999999999</v>
      </c>
      <c r="Y3824" s="14">
        <f t="shared" si="1231"/>
        <v>0</v>
      </c>
      <c r="Z3824" s="14">
        <f t="shared" si="1232"/>
        <v>229.99999999999997</v>
      </c>
      <c r="AA3824" s="14">
        <f t="shared" si="1233"/>
        <v>0</v>
      </c>
      <c r="AB3824" s="14">
        <f t="shared" si="1235"/>
        <v>0</v>
      </c>
      <c r="AC3824" s="15">
        <f t="shared" si="1234"/>
        <v>345</v>
      </c>
      <c r="AD3824" s="48">
        <f>(ROUND(AC3824-AC3819,1)/AC3819)</f>
        <v>0</v>
      </c>
      <c r="AE3824" s="113"/>
      <c r="AF3824" s="60"/>
    </row>
    <row r="3825" spans="1:32">
      <c r="A3825" s="99" t="s">
        <v>585</v>
      </c>
      <c r="B3825" s="93"/>
      <c r="C3825" s="21" t="s">
        <v>1</v>
      </c>
      <c r="D3825" s="12">
        <v>53</v>
      </c>
      <c r="E3825" s="12">
        <v>150</v>
      </c>
      <c r="F3825" s="12">
        <v>0</v>
      </c>
      <c r="G3825" s="12">
        <v>0</v>
      </c>
      <c r="H3825" s="12">
        <v>0</v>
      </c>
      <c r="I3825" s="13">
        <v>25</v>
      </c>
      <c r="J3825" s="13">
        <v>25</v>
      </c>
      <c r="K3825" s="13">
        <v>70</v>
      </c>
      <c r="L3825" s="13">
        <v>0</v>
      </c>
      <c r="M3825" s="13">
        <v>0</v>
      </c>
      <c r="N3825" s="14">
        <f>D3825*$D$9</f>
        <v>56.18</v>
      </c>
      <c r="O3825" s="14">
        <f>E3825*$E$9</f>
        <v>159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28.09</v>
      </c>
      <c r="T3825" s="14">
        <f>(O3825/100)*(K3825*$K$9)</f>
        <v>155.82000000000002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30"/>
        <v>84.27</v>
      </c>
      <c r="Y3825" s="14">
        <f t="shared" si="1231"/>
        <v>314.82000000000005</v>
      </c>
      <c r="Z3825" s="14">
        <f t="shared" si="1232"/>
        <v>0</v>
      </c>
      <c r="AA3825" s="14">
        <f t="shared" si="1233"/>
        <v>0</v>
      </c>
      <c r="AB3825" s="14">
        <f t="shared" si="1235"/>
        <v>0</v>
      </c>
      <c r="AC3825" s="15">
        <f t="shared" si="1234"/>
        <v>399.1</v>
      </c>
      <c r="AD3825" s="48">
        <f>(ROUND(AC3825-AC3819,1)/AC3819)</f>
        <v>0.15681159420289856</v>
      </c>
      <c r="AE3825" s="113"/>
      <c r="AF3825" s="60"/>
    </row>
    <row r="3826" spans="1:32">
      <c r="A3826" s="99" t="s">
        <v>820</v>
      </c>
      <c r="B3826" s="93"/>
      <c r="C3826" s="21" t="s">
        <v>2</v>
      </c>
      <c r="D3826" s="12">
        <v>53</v>
      </c>
      <c r="E3826" s="12">
        <v>0</v>
      </c>
      <c r="F3826" s="12">
        <v>150</v>
      </c>
      <c r="G3826" s="12">
        <v>0</v>
      </c>
      <c r="H3826" s="12">
        <v>0</v>
      </c>
      <c r="I3826" s="13">
        <v>25</v>
      </c>
      <c r="J3826" s="13">
        <v>25</v>
      </c>
      <c r="K3826" s="13">
        <v>40</v>
      </c>
      <c r="L3826" s="13">
        <v>40</v>
      </c>
      <c r="M3826" s="13">
        <v>0</v>
      </c>
      <c r="N3826" s="14">
        <f>D3826*$D$10</f>
        <v>56.18</v>
      </c>
      <c r="O3826" s="14">
        <f>E3826*$E$10</f>
        <v>0</v>
      </c>
      <c r="P3826" s="14">
        <f>F3826*$F$10</f>
        <v>159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28.09</v>
      </c>
      <c r="T3826" s="14">
        <f>(O3826/100)*(K3826*$J$10)</f>
        <v>0</v>
      </c>
      <c r="U3826" s="14">
        <f>(P3826/100)*(K3826*$K$10)+(P3826/100)*(L3826*$L$10)</f>
        <v>178.08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30"/>
        <v>84.27</v>
      </c>
      <c r="Y3826" s="14">
        <f t="shared" si="1231"/>
        <v>0</v>
      </c>
      <c r="Z3826" s="14">
        <f t="shared" si="1232"/>
        <v>337.08000000000004</v>
      </c>
      <c r="AA3826" s="14">
        <f t="shared" si="1233"/>
        <v>0</v>
      </c>
      <c r="AB3826" s="14">
        <f t="shared" si="1235"/>
        <v>0</v>
      </c>
      <c r="AC3826" s="15">
        <f t="shared" si="1234"/>
        <v>421.4</v>
      </c>
      <c r="AD3826" s="48">
        <f>(ROUND(AC3826-AC3819,1)/AC3819)</f>
        <v>0.22144927536231887</v>
      </c>
      <c r="AE3826" s="113"/>
      <c r="AF3826" s="60"/>
    </row>
    <row r="3827" spans="1:32">
      <c r="A3827" s="99" t="s">
        <v>821</v>
      </c>
      <c r="B3827" s="93"/>
      <c r="C3827" s="21" t="s">
        <v>3</v>
      </c>
      <c r="D3827" s="12">
        <v>53</v>
      </c>
      <c r="E3827" s="12">
        <v>0</v>
      </c>
      <c r="F3827" s="12">
        <v>0</v>
      </c>
      <c r="G3827" s="12">
        <v>150</v>
      </c>
      <c r="H3827" s="12">
        <v>0</v>
      </c>
      <c r="I3827" s="13">
        <v>25</v>
      </c>
      <c r="J3827" s="13">
        <v>25</v>
      </c>
      <c r="K3827" s="13">
        <v>0</v>
      </c>
      <c r="L3827" s="13">
        <v>70</v>
      </c>
      <c r="M3827" s="13">
        <v>0</v>
      </c>
      <c r="N3827" s="14">
        <f>D3827*$D$11</f>
        <v>56.18</v>
      </c>
      <c r="O3827" s="14">
        <f>E3827*$E$11</f>
        <v>0</v>
      </c>
      <c r="P3827" s="14">
        <f>F3827*$F$11</f>
        <v>0</v>
      </c>
      <c r="Q3827" s="14">
        <f>G3827*$G$11</f>
        <v>159</v>
      </c>
      <c r="R3827" s="14">
        <f>H3827*$H$11</f>
        <v>0</v>
      </c>
      <c r="S3827" s="14">
        <f>(N3827/100)*(I3827*$I$11)+(N3827/100)*(J3827*$J$11)</f>
        <v>28.09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155.82000000000002</v>
      </c>
      <c r="W3827" s="14">
        <f>(R3827/100)*(K3827*$K$11)+(R3827/100)*(L3827*$L$11)</f>
        <v>0</v>
      </c>
      <c r="X3827" s="14">
        <f t="shared" si="1230"/>
        <v>84.27</v>
      </c>
      <c r="Y3827" s="14">
        <f t="shared" si="1231"/>
        <v>0</v>
      </c>
      <c r="Z3827" s="14">
        <f t="shared" si="1232"/>
        <v>0</v>
      </c>
      <c r="AA3827" s="14">
        <f t="shared" si="1233"/>
        <v>314.82000000000005</v>
      </c>
      <c r="AB3827" s="14">
        <f t="shared" si="1235"/>
        <v>0</v>
      </c>
      <c r="AC3827" s="15">
        <f t="shared" si="1234"/>
        <v>399.1</v>
      </c>
      <c r="AD3827" s="48">
        <f>(ROUND(AC3827-AC3819,1)/AC3819)</f>
        <v>0.15681159420289856</v>
      </c>
      <c r="AE3827" s="113"/>
      <c r="AF3827" s="60"/>
    </row>
    <row r="3828" spans="1:32">
      <c r="A3828" s="99" t="s">
        <v>822</v>
      </c>
      <c r="B3828" s="93"/>
      <c r="C3828" s="21" t="s">
        <v>4</v>
      </c>
      <c r="D3828" s="12">
        <v>53</v>
      </c>
      <c r="E3828" s="12">
        <v>0</v>
      </c>
      <c r="F3828" s="12">
        <v>0</v>
      </c>
      <c r="G3828" s="12">
        <v>0</v>
      </c>
      <c r="H3828" s="12">
        <v>150</v>
      </c>
      <c r="I3828" s="13">
        <v>25</v>
      </c>
      <c r="J3828" s="13">
        <v>25</v>
      </c>
      <c r="K3828" s="13">
        <v>35</v>
      </c>
      <c r="L3828" s="13">
        <v>35</v>
      </c>
      <c r="M3828" s="13">
        <v>0</v>
      </c>
      <c r="N3828" s="14">
        <f>D3828*$D$12</f>
        <v>56.18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159</v>
      </c>
      <c r="S3828" s="14">
        <f>(N3828/100)*(I3828*$I$12)+(N3828/100)*(J3828*$J$12)</f>
        <v>28.09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155.82000000000002</v>
      </c>
      <c r="X3828" s="14">
        <f t="shared" si="1230"/>
        <v>84.27</v>
      </c>
      <c r="Y3828" s="14">
        <f t="shared" si="1231"/>
        <v>0</v>
      </c>
      <c r="Z3828" s="14">
        <f t="shared" si="1232"/>
        <v>0</v>
      </c>
      <c r="AA3828" s="14">
        <f t="shared" si="1233"/>
        <v>0</v>
      </c>
      <c r="AB3828" s="14">
        <f t="shared" si="1235"/>
        <v>314.82000000000005</v>
      </c>
      <c r="AC3828" s="15">
        <f t="shared" si="1234"/>
        <v>399.1</v>
      </c>
      <c r="AD3828" s="48">
        <f>(ROUND(AC3828-AC3819,1)/AC3819)</f>
        <v>0.15681159420289856</v>
      </c>
      <c r="AE3828" s="113"/>
      <c r="AF3828" s="60"/>
    </row>
    <row r="3829" spans="1:32">
      <c r="A3829" s="99" t="s">
        <v>823</v>
      </c>
      <c r="B3829" s="93"/>
      <c r="C3829" s="21" t="s">
        <v>326</v>
      </c>
      <c r="D3829" s="12">
        <v>50</v>
      </c>
      <c r="E3829" s="12">
        <v>0</v>
      </c>
      <c r="F3829" s="12">
        <v>200</v>
      </c>
      <c r="G3829" s="12">
        <v>0</v>
      </c>
      <c r="H3829" s="12">
        <v>0</v>
      </c>
      <c r="I3829" s="13">
        <v>25</v>
      </c>
      <c r="J3829" s="13">
        <v>25</v>
      </c>
      <c r="K3829" s="13">
        <v>0</v>
      </c>
      <c r="L3829" s="13">
        <v>0</v>
      </c>
      <c r="M3829" s="13">
        <v>20</v>
      </c>
      <c r="N3829" s="14">
        <f>D3829*$D$13</f>
        <v>53</v>
      </c>
      <c r="O3829" s="14">
        <f>E3829*$E$13</f>
        <v>0</v>
      </c>
      <c r="P3829" s="14">
        <f>F3829*$F$13</f>
        <v>212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47.7</v>
      </c>
      <c r="T3829" s="14">
        <f>(O3829/100)*(K3829*$K$13)+(O3829/100)*(M3829*$M$13)</f>
        <v>0</v>
      </c>
      <c r="U3829" s="14">
        <f>(P3829/100)*(K3829*$K$13)+(P3829/100)*(L3829*$L$13)+(P3829/100)*(M3829*$M$13)</f>
        <v>84.800000000000011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100.7</v>
      </c>
      <c r="Y3829" s="14">
        <f t="shared" si="1231"/>
        <v>0</v>
      </c>
      <c r="Z3829" s="14">
        <f t="shared" si="1232"/>
        <v>296.8</v>
      </c>
      <c r="AA3829" s="14">
        <f t="shared" si="1233"/>
        <v>0</v>
      </c>
      <c r="AB3829" s="14">
        <f t="shared" si="1235"/>
        <v>0</v>
      </c>
      <c r="AC3829" s="15">
        <f t="shared" si="1234"/>
        <v>397.5</v>
      </c>
      <c r="AD3829" s="48">
        <f>(ROUND(AC3829-AC3819,1)/AC3819)</f>
        <v>0.15217391304347827</v>
      </c>
      <c r="AE3829" s="113"/>
      <c r="AF3829" s="60"/>
    </row>
    <row r="3830" spans="1:32">
      <c r="A3830" s="99" t="s">
        <v>824</v>
      </c>
      <c r="B3830" s="93"/>
      <c r="C3830" s="21" t="s">
        <v>327</v>
      </c>
      <c r="D3830" s="12">
        <v>110</v>
      </c>
      <c r="E3830" s="12">
        <v>0</v>
      </c>
      <c r="F3830" s="12">
        <v>0</v>
      </c>
      <c r="G3830" s="12">
        <v>0</v>
      </c>
      <c r="H3830" s="12">
        <v>0</v>
      </c>
      <c r="I3830" s="13">
        <v>25</v>
      </c>
      <c r="J3830" s="13">
        <v>25</v>
      </c>
      <c r="K3830" s="13">
        <v>90</v>
      </c>
      <c r="L3830" s="13">
        <v>0</v>
      </c>
      <c r="M3830" s="13">
        <v>0</v>
      </c>
      <c r="N3830" s="14">
        <f>D3830*$D$14</f>
        <v>116.60000000000001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268.18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30"/>
        <v>384.78000000000003</v>
      </c>
      <c r="Y3830" s="14">
        <f t="shared" si="1231"/>
        <v>0</v>
      </c>
      <c r="Z3830" s="14">
        <f t="shared" si="1232"/>
        <v>0</v>
      </c>
      <c r="AA3830" s="14">
        <f t="shared" si="1233"/>
        <v>0</v>
      </c>
      <c r="AB3830" s="14">
        <f t="shared" si="1235"/>
        <v>0</v>
      </c>
      <c r="AC3830" s="15">
        <f t="shared" si="1234"/>
        <v>384.8</v>
      </c>
      <c r="AD3830" s="48">
        <f>(ROUND(AC3830-AC3819,1)/AC3819)</f>
        <v>0.11536231884057971</v>
      </c>
      <c r="AE3830" s="113"/>
      <c r="AF3830" s="60"/>
    </row>
    <row r="3831" spans="1:32">
      <c r="A3831" s="99"/>
      <c r="B3831" s="93"/>
      <c r="C3831" s="21" t="s">
        <v>328</v>
      </c>
      <c r="D3831" s="12">
        <v>110</v>
      </c>
      <c r="E3831" s="12">
        <v>0</v>
      </c>
      <c r="F3831" s="12">
        <v>0</v>
      </c>
      <c r="G3831" s="12">
        <v>0</v>
      </c>
      <c r="H3831" s="12">
        <v>0</v>
      </c>
      <c r="I3831" s="13">
        <v>25</v>
      </c>
      <c r="J3831" s="13">
        <v>25</v>
      </c>
      <c r="K3831" s="13">
        <v>0</v>
      </c>
      <c r="L3831" s="13">
        <v>90</v>
      </c>
      <c r="M3831" s="13">
        <v>0</v>
      </c>
      <c r="N3831" s="14">
        <f>D3831*$D$15</f>
        <v>116.60000000000001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268.18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30"/>
        <v>384.78000000000003</v>
      </c>
      <c r="Y3831" s="14">
        <f t="shared" si="1231"/>
        <v>0</v>
      </c>
      <c r="Z3831" s="14">
        <f t="shared" si="1232"/>
        <v>0</v>
      </c>
      <c r="AA3831" s="14">
        <f t="shared" si="1233"/>
        <v>0</v>
      </c>
      <c r="AB3831" s="14">
        <f t="shared" si="1235"/>
        <v>0</v>
      </c>
      <c r="AC3831" s="15">
        <f t="shared" si="1234"/>
        <v>384.8</v>
      </c>
      <c r="AD3831" s="48">
        <f>(ROUND(AC3831-AC3819,1)/AC3819)</f>
        <v>0.11536231884057971</v>
      </c>
      <c r="AE3831" s="113"/>
      <c r="AF3831" s="60"/>
    </row>
    <row r="3832" spans="1:32">
      <c r="A3832" s="99"/>
      <c r="B3832" s="93"/>
      <c r="C3832" s="21" t="s">
        <v>324</v>
      </c>
      <c r="D3832" s="12">
        <v>50</v>
      </c>
      <c r="E3832" s="12">
        <v>0</v>
      </c>
      <c r="F3832" s="12">
        <v>200</v>
      </c>
      <c r="G3832" s="12">
        <v>0</v>
      </c>
      <c r="H3832" s="12">
        <v>0</v>
      </c>
      <c r="I3832" s="13">
        <v>25</v>
      </c>
      <c r="J3832" s="13">
        <v>80</v>
      </c>
      <c r="K3832" s="13">
        <v>0</v>
      </c>
      <c r="L3832" s="13">
        <v>0</v>
      </c>
      <c r="M3832" s="13">
        <v>0</v>
      </c>
      <c r="N3832" s="14">
        <f>D3832*$D$16</f>
        <v>53</v>
      </c>
      <c r="O3832" s="14">
        <f>E3832*$E$16</f>
        <v>0</v>
      </c>
      <c r="P3832" s="14">
        <f>F3832*$F$16</f>
        <v>212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119.25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30"/>
        <v>172.25</v>
      </c>
      <c r="Y3832" s="14">
        <f t="shared" si="1231"/>
        <v>0</v>
      </c>
      <c r="Z3832" s="14">
        <f t="shared" si="1232"/>
        <v>212</v>
      </c>
      <c r="AA3832" s="14">
        <f t="shared" si="1233"/>
        <v>0</v>
      </c>
      <c r="AB3832" s="14">
        <f t="shared" si="1235"/>
        <v>0</v>
      </c>
      <c r="AC3832" s="15">
        <f t="shared" si="1234"/>
        <v>384.3</v>
      </c>
      <c r="AD3832" s="48">
        <f>(ROUND(AC3832-AC3819,1)/AC3819)</f>
        <v>0.11391304347826087</v>
      </c>
      <c r="AE3832" s="113"/>
      <c r="AF3832" s="63"/>
    </row>
    <row r="3833" spans="1:32">
      <c r="A3833" s="99"/>
      <c r="B3833" s="93"/>
      <c r="C3833" s="21" t="s">
        <v>325</v>
      </c>
      <c r="D3833" s="12">
        <v>50</v>
      </c>
      <c r="E3833" s="12">
        <v>0</v>
      </c>
      <c r="F3833" s="12">
        <v>200</v>
      </c>
      <c r="G3833" s="12">
        <v>0</v>
      </c>
      <c r="H3833" s="12">
        <v>0</v>
      </c>
      <c r="I3833" s="13">
        <v>80</v>
      </c>
      <c r="J3833" s="13">
        <v>25</v>
      </c>
      <c r="K3833" s="13">
        <v>0</v>
      </c>
      <c r="L3833" s="13">
        <v>0</v>
      </c>
      <c r="M3833" s="13">
        <v>0</v>
      </c>
      <c r="N3833" s="14">
        <f>D3833*$D$17</f>
        <v>53</v>
      </c>
      <c r="O3833" s="14">
        <f>E3833*$E$17</f>
        <v>0</v>
      </c>
      <c r="P3833" s="14">
        <f>F3833*$F$17</f>
        <v>212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119.25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30"/>
        <v>172.25</v>
      </c>
      <c r="Y3833" s="14">
        <f t="shared" si="1231"/>
        <v>0</v>
      </c>
      <c r="Z3833" s="14">
        <f t="shared" si="1232"/>
        <v>212</v>
      </c>
      <c r="AA3833" s="14">
        <f t="shared" si="1233"/>
        <v>0</v>
      </c>
      <c r="AB3833" s="14">
        <f t="shared" si="1235"/>
        <v>0</v>
      </c>
      <c r="AC3833" s="15">
        <f t="shared" si="1234"/>
        <v>384.3</v>
      </c>
      <c r="AD3833" s="48">
        <f>(ROUND(AC3833-AC3819,1)/AC3819)</f>
        <v>0.11391304347826087</v>
      </c>
      <c r="AE3833" s="113"/>
      <c r="AF3833" s="60"/>
    </row>
    <row r="3834" spans="1:32">
      <c r="A3834" s="107"/>
      <c r="B3834" s="152" t="s">
        <v>417</v>
      </c>
      <c r="C3834" s="152"/>
      <c r="D3834" s="152"/>
      <c r="E3834" s="152"/>
      <c r="F3834" s="152"/>
      <c r="G3834" s="152"/>
      <c r="H3834" s="152"/>
      <c r="I3834" s="152"/>
      <c r="J3834" s="152"/>
      <c r="K3834" s="152"/>
      <c r="L3834" s="152"/>
      <c r="M3834" s="152"/>
      <c r="N3834" s="152"/>
      <c r="O3834" s="152"/>
      <c r="P3834" s="152"/>
      <c r="Q3834" s="152"/>
      <c r="R3834" s="152"/>
      <c r="S3834" s="152"/>
      <c r="T3834" s="152"/>
      <c r="U3834" s="152"/>
      <c r="V3834" s="152"/>
      <c r="W3834" s="152"/>
      <c r="X3834" s="152"/>
      <c r="Y3834" s="152"/>
      <c r="Z3834" s="152"/>
      <c r="AA3834" s="152"/>
      <c r="AB3834" s="152"/>
      <c r="AC3834" s="18">
        <v>600</v>
      </c>
      <c r="AD3834" s="18"/>
      <c r="AE3834" s="113" t="s">
        <v>790</v>
      </c>
      <c r="AF3834" s="60"/>
    </row>
    <row r="3835" spans="1:32">
      <c r="A3835" s="106" t="s">
        <v>0</v>
      </c>
      <c r="B3835" s="87" t="s">
        <v>226</v>
      </c>
      <c r="C3835" s="21" t="s">
        <v>242</v>
      </c>
      <c r="D3835" s="12">
        <v>116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D3835*$D$3</f>
        <v>133.39999999999998</v>
      </c>
      <c r="O3835" s="14">
        <f>E3835*$E$3</f>
        <v>0</v>
      </c>
      <c r="P3835" s="14">
        <f>F3835*$F$3</f>
        <v>0</v>
      </c>
      <c r="Q3835" s="14">
        <f>G3835*$G$3</f>
        <v>0</v>
      </c>
      <c r="R3835" s="14">
        <f>H3835*$H$3</f>
        <v>0</v>
      </c>
      <c r="S3835" s="14">
        <f>(N3835/100)*(I3835*$I$3)+(N3835/100)*(J3835*$J$3)</f>
        <v>213.43999999999997</v>
      </c>
      <c r="T3835" s="14">
        <f>(O3835/100)*(K3835*$K$3)</f>
        <v>0</v>
      </c>
      <c r="U3835" s="14">
        <f>(P3835/100)*(K3835*$K$3)+(P3835/100)*(L3835*$L$3)</f>
        <v>0</v>
      </c>
      <c r="V3835" s="14">
        <f>(Q3835/100)*(L3835*$L$3)</f>
        <v>0</v>
      </c>
      <c r="W3835" s="14">
        <f>(R3835/100)*(K3835*$K$3)+(R3835/100)*(L3835*$L$3)</f>
        <v>0</v>
      </c>
      <c r="X3835" s="14">
        <f t="shared" ref="X3835:AB3837" si="1236">N3835+S3835</f>
        <v>346.83999999999992</v>
      </c>
      <c r="Y3835" s="14">
        <f t="shared" si="1236"/>
        <v>0</v>
      </c>
      <c r="Z3835" s="14">
        <f t="shared" si="1236"/>
        <v>0</v>
      </c>
      <c r="AA3835" s="14">
        <f t="shared" si="1236"/>
        <v>0</v>
      </c>
      <c r="AB3835" s="14">
        <f t="shared" si="1236"/>
        <v>0</v>
      </c>
      <c r="AC3835" s="15">
        <f>ROUND(X3835+Y3835+Z3835+AA3835+AB3835,1)</f>
        <v>346.8</v>
      </c>
      <c r="AD3835" s="48">
        <v>0</v>
      </c>
      <c r="AE3835" s="113"/>
      <c r="AF3835" s="60"/>
    </row>
    <row r="3836" spans="1:32">
      <c r="A3836" s="99" t="s">
        <v>791</v>
      </c>
      <c r="B3836" s="87">
        <v>14</v>
      </c>
      <c r="C3836" s="21" t="s">
        <v>323</v>
      </c>
      <c r="D3836" s="12">
        <v>116</v>
      </c>
      <c r="E3836" s="12">
        <v>0</v>
      </c>
      <c r="F3836" s="12">
        <v>0</v>
      </c>
      <c r="G3836" s="12">
        <v>0</v>
      </c>
      <c r="H3836" s="12">
        <v>0</v>
      </c>
      <c r="I3836" s="13">
        <v>75</v>
      </c>
      <c r="J3836" s="13">
        <v>35</v>
      </c>
      <c r="K3836" s="13">
        <v>0</v>
      </c>
      <c r="L3836" s="13">
        <v>0</v>
      </c>
      <c r="M3836" s="13">
        <v>0</v>
      </c>
      <c r="N3836" s="14">
        <f>D3836*$D$4</f>
        <v>122.96000000000001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0</v>
      </c>
      <c r="S3836" s="14">
        <f>(N3836/100)*(I3836*$I$4)+(N3836/100)*(J3836*$J$4)</f>
        <v>270.512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0</v>
      </c>
      <c r="X3836" s="14">
        <f t="shared" si="1236"/>
        <v>393.47199999999998</v>
      </c>
      <c r="Y3836" s="14">
        <f t="shared" si="1236"/>
        <v>0</v>
      </c>
      <c r="Z3836" s="14">
        <f t="shared" si="1236"/>
        <v>0</v>
      </c>
      <c r="AA3836" s="14">
        <f t="shared" si="1236"/>
        <v>0</v>
      </c>
      <c r="AB3836" s="14">
        <f t="shared" si="1236"/>
        <v>0</v>
      </c>
      <c r="AC3836" s="15">
        <f>ROUND(X3836+Y3836+Z3836+AA3836+AB3836,1)</f>
        <v>393.5</v>
      </c>
      <c r="AD3836" s="48">
        <f>(ROUND(AC3836-AC3835,1)/AC3835)</f>
        <v>0.13465974625144175</v>
      </c>
      <c r="AE3836" s="113"/>
      <c r="AF3836" s="60"/>
    </row>
    <row r="3837" spans="1:32">
      <c r="A3837" s="99" t="s">
        <v>792</v>
      </c>
      <c r="B3837" s="87">
        <v>20</v>
      </c>
      <c r="C3837" s="21" t="s">
        <v>825</v>
      </c>
      <c r="D3837" s="12">
        <v>116</v>
      </c>
      <c r="E3837" s="12">
        <v>0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0</v>
      </c>
      <c r="L3837" s="13">
        <v>0</v>
      </c>
      <c r="M3837" s="13">
        <v>0</v>
      </c>
      <c r="N3837" s="14">
        <f>D3837*$D$5</f>
        <v>133.39999999999998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0</v>
      </c>
      <c r="S3837" s="14">
        <f>(N3837/100)*(I3837*$I$5)+(N3837/100)*(J3837*$J$5)</f>
        <v>213.43999999999997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0</v>
      </c>
      <c r="X3837" s="14">
        <f t="shared" si="1236"/>
        <v>346.83999999999992</v>
      </c>
      <c r="Y3837" s="14">
        <f t="shared" si="1236"/>
        <v>0</v>
      </c>
      <c r="Z3837" s="14">
        <f t="shared" si="1236"/>
        <v>0</v>
      </c>
      <c r="AA3837" s="14">
        <f t="shared" si="1236"/>
        <v>0</v>
      </c>
      <c r="AB3837" s="14">
        <f t="shared" si="1236"/>
        <v>0</v>
      </c>
      <c r="AC3837" s="15">
        <f t="shared" ref="AC3837:AC3849" si="1237">ROUND(X3837+Y3837+Z3837+AA3837+AB3837,1)</f>
        <v>346.8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7">
        <v>0</v>
      </c>
      <c r="C3838" s="21" t="s">
        <v>336</v>
      </c>
      <c r="D3838" s="12">
        <v>116</v>
      </c>
      <c r="E3838" s="12">
        <v>0</v>
      </c>
      <c r="F3838" s="12">
        <v>0</v>
      </c>
      <c r="G3838" s="12">
        <v>0</v>
      </c>
      <c r="H3838" s="12">
        <v>0</v>
      </c>
      <c r="I3838" s="13">
        <v>60</v>
      </c>
      <c r="J3838" s="13">
        <v>20</v>
      </c>
      <c r="K3838" s="13">
        <v>0</v>
      </c>
      <c r="L3838" s="13">
        <v>0</v>
      </c>
      <c r="M3838" s="13">
        <v>0</v>
      </c>
      <c r="N3838" s="14">
        <f>D3838*$D$6</f>
        <v>133.39999999999998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0</v>
      </c>
      <c r="S3838" s="14">
        <f>(N3838/100)*(I3838*$I$6)+(N3838/100)*(J3838*$J$6)</f>
        <v>213.43999999999997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0</v>
      </c>
      <c r="X3838" s="14">
        <f t="shared" ref="X3838:X3849" si="1238">N3838+S3838</f>
        <v>346.83999999999992</v>
      </c>
      <c r="Y3838" s="14">
        <f t="shared" ref="Y3838:Y3849" si="1239">O3838+T3838</f>
        <v>0</v>
      </c>
      <c r="Z3838" s="14">
        <f t="shared" ref="Z3838:Z3849" si="1240">P3838+U3838</f>
        <v>0</v>
      </c>
      <c r="AA3838" s="14">
        <f t="shared" ref="AA3838:AA3849" si="1241">Q3838+V3838</f>
        <v>0</v>
      </c>
      <c r="AB3838" s="14">
        <f t="shared" ref="AB3838:AB3866" si="1242">R3838+W3838</f>
        <v>0</v>
      </c>
      <c r="AC3838" s="15">
        <f t="shared" si="1237"/>
        <v>346.8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7">
        <v>0</v>
      </c>
      <c r="C3839" s="21" t="s">
        <v>337</v>
      </c>
      <c r="D3839" s="12">
        <v>116</v>
      </c>
      <c r="E3839" s="12">
        <v>0</v>
      </c>
      <c r="F3839" s="12">
        <v>0</v>
      </c>
      <c r="G3839" s="12">
        <v>0</v>
      </c>
      <c r="H3839" s="12">
        <v>0</v>
      </c>
      <c r="I3839" s="13">
        <v>60</v>
      </c>
      <c r="J3839" s="13">
        <v>20</v>
      </c>
      <c r="K3839" s="13">
        <v>0</v>
      </c>
      <c r="L3839" s="13">
        <v>0</v>
      </c>
      <c r="M3839" s="13">
        <v>0</v>
      </c>
      <c r="N3839" s="14">
        <f>D3839*$D$7</f>
        <v>133.39999999999998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0</v>
      </c>
      <c r="S3839" s="14">
        <f>(N3839/100)*(I3839*$I$7)+(N3839/100)*(J3839*$J$7)</f>
        <v>213.43999999999997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0</v>
      </c>
      <c r="X3839" s="14">
        <f t="shared" si="1238"/>
        <v>346.83999999999992</v>
      </c>
      <c r="Y3839" s="14">
        <f t="shared" si="1239"/>
        <v>0</v>
      </c>
      <c r="Z3839" s="14">
        <f t="shared" si="1240"/>
        <v>0</v>
      </c>
      <c r="AA3839" s="14">
        <f t="shared" si="1241"/>
        <v>0</v>
      </c>
      <c r="AB3839" s="14">
        <f t="shared" si="1242"/>
        <v>0</v>
      </c>
      <c r="AC3839" s="15">
        <f t="shared" si="1237"/>
        <v>346.8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7"/>
      <c r="C3840" s="21" t="s">
        <v>338</v>
      </c>
      <c r="D3840" s="12">
        <v>116</v>
      </c>
      <c r="E3840" s="12">
        <v>0</v>
      </c>
      <c r="F3840" s="12">
        <v>0</v>
      </c>
      <c r="G3840" s="12">
        <v>0</v>
      </c>
      <c r="H3840" s="12">
        <v>0</v>
      </c>
      <c r="I3840" s="13">
        <v>60</v>
      </c>
      <c r="J3840" s="13">
        <v>20</v>
      </c>
      <c r="K3840" s="13">
        <v>0</v>
      </c>
      <c r="L3840" s="13">
        <v>0</v>
      </c>
      <c r="M3840" s="13">
        <v>0</v>
      </c>
      <c r="N3840" s="14">
        <f>D3840*$D$8</f>
        <v>133.39999999999998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0</v>
      </c>
      <c r="S3840" s="14">
        <f>(N3840/100)*(I3840*$I$8)+(N3840/100)*(J3840*$J$8)</f>
        <v>213.43999999999997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0</v>
      </c>
      <c r="X3840" s="14">
        <f t="shared" si="1238"/>
        <v>346.83999999999992</v>
      </c>
      <c r="Y3840" s="14">
        <f t="shared" si="1239"/>
        <v>0</v>
      </c>
      <c r="Z3840" s="14">
        <f t="shared" si="1240"/>
        <v>0</v>
      </c>
      <c r="AA3840" s="14">
        <f t="shared" si="1241"/>
        <v>0</v>
      </c>
      <c r="AB3840" s="14">
        <f t="shared" si="1242"/>
        <v>0</v>
      </c>
      <c r="AC3840" s="15">
        <f t="shared" si="1237"/>
        <v>346.8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7"/>
      <c r="C3841" s="21" t="s">
        <v>1</v>
      </c>
      <c r="D3841" s="12">
        <v>58</v>
      </c>
      <c r="E3841" s="12">
        <v>125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85</v>
      </c>
      <c r="L3841" s="13">
        <v>0</v>
      </c>
      <c r="M3841" s="13">
        <v>0</v>
      </c>
      <c r="N3841" s="14">
        <f>D3841*$D$9</f>
        <v>61.480000000000004</v>
      </c>
      <c r="O3841" s="14">
        <f>E3841*$E$9</f>
        <v>132.5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49.183999999999997</v>
      </c>
      <c r="T3841" s="14">
        <f>(O3841/100)*(K3841*$K$9)</f>
        <v>157.67499999999998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38"/>
        <v>110.664</v>
      </c>
      <c r="Y3841" s="14">
        <f t="shared" si="1239"/>
        <v>290.17499999999995</v>
      </c>
      <c r="Z3841" s="14">
        <f t="shared" si="1240"/>
        <v>0</v>
      </c>
      <c r="AA3841" s="14">
        <f t="shared" si="1241"/>
        <v>0</v>
      </c>
      <c r="AB3841" s="14">
        <f t="shared" si="1242"/>
        <v>0</v>
      </c>
      <c r="AC3841" s="15">
        <f t="shared" si="1237"/>
        <v>400.8</v>
      </c>
      <c r="AD3841" s="48">
        <f>(ROUND(AC3841-AC3835,1)/AC3835)</f>
        <v>0.15570934256055363</v>
      </c>
      <c r="AE3841" s="113"/>
      <c r="AF3841" s="60"/>
    </row>
    <row r="3842" spans="1:32">
      <c r="A3842" s="99" t="s">
        <v>820</v>
      </c>
      <c r="B3842" s="87"/>
      <c r="C3842" s="21" t="s">
        <v>2</v>
      </c>
      <c r="D3842" s="12">
        <v>58</v>
      </c>
      <c r="E3842" s="12">
        <v>0</v>
      </c>
      <c r="F3842" s="12">
        <v>125</v>
      </c>
      <c r="G3842" s="12">
        <v>0</v>
      </c>
      <c r="H3842" s="12">
        <v>0</v>
      </c>
      <c r="I3842" s="13">
        <v>60</v>
      </c>
      <c r="J3842" s="13">
        <v>20</v>
      </c>
      <c r="K3842" s="13">
        <v>42.5</v>
      </c>
      <c r="L3842" s="13">
        <v>42.5</v>
      </c>
      <c r="M3842" s="13">
        <v>0</v>
      </c>
      <c r="N3842" s="14">
        <f>D3842*$D$10</f>
        <v>61.480000000000004</v>
      </c>
      <c r="O3842" s="14">
        <f>E3842*$E$10</f>
        <v>0</v>
      </c>
      <c r="P3842" s="14">
        <f>F3842*$F$10</f>
        <v>132.5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49.183999999999997</v>
      </c>
      <c r="T3842" s="14">
        <f>(O3842/100)*(K3842*$J$10)</f>
        <v>0</v>
      </c>
      <c r="U3842" s="14">
        <f>(P3842/100)*(K3842*$K$10)+(P3842/100)*(L3842*$L$10)</f>
        <v>157.67499999999998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38"/>
        <v>110.664</v>
      </c>
      <c r="Y3842" s="14">
        <f t="shared" si="1239"/>
        <v>0</v>
      </c>
      <c r="Z3842" s="14">
        <f t="shared" si="1240"/>
        <v>290.17499999999995</v>
      </c>
      <c r="AA3842" s="14">
        <f t="shared" si="1241"/>
        <v>0</v>
      </c>
      <c r="AB3842" s="14">
        <f t="shared" si="1242"/>
        <v>0</v>
      </c>
      <c r="AC3842" s="15">
        <f t="shared" si="1237"/>
        <v>400.8</v>
      </c>
      <c r="AD3842" s="48">
        <f>(ROUND(AC3842-AC3835,1)/AC3835)</f>
        <v>0.15570934256055363</v>
      </c>
      <c r="AE3842" s="113"/>
      <c r="AF3842" s="60"/>
    </row>
    <row r="3843" spans="1:32">
      <c r="A3843" s="99" t="s">
        <v>821</v>
      </c>
      <c r="B3843" s="87"/>
      <c r="C3843" s="21" t="s">
        <v>3</v>
      </c>
      <c r="D3843" s="12">
        <v>58</v>
      </c>
      <c r="E3843" s="12">
        <v>0</v>
      </c>
      <c r="F3843" s="12">
        <v>0</v>
      </c>
      <c r="G3843" s="12">
        <v>125</v>
      </c>
      <c r="H3843" s="12">
        <v>0</v>
      </c>
      <c r="I3843" s="13">
        <v>60</v>
      </c>
      <c r="J3843" s="13">
        <v>20</v>
      </c>
      <c r="K3843" s="13">
        <v>0</v>
      </c>
      <c r="L3843" s="13">
        <v>85</v>
      </c>
      <c r="M3843" s="13">
        <v>0</v>
      </c>
      <c r="N3843" s="14">
        <f>D3843*$D$11</f>
        <v>61.480000000000004</v>
      </c>
      <c r="O3843" s="14">
        <f>E3843*$E$11</f>
        <v>0</v>
      </c>
      <c r="P3843" s="14">
        <f>F3843*$F$11</f>
        <v>0</v>
      </c>
      <c r="Q3843" s="14">
        <f>G3843*$G$11</f>
        <v>132.5</v>
      </c>
      <c r="R3843" s="14">
        <f>H3843*$H$11</f>
        <v>0</v>
      </c>
      <c r="S3843" s="14">
        <f>(N3843/100)*(I3843*$I$11)+(N3843/100)*(J3843*$J$11)</f>
        <v>49.183999999999997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157.67499999999998</v>
      </c>
      <c r="W3843" s="14">
        <f>(R3843/100)*(K3843*$K$11)+(R3843/100)*(L3843*$L$11)</f>
        <v>0</v>
      </c>
      <c r="X3843" s="14">
        <f t="shared" si="1238"/>
        <v>110.664</v>
      </c>
      <c r="Y3843" s="14">
        <f t="shared" si="1239"/>
        <v>0</v>
      </c>
      <c r="Z3843" s="14">
        <f t="shared" si="1240"/>
        <v>0</v>
      </c>
      <c r="AA3843" s="14">
        <f t="shared" si="1241"/>
        <v>290.17499999999995</v>
      </c>
      <c r="AB3843" s="14">
        <f t="shared" si="1242"/>
        <v>0</v>
      </c>
      <c r="AC3843" s="15">
        <f t="shared" si="1237"/>
        <v>400.8</v>
      </c>
      <c r="AD3843" s="48">
        <f>(ROUND(AC3843-AC3835,1)/AC3835)</f>
        <v>0.15570934256055363</v>
      </c>
      <c r="AE3843" s="113"/>
      <c r="AF3843" s="60"/>
    </row>
    <row r="3844" spans="1:32">
      <c r="A3844" s="99" t="s">
        <v>822</v>
      </c>
      <c r="B3844" s="87"/>
      <c r="C3844" s="21" t="s">
        <v>4</v>
      </c>
      <c r="D3844" s="12">
        <v>58</v>
      </c>
      <c r="E3844" s="12">
        <v>0</v>
      </c>
      <c r="F3844" s="12">
        <v>0</v>
      </c>
      <c r="G3844" s="12">
        <v>0</v>
      </c>
      <c r="H3844" s="12">
        <v>125</v>
      </c>
      <c r="I3844" s="13">
        <v>60</v>
      </c>
      <c r="J3844" s="13">
        <v>20</v>
      </c>
      <c r="K3844" s="13">
        <v>42.5</v>
      </c>
      <c r="L3844" s="13">
        <v>42.5</v>
      </c>
      <c r="M3844" s="13">
        <v>0</v>
      </c>
      <c r="N3844" s="14">
        <f>D3844*$D$12</f>
        <v>61.480000000000004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132.5</v>
      </c>
      <c r="S3844" s="14">
        <f>(N3844/100)*(I3844*$I$12)+(N3844/100)*(J3844*$J$12)</f>
        <v>49.183999999999997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157.67499999999998</v>
      </c>
      <c r="X3844" s="14">
        <f t="shared" si="1238"/>
        <v>110.664</v>
      </c>
      <c r="Y3844" s="14">
        <f t="shared" si="1239"/>
        <v>0</v>
      </c>
      <c r="Z3844" s="14">
        <f t="shared" si="1240"/>
        <v>0</v>
      </c>
      <c r="AA3844" s="14">
        <f t="shared" si="1241"/>
        <v>0</v>
      </c>
      <c r="AB3844" s="14">
        <f t="shared" si="1242"/>
        <v>290.17499999999995</v>
      </c>
      <c r="AC3844" s="15">
        <f t="shared" si="1237"/>
        <v>400.8</v>
      </c>
      <c r="AD3844" s="48">
        <f>(ROUND(AC3844-AC3835,1)/AC3835)</f>
        <v>0.15570934256055363</v>
      </c>
      <c r="AE3844" s="113"/>
      <c r="AF3844" s="60"/>
    </row>
    <row r="3845" spans="1:32">
      <c r="A3845" s="99" t="s">
        <v>823</v>
      </c>
      <c r="B3845" s="87"/>
      <c r="C3845" s="21" t="s">
        <v>326</v>
      </c>
      <c r="D3845" s="12">
        <v>116</v>
      </c>
      <c r="E3845" s="12">
        <v>0</v>
      </c>
      <c r="F3845" s="12">
        <v>0</v>
      </c>
      <c r="G3845" s="12">
        <v>0</v>
      </c>
      <c r="H3845" s="12">
        <v>0</v>
      </c>
      <c r="I3845" s="13">
        <v>60</v>
      </c>
      <c r="J3845" s="13">
        <v>20</v>
      </c>
      <c r="K3845" s="13">
        <v>0</v>
      </c>
      <c r="L3845" s="13">
        <v>0</v>
      </c>
      <c r="M3845" s="13">
        <v>70</v>
      </c>
      <c r="N3845" s="14">
        <f>D3845*$D$13</f>
        <v>122.96000000000001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0</v>
      </c>
      <c r="S3845" s="14">
        <f>(N3845/100)*(I3845*$I$13)+(N3845/100)*(J3845*$J$13)+(N3845/100)*(M3845*$M$13)</f>
        <v>270.512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0</v>
      </c>
      <c r="X3845" s="14">
        <f>N3845+S3845</f>
        <v>393.47199999999998</v>
      </c>
      <c r="Y3845" s="14">
        <f t="shared" si="1239"/>
        <v>0</v>
      </c>
      <c r="Z3845" s="14">
        <f t="shared" si="1240"/>
        <v>0</v>
      </c>
      <c r="AA3845" s="14">
        <f t="shared" si="1241"/>
        <v>0</v>
      </c>
      <c r="AB3845" s="14">
        <f t="shared" si="1242"/>
        <v>0</v>
      </c>
      <c r="AC3845" s="15">
        <f t="shared" si="1237"/>
        <v>393.5</v>
      </c>
      <c r="AD3845" s="48">
        <f>(ROUND(AC3845-AC3835,1)/AC3835)</f>
        <v>0.13465974625144175</v>
      </c>
      <c r="AE3845" s="113"/>
      <c r="AF3845" s="60"/>
    </row>
    <row r="3846" spans="1:32">
      <c r="A3846" s="99" t="s">
        <v>824</v>
      </c>
      <c r="B3846" s="87"/>
      <c r="C3846" s="21" t="s">
        <v>327</v>
      </c>
      <c r="D3846" s="12">
        <v>116</v>
      </c>
      <c r="E3846" s="12">
        <v>0</v>
      </c>
      <c r="F3846" s="12">
        <v>0</v>
      </c>
      <c r="G3846" s="12">
        <v>0</v>
      </c>
      <c r="H3846" s="12">
        <v>0</v>
      </c>
      <c r="I3846" s="13">
        <v>60</v>
      </c>
      <c r="J3846" s="13">
        <v>20</v>
      </c>
      <c r="K3846" s="13">
        <v>70</v>
      </c>
      <c r="L3846" s="13">
        <v>0</v>
      </c>
      <c r="M3846" s="13">
        <v>0</v>
      </c>
      <c r="N3846" s="14">
        <f>D3846*$D$14</f>
        <v>122.96000000000001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270.512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38"/>
        <v>393.47199999999998</v>
      </c>
      <c r="Y3846" s="14">
        <f t="shared" si="1239"/>
        <v>0</v>
      </c>
      <c r="Z3846" s="14">
        <f t="shared" si="1240"/>
        <v>0</v>
      </c>
      <c r="AA3846" s="14">
        <f t="shared" si="1241"/>
        <v>0</v>
      </c>
      <c r="AB3846" s="14">
        <f t="shared" si="1242"/>
        <v>0</v>
      </c>
      <c r="AC3846" s="15">
        <f t="shared" si="1237"/>
        <v>393.5</v>
      </c>
      <c r="AD3846" s="48">
        <f>(ROUND(AC3846-AC3835,1)/AC3835)</f>
        <v>0.13465974625144175</v>
      </c>
      <c r="AE3846" s="113"/>
      <c r="AF3846" s="60"/>
    </row>
    <row r="3847" spans="1:32">
      <c r="A3847" s="99"/>
      <c r="B3847" s="87"/>
      <c r="C3847" s="21" t="s">
        <v>328</v>
      </c>
      <c r="D3847" s="12">
        <v>116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70</v>
      </c>
      <c r="M3847" s="13">
        <v>0</v>
      </c>
      <c r="N3847" s="14">
        <f>D3847*$D$15</f>
        <v>122.96000000000001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270.512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38"/>
        <v>393.47199999999998</v>
      </c>
      <c r="Y3847" s="14">
        <f t="shared" si="1239"/>
        <v>0</v>
      </c>
      <c r="Z3847" s="14">
        <f t="shared" si="1240"/>
        <v>0</v>
      </c>
      <c r="AA3847" s="14">
        <f t="shared" si="1241"/>
        <v>0</v>
      </c>
      <c r="AB3847" s="14">
        <f t="shared" si="1242"/>
        <v>0</v>
      </c>
      <c r="AC3847" s="15">
        <f t="shared" si="1237"/>
        <v>393.5</v>
      </c>
      <c r="AD3847" s="48">
        <f>(ROUND(AC3847-AC3835,1)/AC3835)</f>
        <v>0.13465974625144175</v>
      </c>
      <c r="AE3847" s="113"/>
      <c r="AF3847" s="60"/>
    </row>
    <row r="3848" spans="1:32">
      <c r="A3848" s="99"/>
      <c r="B3848" s="87"/>
      <c r="C3848" s="21" t="s">
        <v>324</v>
      </c>
      <c r="D3848" s="12">
        <v>116</v>
      </c>
      <c r="E3848" s="12">
        <v>0</v>
      </c>
      <c r="F3848" s="12">
        <v>0</v>
      </c>
      <c r="G3848" s="12">
        <v>0</v>
      </c>
      <c r="H3848" s="12">
        <v>0</v>
      </c>
      <c r="I3848" s="13">
        <v>60</v>
      </c>
      <c r="J3848" s="13">
        <v>55</v>
      </c>
      <c r="K3848" s="13">
        <v>0</v>
      </c>
      <c r="L3848" s="13">
        <v>0</v>
      </c>
      <c r="M3848" s="13">
        <v>0</v>
      </c>
      <c r="N3848" s="14">
        <f>D3848*$D$16</f>
        <v>122.96000000000001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0</v>
      </c>
      <c r="S3848" s="14">
        <f>(N3848/100)*(I3848*$I$16)+(N3848/100)*(J3848*$J$16)</f>
        <v>242.846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0</v>
      </c>
      <c r="X3848" s="14">
        <f t="shared" si="1238"/>
        <v>365.80600000000004</v>
      </c>
      <c r="Y3848" s="14">
        <f t="shared" si="1239"/>
        <v>0</v>
      </c>
      <c r="Z3848" s="14">
        <f t="shared" si="1240"/>
        <v>0</v>
      </c>
      <c r="AA3848" s="14">
        <f t="shared" si="1241"/>
        <v>0</v>
      </c>
      <c r="AB3848" s="14">
        <f t="shared" si="1242"/>
        <v>0</v>
      </c>
      <c r="AC3848" s="15">
        <f t="shared" si="1237"/>
        <v>365.8</v>
      </c>
      <c r="AD3848" s="48">
        <f>(ROUND(AC3848-AC3835,1)/AC3835)</f>
        <v>5.4786620530565162E-2</v>
      </c>
      <c r="AE3848" s="113"/>
      <c r="AF3848" s="60"/>
    </row>
    <row r="3849" spans="1:32">
      <c r="A3849" s="99"/>
      <c r="B3849" s="87"/>
      <c r="C3849" s="21" t="s">
        <v>325</v>
      </c>
      <c r="D3849" s="12">
        <v>116</v>
      </c>
      <c r="E3849" s="12">
        <v>0</v>
      </c>
      <c r="F3849" s="12">
        <v>0</v>
      </c>
      <c r="G3849" s="12">
        <v>0</v>
      </c>
      <c r="H3849" s="12">
        <v>0</v>
      </c>
      <c r="I3849" s="13">
        <v>85</v>
      </c>
      <c r="J3849" s="13">
        <v>20</v>
      </c>
      <c r="K3849" s="13">
        <v>0</v>
      </c>
      <c r="L3849" s="13">
        <v>0</v>
      </c>
      <c r="M3849" s="13">
        <v>0</v>
      </c>
      <c r="N3849" s="14">
        <f>D3849*$D$17</f>
        <v>122.96000000000001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0</v>
      </c>
      <c r="S3849" s="14">
        <f>(N3849/100)*(I3849*$I$17)+(N3849/100)*(J3849*$J$17)</f>
        <v>285.88200000000001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0</v>
      </c>
      <c r="X3849" s="14">
        <f t="shared" si="1238"/>
        <v>408.84199999999998</v>
      </c>
      <c r="Y3849" s="14">
        <f t="shared" si="1239"/>
        <v>0</v>
      </c>
      <c r="Z3849" s="14">
        <f t="shared" si="1240"/>
        <v>0</v>
      </c>
      <c r="AA3849" s="14">
        <f t="shared" si="1241"/>
        <v>0</v>
      </c>
      <c r="AB3849" s="14">
        <f t="shared" si="1242"/>
        <v>0</v>
      </c>
      <c r="AC3849" s="15">
        <f t="shared" si="1237"/>
        <v>408.8</v>
      </c>
      <c r="AD3849" s="48">
        <f>(ROUND(AC3849-AC3835,1)/AC3835)</f>
        <v>0.17877739331026526</v>
      </c>
      <c r="AE3849" s="113" t="s">
        <v>790</v>
      </c>
      <c r="AF3849" s="60"/>
    </row>
    <row r="3850" spans="1:32">
      <c r="A3850" s="106" t="s">
        <v>0</v>
      </c>
      <c r="B3850" s="88" t="s">
        <v>312</v>
      </c>
      <c r="C3850" s="50" t="s">
        <v>242</v>
      </c>
      <c r="D3850" s="11">
        <v>80</v>
      </c>
      <c r="E3850" s="11">
        <v>0</v>
      </c>
      <c r="F3850" s="11">
        <v>0</v>
      </c>
      <c r="G3850" s="11">
        <v>0</v>
      </c>
      <c r="H3850" s="11">
        <v>50</v>
      </c>
      <c r="I3850" s="51">
        <v>20</v>
      </c>
      <c r="J3850" s="51">
        <v>20</v>
      </c>
      <c r="K3850" s="51">
        <v>40</v>
      </c>
      <c r="L3850" s="51">
        <v>40</v>
      </c>
      <c r="M3850" s="51">
        <v>0</v>
      </c>
      <c r="N3850" s="52">
        <f>D3850*$D$3</f>
        <v>92</v>
      </c>
      <c r="O3850" s="52">
        <f>E3850*$E$3</f>
        <v>0</v>
      </c>
      <c r="P3850" s="52">
        <f>F3850*$F$3</f>
        <v>0</v>
      </c>
      <c r="Q3850" s="52">
        <f>G3850*$G$3</f>
        <v>0</v>
      </c>
      <c r="R3850" s="52">
        <f>H3850*$H$3</f>
        <v>57.499999999999993</v>
      </c>
      <c r="S3850" s="52">
        <f>(N3850/100)*(I3850*$I$3)+(N3850/100)*(J3850*$J$3)</f>
        <v>73.600000000000009</v>
      </c>
      <c r="T3850" s="52">
        <f>(O3850/100)*(K3850*$K$3)</f>
        <v>0</v>
      </c>
      <c r="U3850" s="52">
        <f>(P3850/100)*(K3850*$K$3)+(P3850/100)*(L3850*$L$3)</f>
        <v>0</v>
      </c>
      <c r="V3850" s="52">
        <f>(Q3850/100)*(L3850*$L$3)</f>
        <v>0</v>
      </c>
      <c r="W3850" s="52">
        <f>(R3850/100)*(K3850*$K$3)+(R3850/100)*(L3850*$L$3)</f>
        <v>92</v>
      </c>
      <c r="X3850" s="52">
        <f t="shared" ref="X3850:X3864" si="1243">N3850+S3850</f>
        <v>165.60000000000002</v>
      </c>
      <c r="Y3850" s="52">
        <f t="shared" ref="Y3850:Y3864" si="1244">O3850+T3850</f>
        <v>0</v>
      </c>
      <c r="Z3850" s="52">
        <f t="shared" ref="Z3850:Z3864" si="1245">P3850+U3850</f>
        <v>0</v>
      </c>
      <c r="AA3850" s="52">
        <f t="shared" ref="AA3850:AA3864" si="1246">Q3850+V3850</f>
        <v>0</v>
      </c>
      <c r="AB3850" s="52">
        <f t="shared" si="1242"/>
        <v>149.5</v>
      </c>
      <c r="AC3850" s="53">
        <f>ROUND(X3850+Y3850+Z3850+AA3850+AB3850,1)</f>
        <v>315.10000000000002</v>
      </c>
      <c r="AD3850" s="58">
        <v>0</v>
      </c>
      <c r="AE3850" s="113"/>
      <c r="AF3850" s="60"/>
    </row>
    <row r="3851" spans="1:32">
      <c r="A3851" s="99" t="s">
        <v>791</v>
      </c>
      <c r="B3851" s="89">
        <v>10</v>
      </c>
      <c r="C3851" s="21" t="s">
        <v>323</v>
      </c>
      <c r="D3851" s="12">
        <v>80</v>
      </c>
      <c r="E3851" s="12">
        <v>0</v>
      </c>
      <c r="F3851" s="12">
        <v>0</v>
      </c>
      <c r="G3851" s="12">
        <v>0</v>
      </c>
      <c r="H3851" s="12">
        <v>50</v>
      </c>
      <c r="I3851" s="13">
        <v>35</v>
      </c>
      <c r="J3851" s="13">
        <v>35</v>
      </c>
      <c r="K3851" s="13">
        <v>40</v>
      </c>
      <c r="L3851" s="13">
        <v>40</v>
      </c>
      <c r="M3851" s="13">
        <v>0</v>
      </c>
      <c r="N3851" s="14">
        <f>D3851*$D$4</f>
        <v>84.800000000000011</v>
      </c>
      <c r="O3851" s="14">
        <f>E3851*$E$4</f>
        <v>0</v>
      </c>
      <c r="P3851" s="14">
        <f>F3851*$F$4</f>
        <v>0</v>
      </c>
      <c r="Q3851" s="14">
        <f>G3851*$G$4</f>
        <v>0</v>
      </c>
      <c r="R3851" s="14">
        <f>H3851*$H$4</f>
        <v>53</v>
      </c>
      <c r="S3851" s="14">
        <f>(N3851/100)*(I3851*$I$4)+(N3851/100)*(J3851*$J$4)</f>
        <v>118.72000000000001</v>
      </c>
      <c r="T3851" s="14">
        <f>(O3851/100)*(K3851*$K$4)</f>
        <v>0</v>
      </c>
      <c r="U3851" s="14">
        <f>(P3851/100)*(K3851*$K$4)+(P3851/100)*(L3851*$L$4)</f>
        <v>0</v>
      </c>
      <c r="V3851" s="14">
        <f>(Q3851/100)*(L3851*$L$4)</f>
        <v>0</v>
      </c>
      <c r="W3851" s="14">
        <f>(R3851/100)*(K3851*$K$4)+(R3851/100)*(L3851*$L$4)</f>
        <v>84.800000000000011</v>
      </c>
      <c r="X3851" s="14">
        <f t="shared" si="1243"/>
        <v>203.52000000000004</v>
      </c>
      <c r="Y3851" s="14">
        <f t="shared" si="1244"/>
        <v>0</v>
      </c>
      <c r="Z3851" s="14">
        <f t="shared" si="1245"/>
        <v>0</v>
      </c>
      <c r="AA3851" s="14">
        <f t="shared" si="1246"/>
        <v>0</v>
      </c>
      <c r="AB3851" s="14">
        <f>R3851+W3851</f>
        <v>137.80000000000001</v>
      </c>
      <c r="AC3851" s="15">
        <f>ROUND(X3851+Y3851+Z3851+AA3851+AB3851,1)</f>
        <v>341.3</v>
      </c>
      <c r="AD3851" s="48">
        <f>(ROUND(AC3851-AC3850,1)/AC3850)</f>
        <v>8.3148206918438577E-2</v>
      </c>
      <c r="AE3851" s="113"/>
      <c r="AF3851" s="60"/>
    </row>
    <row r="3852" spans="1:32">
      <c r="A3852" s="99" t="s">
        <v>792</v>
      </c>
      <c r="B3852" s="89">
        <v>10</v>
      </c>
      <c r="C3852" s="21" t="s">
        <v>825</v>
      </c>
      <c r="D3852" s="12">
        <v>80</v>
      </c>
      <c r="E3852" s="12">
        <v>0</v>
      </c>
      <c r="F3852" s="12">
        <v>0</v>
      </c>
      <c r="G3852" s="12">
        <v>0</v>
      </c>
      <c r="H3852" s="12">
        <v>50</v>
      </c>
      <c r="I3852" s="13">
        <v>20</v>
      </c>
      <c r="J3852" s="13">
        <v>20</v>
      </c>
      <c r="K3852" s="13">
        <v>40</v>
      </c>
      <c r="L3852" s="13">
        <v>40</v>
      </c>
      <c r="M3852" s="13">
        <v>0</v>
      </c>
      <c r="N3852" s="14">
        <f>D3852*$D$5</f>
        <v>92</v>
      </c>
      <c r="O3852" s="14">
        <f>E3852*$E$5</f>
        <v>0</v>
      </c>
      <c r="P3852" s="14">
        <f>F3852*$F$5</f>
        <v>0</v>
      </c>
      <c r="Q3852" s="14">
        <f>G3852*$G$5</f>
        <v>0</v>
      </c>
      <c r="R3852" s="14">
        <f>H3852*$H$5</f>
        <v>57.499999999999993</v>
      </c>
      <c r="S3852" s="14">
        <f>(N3852/100)*(I3852*$I$5)+(N3852/100)*(J3852*$J$5)</f>
        <v>73.600000000000009</v>
      </c>
      <c r="T3852" s="14">
        <f>(O3852/100)*(K3852*$K$5)</f>
        <v>0</v>
      </c>
      <c r="U3852" s="14">
        <f>(P3852/100)*(K3852*$K$5)+(P3852/100)*(L3852*$L$5)</f>
        <v>0</v>
      </c>
      <c r="V3852" s="14">
        <f>(Q3852/100)*(L3852*$L$5)</f>
        <v>0</v>
      </c>
      <c r="W3852" s="14">
        <f>(R3852/100)*(K3852*$K$5)+(R3852/100)*(L3852*$L$5)</f>
        <v>92</v>
      </c>
      <c r="X3852" s="14">
        <f t="shared" si="1243"/>
        <v>165.60000000000002</v>
      </c>
      <c r="Y3852" s="14">
        <f t="shared" si="1244"/>
        <v>0</v>
      </c>
      <c r="Z3852" s="14">
        <f t="shared" si="1245"/>
        <v>0</v>
      </c>
      <c r="AA3852" s="14">
        <f t="shared" si="1246"/>
        <v>0</v>
      </c>
      <c r="AB3852" s="14">
        <f>R3852+W3852</f>
        <v>149.5</v>
      </c>
      <c r="AC3852" s="15">
        <f t="shared" ref="AC3852:AC3864" si="1247">ROUND(X3852+Y3852+Z3852+AA3852+AB3852,1)</f>
        <v>315.10000000000002</v>
      </c>
      <c r="AD3852" s="48">
        <f>(ROUND(AC3852-AC3850,1)/AC3850)</f>
        <v>0</v>
      </c>
      <c r="AE3852" s="113"/>
      <c r="AF3852" s="60"/>
    </row>
    <row r="3853" spans="1:32">
      <c r="A3853" s="99" t="s">
        <v>793</v>
      </c>
      <c r="B3853" s="89">
        <v>20</v>
      </c>
      <c r="C3853" s="21" t="s">
        <v>336</v>
      </c>
      <c r="D3853" s="12">
        <v>80</v>
      </c>
      <c r="E3853" s="12">
        <v>0</v>
      </c>
      <c r="F3853" s="12">
        <v>0</v>
      </c>
      <c r="G3853" s="12">
        <v>0</v>
      </c>
      <c r="H3853" s="12">
        <v>50</v>
      </c>
      <c r="I3853" s="13">
        <v>20</v>
      </c>
      <c r="J3853" s="13">
        <v>20</v>
      </c>
      <c r="K3853" s="13">
        <v>40</v>
      </c>
      <c r="L3853" s="13">
        <v>40</v>
      </c>
      <c r="M3853" s="13">
        <v>0</v>
      </c>
      <c r="N3853" s="14">
        <f>D3853*$D$6</f>
        <v>92</v>
      </c>
      <c r="O3853" s="14">
        <f>E3853*$E$6</f>
        <v>0</v>
      </c>
      <c r="P3853" s="14">
        <f>F3853*$F$6</f>
        <v>0</v>
      </c>
      <c r="Q3853" s="14">
        <f>G3853*$G$6</f>
        <v>0</v>
      </c>
      <c r="R3853" s="14">
        <f>H3853*$H$6</f>
        <v>57.499999999999993</v>
      </c>
      <c r="S3853" s="14">
        <f>(N3853/100)*(I3853*$I$6)+(N3853/100)*(J3853*$J$6)</f>
        <v>73.600000000000009</v>
      </c>
      <c r="T3853" s="14">
        <f>(O3853/100)*(K3853*$K$6)</f>
        <v>0</v>
      </c>
      <c r="U3853" s="14">
        <f>(P3853/100)*(K3853*$K$6)+(P3853/100)*(L3853*$L$6)</f>
        <v>0</v>
      </c>
      <c r="V3853" s="14">
        <f>(Q3853/100)*(L3853*$L$6)</f>
        <v>0</v>
      </c>
      <c r="W3853" s="14">
        <f>(R3853/100)*(K3853*$K$6)+(R3853/100)*(L3853*$L$6)</f>
        <v>92</v>
      </c>
      <c r="X3853" s="14">
        <f t="shared" si="1243"/>
        <v>165.60000000000002</v>
      </c>
      <c r="Y3853" s="14">
        <f t="shared" si="1244"/>
        <v>0</v>
      </c>
      <c r="Z3853" s="14">
        <f t="shared" si="1245"/>
        <v>0</v>
      </c>
      <c r="AA3853" s="14">
        <f t="shared" si="1246"/>
        <v>0</v>
      </c>
      <c r="AB3853" s="14">
        <f t="shared" ref="AB3853:AB3864" si="1248">R3853+W3853</f>
        <v>149.5</v>
      </c>
      <c r="AC3853" s="15">
        <f t="shared" si="1247"/>
        <v>315.10000000000002</v>
      </c>
      <c r="AD3853" s="48">
        <f>(ROUND(AC3853-AC3850,1)/AC3850)</f>
        <v>0</v>
      </c>
      <c r="AE3853" s="113"/>
      <c r="AF3853" s="60"/>
    </row>
    <row r="3854" spans="1:32">
      <c r="A3854" s="99" t="s">
        <v>794</v>
      </c>
      <c r="B3854" s="89">
        <v>20</v>
      </c>
      <c r="C3854" s="21" t="s">
        <v>337</v>
      </c>
      <c r="D3854" s="12">
        <v>80</v>
      </c>
      <c r="E3854" s="12">
        <v>0</v>
      </c>
      <c r="F3854" s="12">
        <v>0</v>
      </c>
      <c r="G3854" s="12">
        <v>0</v>
      </c>
      <c r="H3854" s="12">
        <v>50</v>
      </c>
      <c r="I3854" s="13">
        <v>20</v>
      </c>
      <c r="J3854" s="13">
        <v>20</v>
      </c>
      <c r="K3854" s="13">
        <v>40</v>
      </c>
      <c r="L3854" s="13">
        <v>40</v>
      </c>
      <c r="M3854" s="13">
        <v>0</v>
      </c>
      <c r="N3854" s="14">
        <f>D3854*$D$7</f>
        <v>92</v>
      </c>
      <c r="O3854" s="14">
        <f>E3854*$E$7</f>
        <v>0</v>
      </c>
      <c r="P3854" s="14">
        <f>F3854*$F$7</f>
        <v>0</v>
      </c>
      <c r="Q3854" s="14">
        <f>G3854*$G$7</f>
        <v>0</v>
      </c>
      <c r="R3854" s="14">
        <f>H3854*$H$7</f>
        <v>57.499999999999993</v>
      </c>
      <c r="S3854" s="14">
        <f>(N3854/100)*(I3854*$I$7)+(N3854/100)*(J3854*$J$7)</f>
        <v>73.600000000000009</v>
      </c>
      <c r="T3854" s="14">
        <f>(O3854/100)*(K3854*$K$7)</f>
        <v>0</v>
      </c>
      <c r="U3854" s="14">
        <f>(P3854/100)*(K3854*$K$7)+(P3854/100)*(L3854*$L$7)</f>
        <v>0</v>
      </c>
      <c r="V3854" s="14">
        <f>(Q3854/100)*(L3854*$L$7)</f>
        <v>0</v>
      </c>
      <c r="W3854" s="14">
        <f>(R3854/100)*(K3854*$K$7)+(R3854/100)*(L3854*$L$7)</f>
        <v>92</v>
      </c>
      <c r="X3854" s="14">
        <f t="shared" si="1243"/>
        <v>165.60000000000002</v>
      </c>
      <c r="Y3854" s="14">
        <f t="shared" si="1244"/>
        <v>0</v>
      </c>
      <c r="Z3854" s="14">
        <f t="shared" si="1245"/>
        <v>0</v>
      </c>
      <c r="AA3854" s="14">
        <f t="shared" si="1246"/>
        <v>0</v>
      </c>
      <c r="AB3854" s="14">
        <f t="shared" si="1248"/>
        <v>149.5</v>
      </c>
      <c r="AC3854" s="15">
        <f t="shared" si="1247"/>
        <v>315.10000000000002</v>
      </c>
      <c r="AD3854" s="48">
        <f>(ROUND(AC3854-AC3850,1)/AC3850)</f>
        <v>0</v>
      </c>
      <c r="AE3854" s="113"/>
      <c r="AF3854" s="60"/>
    </row>
    <row r="3855" spans="1:32">
      <c r="A3855" s="99" t="s">
        <v>644</v>
      </c>
      <c r="B3855" s="89"/>
      <c r="C3855" s="21" t="s">
        <v>338</v>
      </c>
      <c r="D3855" s="12">
        <v>80</v>
      </c>
      <c r="E3855" s="12">
        <v>0</v>
      </c>
      <c r="F3855" s="12">
        <v>0</v>
      </c>
      <c r="G3855" s="12">
        <v>0</v>
      </c>
      <c r="H3855" s="12">
        <v>50</v>
      </c>
      <c r="I3855" s="13">
        <v>20</v>
      </c>
      <c r="J3855" s="13">
        <v>20</v>
      </c>
      <c r="K3855" s="13">
        <v>40</v>
      </c>
      <c r="L3855" s="13">
        <v>40</v>
      </c>
      <c r="M3855" s="13">
        <v>0</v>
      </c>
      <c r="N3855" s="14">
        <f>D3855*$D$8</f>
        <v>92</v>
      </c>
      <c r="O3855" s="14">
        <f>E3855*$E$8</f>
        <v>0</v>
      </c>
      <c r="P3855" s="14">
        <f>F3855*$F$8</f>
        <v>0</v>
      </c>
      <c r="Q3855" s="14">
        <f>G3855*$G$8</f>
        <v>0</v>
      </c>
      <c r="R3855" s="14">
        <f>H3855*$H$8</f>
        <v>57.499999999999993</v>
      </c>
      <c r="S3855" s="14">
        <f>(N3855/100)*(I3855*$I$8)+(N3855/100)*(J3855*$J$8)</f>
        <v>73.600000000000009</v>
      </c>
      <c r="T3855" s="14">
        <f>(O3855/100)*(K3855*$K$8)</f>
        <v>0</v>
      </c>
      <c r="U3855" s="14">
        <f>(P3855/100)*(K3855*$K$8)+(P3855/100)*(L3855*$L$8)</f>
        <v>0</v>
      </c>
      <c r="V3855" s="14">
        <f>(Q3855/100)*(L3855*$L$8)</f>
        <v>0</v>
      </c>
      <c r="W3855" s="14">
        <f>(R3855/100)*(K3855*$K$8)+(R3855/100)*(L3855*$L$8)</f>
        <v>92</v>
      </c>
      <c r="X3855" s="14">
        <f t="shared" si="1243"/>
        <v>165.60000000000002</v>
      </c>
      <c r="Y3855" s="14">
        <f t="shared" si="1244"/>
        <v>0</v>
      </c>
      <c r="Z3855" s="14">
        <f t="shared" si="1245"/>
        <v>0</v>
      </c>
      <c r="AA3855" s="14">
        <f t="shared" si="1246"/>
        <v>0</v>
      </c>
      <c r="AB3855" s="14">
        <f t="shared" si="1248"/>
        <v>149.5</v>
      </c>
      <c r="AC3855" s="15">
        <f t="shared" si="1247"/>
        <v>315.10000000000002</v>
      </c>
      <c r="AD3855" s="48">
        <f>(ROUND(AC3855-AC3850,1)/AC3850)</f>
        <v>0</v>
      </c>
      <c r="AE3855" s="113"/>
      <c r="AF3855" s="60"/>
    </row>
    <row r="3856" spans="1:32">
      <c r="A3856" s="99" t="s">
        <v>585</v>
      </c>
      <c r="B3856" s="89"/>
      <c r="C3856" s="21" t="s">
        <v>1</v>
      </c>
      <c r="D3856" s="12">
        <v>40</v>
      </c>
      <c r="E3856" s="12">
        <v>130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D3856*$D$9</f>
        <v>42.400000000000006</v>
      </c>
      <c r="O3856" s="14">
        <f>E3856*$E$9</f>
        <v>137.80000000000001</v>
      </c>
      <c r="P3856" s="14">
        <f>F3856*$F$9</f>
        <v>0</v>
      </c>
      <c r="Q3856" s="14">
        <f>G3856*$G$9</f>
        <v>0</v>
      </c>
      <c r="R3856" s="14">
        <f>H3856*$H$9</f>
        <v>0</v>
      </c>
      <c r="S3856" s="14">
        <f>(N3856/100)*(I3856*$I$9)+(N3856/100)*(J3856*$J$9)</f>
        <v>16.96</v>
      </c>
      <c r="T3856" s="14">
        <f>(O3856/100)*(K3856*$K$9)</f>
        <v>154.33600000000001</v>
      </c>
      <c r="U3856" s="14">
        <f>(P3856/100)*(K3856*$K$9)+(P3856/100)*(L3856*$L$9)</f>
        <v>0</v>
      </c>
      <c r="V3856" s="14">
        <f>(Q3856/100)*(L3856*$L$9)</f>
        <v>0</v>
      </c>
      <c r="W3856" s="14">
        <f>(R3856/100)*(K3856*$K$9)+(R3856/100)*(L3856*$L$9)</f>
        <v>0</v>
      </c>
      <c r="X3856" s="14">
        <f t="shared" si="1243"/>
        <v>59.360000000000007</v>
      </c>
      <c r="Y3856" s="14">
        <f t="shared" si="1244"/>
        <v>292.13600000000002</v>
      </c>
      <c r="Z3856" s="14">
        <f t="shared" si="1245"/>
        <v>0</v>
      </c>
      <c r="AA3856" s="14">
        <f t="shared" si="1246"/>
        <v>0</v>
      </c>
      <c r="AB3856" s="14">
        <f t="shared" si="1248"/>
        <v>0</v>
      </c>
      <c r="AC3856" s="15">
        <f t="shared" si="1247"/>
        <v>351.5</v>
      </c>
      <c r="AD3856" s="48">
        <f>(ROUND(AC3856-AC3850,1)/AC3850)</f>
        <v>0.11551888289431925</v>
      </c>
      <c r="AE3856" s="113"/>
      <c r="AF3856" s="60"/>
    </row>
    <row r="3857" spans="1:32">
      <c r="A3857" s="99" t="s">
        <v>820</v>
      </c>
      <c r="B3857" s="89"/>
      <c r="C3857" s="21" t="s">
        <v>2</v>
      </c>
      <c r="D3857" s="12">
        <v>40</v>
      </c>
      <c r="E3857" s="12">
        <v>0</v>
      </c>
      <c r="F3857" s="12">
        <v>130</v>
      </c>
      <c r="G3857" s="12">
        <v>0</v>
      </c>
      <c r="H3857" s="12">
        <v>0</v>
      </c>
      <c r="I3857" s="13">
        <v>20</v>
      </c>
      <c r="J3857" s="13">
        <v>20</v>
      </c>
      <c r="K3857" s="13">
        <v>40</v>
      </c>
      <c r="L3857" s="13">
        <v>40</v>
      </c>
      <c r="M3857" s="13">
        <v>0</v>
      </c>
      <c r="N3857" s="14">
        <f>D3857*$D$10</f>
        <v>42.400000000000006</v>
      </c>
      <c r="O3857" s="14">
        <f>E3857*$E$10</f>
        <v>0</v>
      </c>
      <c r="P3857" s="14">
        <f>F3857*$F$10</f>
        <v>137.80000000000001</v>
      </c>
      <c r="Q3857" s="14">
        <f>G3857*$G$10</f>
        <v>0</v>
      </c>
      <c r="R3857" s="14">
        <f>H3857*$H$10</f>
        <v>0</v>
      </c>
      <c r="S3857" s="14">
        <f>(N3857/100)*(I3857*$I$10)+(N3857/100)*(J3857*$J$10)</f>
        <v>16.96</v>
      </c>
      <c r="T3857" s="14">
        <f>(O3857/100)*(K3857*$J$10)</f>
        <v>0</v>
      </c>
      <c r="U3857" s="14">
        <f>(P3857/100)*(K3857*$K$10)+(P3857/100)*(L3857*$L$10)</f>
        <v>154.33600000000001</v>
      </c>
      <c r="V3857" s="14">
        <f>(Q3857/100)*(L3857*$L$10)</f>
        <v>0</v>
      </c>
      <c r="W3857" s="14">
        <f>(R3857/100)*(K3857*$K$10)+(R3857/100)*(L3857*$L$10)</f>
        <v>0</v>
      </c>
      <c r="X3857" s="14">
        <f t="shared" si="1243"/>
        <v>59.360000000000007</v>
      </c>
      <c r="Y3857" s="14">
        <f t="shared" si="1244"/>
        <v>0</v>
      </c>
      <c r="Z3857" s="14">
        <f t="shared" si="1245"/>
        <v>292.13600000000002</v>
      </c>
      <c r="AA3857" s="14">
        <f t="shared" si="1246"/>
        <v>0</v>
      </c>
      <c r="AB3857" s="14">
        <f t="shared" si="1248"/>
        <v>0</v>
      </c>
      <c r="AC3857" s="15">
        <f t="shared" si="1247"/>
        <v>351.5</v>
      </c>
      <c r="AD3857" s="48">
        <f>(ROUND(AC3857-AC3850,1)/AC3850)</f>
        <v>0.11551888289431925</v>
      </c>
      <c r="AE3857" s="113"/>
      <c r="AF3857" s="60"/>
    </row>
    <row r="3858" spans="1:32">
      <c r="A3858" s="99" t="s">
        <v>821</v>
      </c>
      <c r="B3858" s="89"/>
      <c r="C3858" s="21" t="s">
        <v>3</v>
      </c>
      <c r="D3858" s="12">
        <v>40</v>
      </c>
      <c r="E3858" s="12">
        <v>0</v>
      </c>
      <c r="F3858" s="12">
        <v>0</v>
      </c>
      <c r="G3858" s="12">
        <v>130</v>
      </c>
      <c r="H3858" s="12">
        <v>0</v>
      </c>
      <c r="I3858" s="13">
        <v>20</v>
      </c>
      <c r="J3858" s="13">
        <v>20</v>
      </c>
      <c r="K3858" s="13">
        <v>0</v>
      </c>
      <c r="L3858" s="13">
        <v>80</v>
      </c>
      <c r="M3858" s="13">
        <v>0</v>
      </c>
      <c r="N3858" s="14">
        <f>D3858*$D$11</f>
        <v>42.400000000000006</v>
      </c>
      <c r="O3858" s="14">
        <f>E3858*$E$11</f>
        <v>0</v>
      </c>
      <c r="P3858" s="14">
        <f>F3858*$F$11</f>
        <v>0</v>
      </c>
      <c r="Q3858" s="14">
        <f>G3858*$G$11</f>
        <v>137.80000000000001</v>
      </c>
      <c r="R3858" s="14">
        <f>H3858*$H$11</f>
        <v>0</v>
      </c>
      <c r="S3858" s="14">
        <f>(N3858/100)*(I3858*$I$11)+(N3858/100)*(J3858*$J$11)</f>
        <v>16.96</v>
      </c>
      <c r="T3858" s="14">
        <f>(O3858/100)*(K3858*$K$11)</f>
        <v>0</v>
      </c>
      <c r="U3858" s="14">
        <f>(P3858/100)*(K3858*$K$11)+(P3858/100)*(L3858*$L$11)</f>
        <v>0</v>
      </c>
      <c r="V3858" s="14">
        <f>(Q3858/100)*(L3858*$L$11)</f>
        <v>154.33600000000001</v>
      </c>
      <c r="W3858" s="14">
        <f>(R3858/100)*(K3858*$K$11)+(R3858/100)*(L3858*$L$11)</f>
        <v>0</v>
      </c>
      <c r="X3858" s="14">
        <f t="shared" si="1243"/>
        <v>59.360000000000007</v>
      </c>
      <c r="Y3858" s="14">
        <f t="shared" si="1244"/>
        <v>0</v>
      </c>
      <c r="Z3858" s="14">
        <f t="shared" si="1245"/>
        <v>0</v>
      </c>
      <c r="AA3858" s="14">
        <f t="shared" si="1246"/>
        <v>292.13600000000002</v>
      </c>
      <c r="AB3858" s="14">
        <f t="shared" si="1248"/>
        <v>0</v>
      </c>
      <c r="AC3858" s="15">
        <f t="shared" si="1247"/>
        <v>351.5</v>
      </c>
      <c r="AD3858" s="48">
        <f>(ROUND(AC3858-AC3850,1)/AC3850)</f>
        <v>0.11551888289431925</v>
      </c>
      <c r="AE3858" s="113"/>
      <c r="AF3858" s="60"/>
    </row>
    <row r="3859" spans="1:32">
      <c r="A3859" s="99" t="s">
        <v>822</v>
      </c>
      <c r="B3859" s="89"/>
      <c r="C3859" s="21" t="s">
        <v>4</v>
      </c>
      <c r="D3859" s="12">
        <v>40</v>
      </c>
      <c r="E3859" s="12">
        <v>0</v>
      </c>
      <c r="F3859" s="12">
        <v>0</v>
      </c>
      <c r="G3859" s="12">
        <v>0</v>
      </c>
      <c r="H3859" s="12">
        <v>130</v>
      </c>
      <c r="I3859" s="13">
        <v>20</v>
      </c>
      <c r="J3859" s="13">
        <v>20</v>
      </c>
      <c r="K3859" s="13">
        <v>45</v>
      </c>
      <c r="L3859" s="13">
        <v>45</v>
      </c>
      <c r="M3859" s="13">
        <v>0</v>
      </c>
      <c r="N3859" s="14">
        <f>D3859*$D$12</f>
        <v>42.400000000000006</v>
      </c>
      <c r="O3859" s="14">
        <f>E3859*$E$12</f>
        <v>0</v>
      </c>
      <c r="P3859" s="14">
        <f>F3859*$F$12</f>
        <v>0</v>
      </c>
      <c r="Q3859" s="14">
        <f>G3859*$G$12</f>
        <v>0</v>
      </c>
      <c r="R3859" s="14">
        <f>H3859*$H$12</f>
        <v>137.80000000000001</v>
      </c>
      <c r="S3859" s="14">
        <f>(N3859/100)*(I3859*$I$12)+(N3859/100)*(J3859*$J$12)</f>
        <v>16.96</v>
      </c>
      <c r="T3859" s="14">
        <f>(O3859/100)*(K3859*$K$12)</f>
        <v>0</v>
      </c>
      <c r="U3859" s="14">
        <f>(P3859/100)*(K3859*$K$12)+(P3859/100)*(L3859*$L$12)</f>
        <v>0</v>
      </c>
      <c r="V3859" s="14">
        <f>(Q3859/100)*(L3859*$L$12)</f>
        <v>0</v>
      </c>
      <c r="W3859" s="14">
        <f>(R3859/100)*(K3859*$K$12)+(R3859/100)*(L3859*$L$12)</f>
        <v>173.62799999999999</v>
      </c>
      <c r="X3859" s="14">
        <f t="shared" si="1243"/>
        <v>59.360000000000007</v>
      </c>
      <c r="Y3859" s="14">
        <f t="shared" si="1244"/>
        <v>0</v>
      </c>
      <c r="Z3859" s="14">
        <f t="shared" si="1245"/>
        <v>0</v>
      </c>
      <c r="AA3859" s="14">
        <f t="shared" si="1246"/>
        <v>0</v>
      </c>
      <c r="AB3859" s="14">
        <f t="shared" si="1248"/>
        <v>311.428</v>
      </c>
      <c r="AC3859" s="15">
        <f t="shared" si="1247"/>
        <v>370.8</v>
      </c>
      <c r="AD3859" s="48">
        <f>(ROUND(AC3859-AC3850,1)/AC3850)</f>
        <v>0.17676927959377975</v>
      </c>
      <c r="AE3859" s="113"/>
      <c r="AF3859" s="60"/>
    </row>
    <row r="3860" spans="1:32">
      <c r="A3860" s="99" t="s">
        <v>823</v>
      </c>
      <c r="B3860" s="89"/>
      <c r="C3860" s="21" t="s">
        <v>326</v>
      </c>
      <c r="D3860" s="12">
        <v>80</v>
      </c>
      <c r="E3860" s="12">
        <v>0</v>
      </c>
      <c r="F3860" s="12">
        <v>0</v>
      </c>
      <c r="G3860" s="12">
        <v>0</v>
      </c>
      <c r="H3860" s="12">
        <v>50</v>
      </c>
      <c r="I3860" s="13">
        <v>20</v>
      </c>
      <c r="J3860" s="13">
        <v>20</v>
      </c>
      <c r="K3860" s="13">
        <v>40</v>
      </c>
      <c r="L3860" s="13">
        <v>40</v>
      </c>
      <c r="M3860" s="13">
        <v>50</v>
      </c>
      <c r="N3860" s="14">
        <f>D3860*$D$13</f>
        <v>84.800000000000011</v>
      </c>
      <c r="O3860" s="14">
        <f>E3860*$E$13</f>
        <v>0</v>
      </c>
      <c r="P3860" s="14">
        <f>F3860*$F$13</f>
        <v>0</v>
      </c>
      <c r="Q3860" s="14">
        <f>G3860*$G$13</f>
        <v>0</v>
      </c>
      <c r="R3860" s="14">
        <f>H3860*$H$13</f>
        <v>53</v>
      </c>
      <c r="S3860" s="14">
        <f>(N3860/100)*(I3860*$I$13)+(N3860/100)*(J3860*$J$13)+(N3860/100)*(M3860*$M$13)</f>
        <v>118.72000000000001</v>
      </c>
      <c r="T3860" s="14">
        <f>(O3860/100)*(K3860*$K$13)+(O3860/100)*(M3860*$M$13)</f>
        <v>0</v>
      </c>
      <c r="U3860" s="14">
        <f>(P3860/100)*(K3860*$K$13)+(P3860/100)*(L3860*$L$13)+(P3860/100)*(M3860*$M$13)</f>
        <v>0</v>
      </c>
      <c r="V3860" s="14">
        <f>(Q3860/100)*(L3860*$L$13)+(Q3860/100)*(M3860*$M$13)</f>
        <v>0</v>
      </c>
      <c r="W3860" s="14">
        <f>(R3860/100)*(K3860*$K$13)+(R3860/100)*(L3860*$L$13)+(R3860/100)*(M3860*$M$13)</f>
        <v>95.4</v>
      </c>
      <c r="X3860" s="14">
        <f>N3860+S3860</f>
        <v>203.52000000000004</v>
      </c>
      <c r="Y3860" s="14">
        <f t="shared" si="1244"/>
        <v>0</v>
      </c>
      <c r="Z3860" s="14">
        <f t="shared" si="1245"/>
        <v>0</v>
      </c>
      <c r="AA3860" s="14">
        <f t="shared" si="1246"/>
        <v>0</v>
      </c>
      <c r="AB3860" s="14">
        <f t="shared" si="1248"/>
        <v>148.4</v>
      </c>
      <c r="AC3860" s="15">
        <f t="shared" si="1247"/>
        <v>351.9</v>
      </c>
      <c r="AD3860" s="48">
        <f>(ROUND(AC3860-AC3850,1)/AC3850)</f>
        <v>0.11678832116788319</v>
      </c>
      <c r="AE3860" s="113"/>
      <c r="AF3860" s="60"/>
    </row>
    <row r="3861" spans="1:32">
      <c r="A3861" s="99" t="s">
        <v>824</v>
      </c>
      <c r="B3861" s="89"/>
      <c r="C3861" s="21" t="s">
        <v>327</v>
      </c>
      <c r="D3861" s="12">
        <v>100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20</v>
      </c>
      <c r="K3861" s="13">
        <v>100</v>
      </c>
      <c r="L3861" s="13">
        <v>0</v>
      </c>
      <c r="M3861" s="13">
        <v>0</v>
      </c>
      <c r="N3861" s="14">
        <f>D3861*$D$14</f>
        <v>106</v>
      </c>
      <c r="O3861" s="14">
        <f>E3861*$E$14</f>
        <v>0</v>
      </c>
      <c r="P3861" s="14">
        <f>F3861*$F$14</f>
        <v>0</v>
      </c>
      <c r="Q3861" s="14">
        <f>G3861*$G$14</f>
        <v>0</v>
      </c>
      <c r="R3861" s="14">
        <f>H3861*$H$14</f>
        <v>0</v>
      </c>
      <c r="S3861" s="14">
        <f>(N3861/100)*(I3861*$I$14)+(N3861/100)*(J3861*$J$14)+(N3861/100)*(K3861*$K$14)</f>
        <v>254.4</v>
      </c>
      <c r="T3861" s="14">
        <f>(O3861/100)*(K3861*$K$14)</f>
        <v>0</v>
      </c>
      <c r="U3861" s="14">
        <f>(P3861/100)*(K3861*$K$14)+(P3861/100)*(L3861*$L$14)</f>
        <v>0</v>
      </c>
      <c r="V3861" s="14">
        <f>(Q3861/100)*(L3861*$L$14)</f>
        <v>0</v>
      </c>
      <c r="W3861" s="14">
        <f>(R3861/100)*(K3861*$L$14)+(R3861/100)*(L3861*$M$14)</f>
        <v>0</v>
      </c>
      <c r="X3861" s="14">
        <f t="shared" si="1243"/>
        <v>360.4</v>
      </c>
      <c r="Y3861" s="14">
        <f t="shared" si="1244"/>
        <v>0</v>
      </c>
      <c r="Z3861" s="14">
        <f t="shared" si="1245"/>
        <v>0</v>
      </c>
      <c r="AA3861" s="14">
        <f t="shared" si="1246"/>
        <v>0</v>
      </c>
      <c r="AB3861" s="14">
        <f t="shared" si="1248"/>
        <v>0</v>
      </c>
      <c r="AC3861" s="15">
        <f t="shared" si="1247"/>
        <v>360.4</v>
      </c>
      <c r="AD3861" s="48">
        <f>(ROUND(AC3861-AC3850,1)/AC3850)</f>
        <v>0.1437638844811171</v>
      </c>
      <c r="AE3861" s="113"/>
      <c r="AF3861" s="60"/>
    </row>
    <row r="3862" spans="1:32">
      <c r="A3862" s="99"/>
      <c r="B3862" s="89"/>
      <c r="C3862" s="21" t="s">
        <v>328</v>
      </c>
      <c r="D3862" s="12">
        <v>100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20</v>
      </c>
      <c r="K3862" s="13">
        <v>0</v>
      </c>
      <c r="L3862" s="13">
        <v>100</v>
      </c>
      <c r="M3862" s="13">
        <v>0</v>
      </c>
      <c r="N3862" s="14">
        <f>D3862*$D$15</f>
        <v>106</v>
      </c>
      <c r="O3862" s="14">
        <f>E3862*$E$15</f>
        <v>0</v>
      </c>
      <c r="P3862" s="14">
        <f>F3862*$F$15</f>
        <v>0</v>
      </c>
      <c r="Q3862" s="14">
        <f>G3862*$G$15</f>
        <v>0</v>
      </c>
      <c r="R3862" s="14">
        <f>H3862*$H$15</f>
        <v>0</v>
      </c>
      <c r="S3862" s="14">
        <f>(N3862/100)*(I3862*$I$15)+(N3862/100)*(J3862*$J$15)+(N3862/100)*(L3862*$L$15)</f>
        <v>254.4</v>
      </c>
      <c r="T3862" s="14">
        <f>(O3862/100)*(K3862*$K$15)</f>
        <v>0</v>
      </c>
      <c r="U3862" s="14">
        <f>(P3862/100)*(K3862*$K$15)+(P3862/100)*(L3862*$L$15)</f>
        <v>0</v>
      </c>
      <c r="V3862" s="14">
        <f>(Q3862/100)*(L3862*$L$15)</f>
        <v>0</v>
      </c>
      <c r="W3862" s="14">
        <f>(R3862/100)*(K3862*$K$15)+(R3862/100)*(L3862*$L$15)</f>
        <v>0</v>
      </c>
      <c r="X3862" s="14">
        <f t="shared" si="1243"/>
        <v>360.4</v>
      </c>
      <c r="Y3862" s="14">
        <f t="shared" si="1244"/>
        <v>0</v>
      </c>
      <c r="Z3862" s="14">
        <f t="shared" si="1245"/>
        <v>0</v>
      </c>
      <c r="AA3862" s="14">
        <f t="shared" si="1246"/>
        <v>0</v>
      </c>
      <c r="AB3862" s="14">
        <f t="shared" si="1248"/>
        <v>0</v>
      </c>
      <c r="AC3862" s="15">
        <f t="shared" si="1247"/>
        <v>360.4</v>
      </c>
      <c r="AD3862" s="48">
        <f>(ROUND(AC3862-AC3850,1)/AC3850)</f>
        <v>0.1437638844811171</v>
      </c>
      <c r="AE3862" s="113"/>
      <c r="AF3862" s="60"/>
    </row>
    <row r="3863" spans="1:32">
      <c r="A3863" s="99"/>
      <c r="B3863" s="89"/>
      <c r="C3863" s="21" t="s">
        <v>324</v>
      </c>
      <c r="D3863" s="12">
        <v>80</v>
      </c>
      <c r="E3863" s="12">
        <v>0</v>
      </c>
      <c r="F3863" s="12">
        <v>0</v>
      </c>
      <c r="G3863" s="12">
        <v>0</v>
      </c>
      <c r="H3863" s="12">
        <v>50</v>
      </c>
      <c r="I3863" s="13">
        <v>20</v>
      </c>
      <c r="J3863" s="13">
        <v>70</v>
      </c>
      <c r="K3863" s="13">
        <v>40</v>
      </c>
      <c r="L3863" s="13">
        <v>40</v>
      </c>
      <c r="M3863" s="13">
        <v>0</v>
      </c>
      <c r="N3863" s="14">
        <f>D3863*$D$16</f>
        <v>84.800000000000011</v>
      </c>
      <c r="O3863" s="14">
        <f>E3863*$E$16</f>
        <v>0</v>
      </c>
      <c r="P3863" s="14">
        <f>F3863*$F$16</f>
        <v>0</v>
      </c>
      <c r="Q3863" s="14">
        <f>G3863*$G$16</f>
        <v>0</v>
      </c>
      <c r="R3863" s="14">
        <f>H3863*$H$16</f>
        <v>53</v>
      </c>
      <c r="S3863" s="14">
        <f>(N3863/100)*(I3863*$I$16)+(N3863/100)*(J3863*$J$16)</f>
        <v>165.36</v>
      </c>
      <c r="T3863" s="14">
        <f>(O3863/100)*(K3863*$K$16)</f>
        <v>0</v>
      </c>
      <c r="U3863" s="14">
        <f>(P3863/100)*(K3863*$K$16)+(P3863/100)*(L3863*$L$16)</f>
        <v>0</v>
      </c>
      <c r="V3863" s="14">
        <f>(Q3863/100)*(L3863*$L$16)</f>
        <v>0</v>
      </c>
      <c r="W3863" s="14">
        <f>(R3863/100)*(K3863*$K$16)+(R3863/100)*(L3863*$L$16)</f>
        <v>42.400000000000006</v>
      </c>
      <c r="X3863" s="14">
        <f t="shared" si="1243"/>
        <v>250.16000000000003</v>
      </c>
      <c r="Y3863" s="14">
        <f t="shared" si="1244"/>
        <v>0</v>
      </c>
      <c r="Z3863" s="14">
        <f t="shared" si="1245"/>
        <v>0</v>
      </c>
      <c r="AA3863" s="14">
        <f t="shared" si="1246"/>
        <v>0</v>
      </c>
      <c r="AB3863" s="14">
        <f t="shared" si="1248"/>
        <v>95.4</v>
      </c>
      <c r="AC3863" s="15">
        <f t="shared" si="1247"/>
        <v>345.6</v>
      </c>
      <c r="AD3863" s="48">
        <f>(ROUND(AC3863-AC3850,1)/AC3850)</f>
        <v>9.6794668359251018E-2</v>
      </c>
      <c r="AE3863" s="113"/>
      <c r="AF3863" s="60"/>
    </row>
    <row r="3864" spans="1:32">
      <c r="A3864" s="99"/>
      <c r="B3864" s="89"/>
      <c r="C3864" s="21" t="s">
        <v>325</v>
      </c>
      <c r="D3864" s="12">
        <v>80</v>
      </c>
      <c r="E3864" s="12">
        <v>0</v>
      </c>
      <c r="F3864" s="12">
        <v>0</v>
      </c>
      <c r="G3864" s="12">
        <v>0</v>
      </c>
      <c r="H3864" s="12">
        <v>50</v>
      </c>
      <c r="I3864" s="13">
        <v>70</v>
      </c>
      <c r="J3864" s="13">
        <v>20</v>
      </c>
      <c r="K3864" s="13">
        <v>40</v>
      </c>
      <c r="L3864" s="13">
        <v>40</v>
      </c>
      <c r="M3864" s="13">
        <v>0</v>
      </c>
      <c r="N3864" s="14">
        <f>D3864*$D$17</f>
        <v>84.800000000000011</v>
      </c>
      <c r="O3864" s="14">
        <f>E3864*$E$17</f>
        <v>0</v>
      </c>
      <c r="P3864" s="14">
        <f>F3864*$F$17</f>
        <v>0</v>
      </c>
      <c r="Q3864" s="14">
        <f>G3864*$G$17</f>
        <v>0</v>
      </c>
      <c r="R3864" s="14">
        <f>H3864*$H$17</f>
        <v>53</v>
      </c>
      <c r="S3864" s="14">
        <f>(N3864/100)*(I3864*$I$17)+(N3864/100)*(J3864*$J$17)</f>
        <v>165.36</v>
      </c>
      <c r="T3864" s="14">
        <f>(O3864/100)*(K3864*$K$17)</f>
        <v>0</v>
      </c>
      <c r="U3864" s="14">
        <f>(P3864/100)*(K3864*$K$17)+(P3864/100)*(L3864*$L$17)</f>
        <v>0</v>
      </c>
      <c r="V3864" s="14">
        <f>(Q3864/100)*(L3864*$L$17)</f>
        <v>0</v>
      </c>
      <c r="W3864" s="14">
        <f>(R3864/100)*(K3864*$K$17)+(R3864/100)*(L3864*$L$17)</f>
        <v>42.400000000000006</v>
      </c>
      <c r="X3864" s="14">
        <f t="shared" si="1243"/>
        <v>250.16000000000003</v>
      </c>
      <c r="Y3864" s="14">
        <f t="shared" si="1244"/>
        <v>0</v>
      </c>
      <c r="Z3864" s="14">
        <f t="shared" si="1245"/>
        <v>0</v>
      </c>
      <c r="AA3864" s="14">
        <f t="shared" si="1246"/>
        <v>0</v>
      </c>
      <c r="AB3864" s="14">
        <f t="shared" si="1248"/>
        <v>95.4</v>
      </c>
      <c r="AC3864" s="15">
        <f t="shared" si="1247"/>
        <v>345.6</v>
      </c>
      <c r="AD3864" s="48">
        <f>(ROUND(AC3864-AC3850,1)/AC3850)</f>
        <v>9.6794668359251018E-2</v>
      </c>
      <c r="AE3864" s="113" t="s">
        <v>790</v>
      </c>
      <c r="AF3864" s="60"/>
    </row>
    <row r="3865" spans="1:32">
      <c r="A3865" s="107"/>
      <c r="B3865" s="152" t="s">
        <v>416</v>
      </c>
      <c r="C3865" s="152"/>
      <c r="D3865" s="152"/>
      <c r="E3865" s="152"/>
      <c r="F3865" s="152"/>
      <c r="G3865" s="152"/>
      <c r="H3865" s="152"/>
      <c r="I3865" s="152"/>
      <c r="J3865" s="152"/>
      <c r="K3865" s="152"/>
      <c r="L3865" s="152"/>
      <c r="M3865" s="152"/>
      <c r="N3865" s="152"/>
      <c r="O3865" s="152"/>
      <c r="P3865" s="152"/>
      <c r="Q3865" s="152"/>
      <c r="R3865" s="152"/>
      <c r="S3865" s="152"/>
      <c r="T3865" s="152"/>
      <c r="U3865" s="152"/>
      <c r="V3865" s="152"/>
      <c r="W3865" s="152"/>
      <c r="X3865" s="152"/>
      <c r="Y3865" s="152"/>
      <c r="Z3865" s="152"/>
      <c r="AA3865" s="152"/>
      <c r="AB3865" s="152"/>
      <c r="AC3865" s="18">
        <v>600</v>
      </c>
      <c r="AD3865" s="18"/>
      <c r="AE3865" s="113"/>
      <c r="AF3865" s="60"/>
    </row>
    <row r="3866" spans="1:32">
      <c r="A3866" s="106" t="s">
        <v>0</v>
      </c>
      <c r="B3866" s="89" t="s">
        <v>166</v>
      </c>
      <c r="C3866" s="21" t="s">
        <v>242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D3866*$D$3</f>
        <v>124.19999999999999</v>
      </c>
      <c r="O3866" s="14">
        <f>E3866*$E$3</f>
        <v>0</v>
      </c>
      <c r="P3866" s="14">
        <f>F3866*$F$3</f>
        <v>0</v>
      </c>
      <c r="Q3866" s="14">
        <f>G3866*$G$3</f>
        <v>0</v>
      </c>
      <c r="R3866" s="14">
        <f>H3866*$H$3</f>
        <v>0</v>
      </c>
      <c r="S3866" s="14">
        <f>(N3866/100)*(I3866*$I$3)+(N3866/100)*(J3866*$J$3)</f>
        <v>223.56</v>
      </c>
      <c r="T3866" s="14">
        <f>(O3866/100)*(K3866*$K$3)</f>
        <v>0</v>
      </c>
      <c r="U3866" s="14">
        <f>(P3866/100)*(K3866*$K$3)+(P3866/100)*(L3866*$L$3)</f>
        <v>0</v>
      </c>
      <c r="V3866" s="14">
        <f>(Q3866/100)*(L3866*$L$3)</f>
        <v>0</v>
      </c>
      <c r="W3866" s="14">
        <f>(R3866/100)*(K3866*$K$3)+(R3866/100)*(L3866*$L$3)</f>
        <v>0</v>
      </c>
      <c r="X3866" s="14">
        <f t="shared" ref="X3866:X3956" si="1249">N3866+S3866</f>
        <v>347.76</v>
      </c>
      <c r="Y3866" s="14">
        <f t="shared" ref="Y3866:Y3956" si="1250">O3866+T3866</f>
        <v>0</v>
      </c>
      <c r="Z3866" s="14">
        <f t="shared" ref="Z3866:Z3956" si="1251">P3866+U3866</f>
        <v>0</v>
      </c>
      <c r="AA3866" s="14">
        <f t="shared" ref="AA3866:AA3956" si="1252">Q3866+V3866</f>
        <v>0</v>
      </c>
      <c r="AB3866" s="14">
        <f t="shared" si="1242"/>
        <v>0</v>
      </c>
      <c r="AC3866" s="15">
        <f>ROUND(X3866+Y3866+Z3866+AA3866+AB3866,1)</f>
        <v>347.8</v>
      </c>
      <c r="AD3866" s="48">
        <v>0</v>
      </c>
      <c r="AE3866" s="113"/>
      <c r="AF3866" s="60"/>
    </row>
    <row r="3867" spans="1:32">
      <c r="A3867" s="99" t="s">
        <v>791</v>
      </c>
      <c r="B3867" s="89">
        <v>18</v>
      </c>
      <c r="C3867" s="21" t="s">
        <v>323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50</v>
      </c>
      <c r="J3867" s="13">
        <v>65</v>
      </c>
      <c r="K3867" s="13">
        <v>0</v>
      </c>
      <c r="L3867" s="13">
        <v>0</v>
      </c>
      <c r="M3867" s="13">
        <v>0</v>
      </c>
      <c r="N3867" s="14">
        <f>D3867*$D$4</f>
        <v>114.48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263.30400000000003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9"/>
        <v>377.78400000000005</v>
      </c>
      <c r="Y3867" s="14">
        <f t="shared" si="1250"/>
        <v>0</v>
      </c>
      <c r="Z3867" s="14">
        <f t="shared" si="1251"/>
        <v>0</v>
      </c>
      <c r="AA3867" s="14">
        <f t="shared" si="1252"/>
        <v>0</v>
      </c>
      <c r="AB3867" s="14">
        <f>R3867+W3867</f>
        <v>0</v>
      </c>
      <c r="AC3867" s="15">
        <f>ROUND(X3867+Y3867+Z3867+AA3867+AB3867,1)</f>
        <v>377.8</v>
      </c>
      <c r="AD3867" s="48">
        <f>(ROUND(AC3867-AC3866,1)/AC3866)</f>
        <v>8.6256469235192632E-2</v>
      </c>
      <c r="AE3867" s="113"/>
      <c r="AF3867" s="60"/>
    </row>
    <row r="3868" spans="1:32">
      <c r="A3868" s="99" t="s">
        <v>792</v>
      </c>
      <c r="B3868" s="89">
        <v>14</v>
      </c>
      <c r="C3868" s="21" t="s">
        <v>825</v>
      </c>
      <c r="D3868" s="12">
        <v>108</v>
      </c>
      <c r="E3868" s="12">
        <v>0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0</v>
      </c>
      <c r="L3868" s="13">
        <v>0</v>
      </c>
      <c r="M3868" s="13">
        <v>0</v>
      </c>
      <c r="N3868" s="14">
        <f>D3868*$D$5</f>
        <v>124.19999999999999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223.56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9"/>
        <v>347.76</v>
      </c>
      <c r="Y3868" s="14">
        <f t="shared" si="1250"/>
        <v>0</v>
      </c>
      <c r="Z3868" s="14">
        <f t="shared" si="1251"/>
        <v>0</v>
      </c>
      <c r="AA3868" s="14">
        <f t="shared" si="1252"/>
        <v>0</v>
      </c>
      <c r="AB3868" s="14">
        <f>R3868+W3868</f>
        <v>0</v>
      </c>
      <c r="AC3868" s="15">
        <f t="shared" ref="AC3868:AC3880" si="1253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9">
        <v>0</v>
      </c>
      <c r="C3869" s="21" t="s">
        <v>336</v>
      </c>
      <c r="D3869" s="12">
        <v>108</v>
      </c>
      <c r="E3869" s="12">
        <v>0</v>
      </c>
      <c r="F3869" s="12">
        <v>0</v>
      </c>
      <c r="G3869" s="12">
        <v>0</v>
      </c>
      <c r="H3869" s="12">
        <v>0</v>
      </c>
      <c r="I3869" s="13">
        <v>30</v>
      </c>
      <c r="J3869" s="13">
        <v>60</v>
      </c>
      <c r="K3869" s="13">
        <v>0</v>
      </c>
      <c r="L3869" s="13">
        <v>0</v>
      </c>
      <c r="M3869" s="13">
        <v>0</v>
      </c>
      <c r="N3869" s="14">
        <f>D3869*$D$6</f>
        <v>124.19999999999999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223.56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9"/>
        <v>347.76</v>
      </c>
      <c r="Y3869" s="14">
        <f t="shared" si="1250"/>
        <v>0</v>
      </c>
      <c r="Z3869" s="14">
        <f t="shared" si="1251"/>
        <v>0</v>
      </c>
      <c r="AA3869" s="14">
        <f t="shared" si="1252"/>
        <v>0</v>
      </c>
      <c r="AB3869" s="14">
        <f t="shared" ref="AB3869:AB3881" si="1254">R3869+W3869</f>
        <v>0</v>
      </c>
      <c r="AC3869" s="15">
        <f t="shared" si="1253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9">
        <v>0</v>
      </c>
      <c r="C3870" s="21" t="s">
        <v>337</v>
      </c>
      <c r="D3870" s="12">
        <v>108</v>
      </c>
      <c r="E3870" s="12">
        <v>0</v>
      </c>
      <c r="F3870" s="12">
        <v>0</v>
      </c>
      <c r="G3870" s="12">
        <v>0</v>
      </c>
      <c r="H3870" s="12">
        <v>0</v>
      </c>
      <c r="I3870" s="13">
        <v>30</v>
      </c>
      <c r="J3870" s="13">
        <v>60</v>
      </c>
      <c r="K3870" s="13">
        <v>0</v>
      </c>
      <c r="L3870" s="13">
        <v>0</v>
      </c>
      <c r="M3870" s="13">
        <v>0</v>
      </c>
      <c r="N3870" s="14">
        <f>D3870*$D$7</f>
        <v>124.19999999999999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223.56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9"/>
        <v>347.76</v>
      </c>
      <c r="Y3870" s="14">
        <f t="shared" si="1250"/>
        <v>0</v>
      </c>
      <c r="Z3870" s="14">
        <f t="shared" si="1251"/>
        <v>0</v>
      </c>
      <c r="AA3870" s="14">
        <f t="shared" si="1252"/>
        <v>0</v>
      </c>
      <c r="AB3870" s="14">
        <f t="shared" si="1254"/>
        <v>0</v>
      </c>
      <c r="AC3870" s="15">
        <f t="shared" si="1253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9"/>
      <c r="C3871" s="21" t="s">
        <v>338</v>
      </c>
      <c r="D3871" s="12">
        <v>108</v>
      </c>
      <c r="E3871" s="12">
        <v>0</v>
      </c>
      <c r="F3871" s="12">
        <v>0</v>
      </c>
      <c r="G3871" s="12">
        <v>0</v>
      </c>
      <c r="H3871" s="12">
        <v>0</v>
      </c>
      <c r="I3871" s="13">
        <v>30</v>
      </c>
      <c r="J3871" s="13">
        <v>60</v>
      </c>
      <c r="K3871" s="13">
        <v>0</v>
      </c>
      <c r="L3871" s="13">
        <v>0</v>
      </c>
      <c r="M3871" s="13">
        <v>0</v>
      </c>
      <c r="N3871" s="14">
        <f>D3871*$D$8</f>
        <v>124.19999999999999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223.56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9"/>
        <v>347.76</v>
      </c>
      <c r="Y3871" s="14">
        <f t="shared" si="1250"/>
        <v>0</v>
      </c>
      <c r="Z3871" s="14">
        <f t="shared" si="1251"/>
        <v>0</v>
      </c>
      <c r="AA3871" s="14">
        <f t="shared" si="1252"/>
        <v>0</v>
      </c>
      <c r="AB3871" s="14">
        <f t="shared" si="1254"/>
        <v>0</v>
      </c>
      <c r="AC3871" s="15">
        <f t="shared" si="1253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9"/>
      <c r="C3872" s="21" t="s">
        <v>1</v>
      </c>
      <c r="D3872" s="12">
        <v>54</v>
      </c>
      <c r="E3872" s="12">
        <v>120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95</v>
      </c>
      <c r="L3872" s="13">
        <v>0</v>
      </c>
      <c r="M3872" s="13">
        <v>0</v>
      </c>
      <c r="N3872" s="14">
        <f>D3872*$D$9</f>
        <v>57.24</v>
      </c>
      <c r="O3872" s="14">
        <f>E3872*$E$9</f>
        <v>127.2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51.516000000000005</v>
      </c>
      <c r="T3872" s="14">
        <f>(O3872/100)*(K3872*$K$9)</f>
        <v>169.17600000000002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9"/>
        <v>108.756</v>
      </c>
      <c r="Y3872" s="14">
        <f t="shared" si="1250"/>
        <v>296.37600000000003</v>
      </c>
      <c r="Z3872" s="14">
        <f t="shared" si="1251"/>
        <v>0</v>
      </c>
      <c r="AA3872" s="14">
        <f t="shared" si="1252"/>
        <v>0</v>
      </c>
      <c r="AB3872" s="14">
        <f t="shared" si="1254"/>
        <v>0</v>
      </c>
      <c r="AC3872" s="15">
        <f t="shared" si="1253"/>
        <v>405.1</v>
      </c>
      <c r="AD3872" s="48">
        <f>(ROUND(AC3872-AC3866,1)/AC3866)</f>
        <v>0.16474985623921792</v>
      </c>
      <c r="AE3872" s="113"/>
      <c r="AF3872" s="60"/>
    </row>
    <row r="3873" spans="1:32">
      <c r="A3873" s="99" t="s">
        <v>820</v>
      </c>
      <c r="B3873" s="89"/>
      <c r="C3873" s="21" t="s">
        <v>2</v>
      </c>
      <c r="D3873" s="12">
        <v>54</v>
      </c>
      <c r="E3873" s="12">
        <v>0</v>
      </c>
      <c r="F3873" s="12">
        <v>120</v>
      </c>
      <c r="G3873" s="12">
        <v>0</v>
      </c>
      <c r="H3873" s="12">
        <v>0</v>
      </c>
      <c r="I3873" s="13">
        <v>30</v>
      </c>
      <c r="J3873" s="13">
        <v>60</v>
      </c>
      <c r="K3873" s="13">
        <v>47.5</v>
      </c>
      <c r="L3873" s="13">
        <v>47.5</v>
      </c>
      <c r="M3873" s="13">
        <v>0</v>
      </c>
      <c r="N3873" s="14">
        <f>D3873*$D$10</f>
        <v>57.24</v>
      </c>
      <c r="O3873" s="14">
        <f>E3873*$E$10</f>
        <v>0</v>
      </c>
      <c r="P3873" s="14">
        <f>F3873*$F$10</f>
        <v>127.2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51.516000000000005</v>
      </c>
      <c r="T3873" s="14">
        <f>(O3873/100)*(K3873*$J$10)</f>
        <v>0</v>
      </c>
      <c r="U3873" s="14">
        <f>(P3873/100)*(K3873*$K$10)+(P3873/100)*(L3873*$L$10)</f>
        <v>169.17600000000002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9"/>
        <v>108.756</v>
      </c>
      <c r="Y3873" s="14">
        <f t="shared" si="1250"/>
        <v>0</v>
      </c>
      <c r="Z3873" s="14">
        <f t="shared" si="1251"/>
        <v>296.37600000000003</v>
      </c>
      <c r="AA3873" s="14">
        <f t="shared" si="1252"/>
        <v>0</v>
      </c>
      <c r="AB3873" s="14">
        <f t="shared" si="1254"/>
        <v>0</v>
      </c>
      <c r="AC3873" s="15">
        <f t="shared" si="1253"/>
        <v>405.1</v>
      </c>
      <c r="AD3873" s="48">
        <f>(ROUND(AC3873-AC3866,1)/AC3866)</f>
        <v>0.16474985623921792</v>
      </c>
      <c r="AE3873" s="113"/>
      <c r="AF3873" s="60"/>
    </row>
    <row r="3874" spans="1:32">
      <c r="A3874" s="99" t="s">
        <v>821</v>
      </c>
      <c r="B3874" s="89"/>
      <c r="C3874" s="21" t="s">
        <v>3</v>
      </c>
      <c r="D3874" s="12">
        <v>54</v>
      </c>
      <c r="E3874" s="12">
        <v>0</v>
      </c>
      <c r="F3874" s="12">
        <v>0</v>
      </c>
      <c r="G3874" s="12">
        <v>120</v>
      </c>
      <c r="H3874" s="12">
        <v>0</v>
      </c>
      <c r="I3874" s="13">
        <v>30</v>
      </c>
      <c r="J3874" s="13">
        <v>60</v>
      </c>
      <c r="K3874" s="13">
        <v>0</v>
      </c>
      <c r="L3874" s="13">
        <v>95</v>
      </c>
      <c r="M3874" s="13">
        <v>0</v>
      </c>
      <c r="N3874" s="14">
        <f>D3874*$D$11</f>
        <v>57.24</v>
      </c>
      <c r="O3874" s="14">
        <f>E3874*$E$11</f>
        <v>0</v>
      </c>
      <c r="P3874" s="14">
        <f>F3874*$F$11</f>
        <v>0</v>
      </c>
      <c r="Q3874" s="14">
        <f>G3874*$G$11</f>
        <v>127.2</v>
      </c>
      <c r="R3874" s="14">
        <f>H3874*$H$11</f>
        <v>0</v>
      </c>
      <c r="S3874" s="14">
        <f>(N3874/100)*(I3874*$I$11)+(N3874/100)*(J3874*$J$11)</f>
        <v>51.516000000000005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169.17600000000002</v>
      </c>
      <c r="W3874" s="14">
        <f>(R3874/100)*(K3874*$K$11)+(R3874/100)*(L3874*$L$11)</f>
        <v>0</v>
      </c>
      <c r="X3874" s="14">
        <f t="shared" si="1249"/>
        <v>108.756</v>
      </c>
      <c r="Y3874" s="14">
        <f t="shared" si="1250"/>
        <v>0</v>
      </c>
      <c r="Z3874" s="14">
        <f t="shared" si="1251"/>
        <v>0</v>
      </c>
      <c r="AA3874" s="14">
        <f t="shared" si="1252"/>
        <v>296.37600000000003</v>
      </c>
      <c r="AB3874" s="14">
        <f t="shared" si="1254"/>
        <v>0</v>
      </c>
      <c r="AC3874" s="15">
        <f t="shared" si="1253"/>
        <v>405.1</v>
      </c>
      <c r="AD3874" s="48">
        <f>(ROUND(AC3874-AC3866,1)/AC3866)</f>
        <v>0.16474985623921792</v>
      </c>
      <c r="AE3874" s="113"/>
      <c r="AF3874" s="60"/>
    </row>
    <row r="3875" spans="1:32">
      <c r="A3875" s="99" t="s">
        <v>822</v>
      </c>
      <c r="B3875" s="89"/>
      <c r="C3875" s="21" t="s">
        <v>4</v>
      </c>
      <c r="D3875" s="12">
        <v>54</v>
      </c>
      <c r="E3875" s="12">
        <v>0</v>
      </c>
      <c r="F3875" s="12">
        <v>0</v>
      </c>
      <c r="G3875" s="12">
        <v>0</v>
      </c>
      <c r="H3875" s="12">
        <v>120</v>
      </c>
      <c r="I3875" s="13">
        <v>30</v>
      </c>
      <c r="J3875" s="13">
        <v>60</v>
      </c>
      <c r="K3875" s="13">
        <v>47.5</v>
      </c>
      <c r="L3875" s="13">
        <v>47.5</v>
      </c>
      <c r="M3875" s="13">
        <v>0</v>
      </c>
      <c r="N3875" s="14">
        <f>D3875*$D$12</f>
        <v>57.24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127.2</v>
      </c>
      <c r="S3875" s="14">
        <f>(N3875/100)*(I3875*$I$12)+(N3875/100)*(J3875*$J$12)</f>
        <v>51.516000000000005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169.17600000000002</v>
      </c>
      <c r="X3875" s="14">
        <f t="shared" si="1249"/>
        <v>108.756</v>
      </c>
      <c r="Y3875" s="14">
        <f t="shared" si="1250"/>
        <v>0</v>
      </c>
      <c r="Z3875" s="14">
        <f t="shared" si="1251"/>
        <v>0</v>
      </c>
      <c r="AA3875" s="14">
        <f t="shared" si="1252"/>
        <v>0</v>
      </c>
      <c r="AB3875" s="14">
        <f t="shared" si="1254"/>
        <v>296.37600000000003</v>
      </c>
      <c r="AC3875" s="15">
        <f t="shared" si="1253"/>
        <v>405.1</v>
      </c>
      <c r="AD3875" s="48">
        <f>(ROUND(AC3875-AC3866,1)/AC3866)</f>
        <v>0.16474985623921792</v>
      </c>
      <c r="AE3875" s="113"/>
      <c r="AF3875" s="60"/>
    </row>
    <row r="3876" spans="1:32">
      <c r="A3876" s="99" t="s">
        <v>823</v>
      </c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30</v>
      </c>
      <c r="J3876" s="13">
        <v>60</v>
      </c>
      <c r="K3876" s="13">
        <v>0</v>
      </c>
      <c r="L3876" s="13">
        <v>0</v>
      </c>
      <c r="M3876" s="13">
        <v>75</v>
      </c>
      <c r="N3876" s="14">
        <f>D3876*$D$13</f>
        <v>114.48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274.75200000000001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389.23200000000003</v>
      </c>
      <c r="Y3876" s="14">
        <f t="shared" si="1250"/>
        <v>0</v>
      </c>
      <c r="Z3876" s="14">
        <f t="shared" si="1251"/>
        <v>0</v>
      </c>
      <c r="AA3876" s="14">
        <f t="shared" si="1252"/>
        <v>0</v>
      </c>
      <c r="AB3876" s="14">
        <f t="shared" si="1254"/>
        <v>0</v>
      </c>
      <c r="AC3876" s="15">
        <f t="shared" si="1253"/>
        <v>389.2</v>
      </c>
      <c r="AD3876" s="48">
        <f>(ROUND(AC3876-AC3866,1)/AC3866)</f>
        <v>0.11903392754456583</v>
      </c>
      <c r="AE3876" s="113"/>
      <c r="AF3876" s="60"/>
    </row>
    <row r="3877" spans="1:32">
      <c r="A3877" s="99" t="s">
        <v>824</v>
      </c>
      <c r="B3877" s="89"/>
      <c r="C3877" s="21" t="s">
        <v>327</v>
      </c>
      <c r="D3877" s="12">
        <v>108</v>
      </c>
      <c r="E3877" s="12">
        <v>0</v>
      </c>
      <c r="F3877" s="12">
        <v>0</v>
      </c>
      <c r="G3877" s="12">
        <v>0</v>
      </c>
      <c r="H3877" s="12">
        <v>0</v>
      </c>
      <c r="I3877" s="13">
        <v>30</v>
      </c>
      <c r="J3877" s="13">
        <v>60</v>
      </c>
      <c r="K3877" s="13">
        <v>75</v>
      </c>
      <c r="L3877" s="13">
        <v>0</v>
      </c>
      <c r="M3877" s="13">
        <v>0</v>
      </c>
      <c r="N3877" s="14">
        <f>D3877*$D$14</f>
        <v>114.48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274.75200000000001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9"/>
        <v>389.23200000000003</v>
      </c>
      <c r="Y3877" s="14">
        <f t="shared" si="1250"/>
        <v>0</v>
      </c>
      <c r="Z3877" s="14">
        <f t="shared" si="1251"/>
        <v>0</v>
      </c>
      <c r="AA3877" s="14">
        <f t="shared" si="1252"/>
        <v>0</v>
      </c>
      <c r="AB3877" s="14">
        <f t="shared" si="1254"/>
        <v>0</v>
      </c>
      <c r="AC3877" s="15">
        <f t="shared" si="1253"/>
        <v>389.2</v>
      </c>
      <c r="AD3877" s="48">
        <f>(ROUND(AC3877-AC3866,1)/AC3866)</f>
        <v>0.11903392754456583</v>
      </c>
      <c r="AE3877" s="111"/>
      <c r="AF3877" s="60"/>
    </row>
    <row r="3878" spans="1:32">
      <c r="A3878" s="99"/>
      <c r="B3878" s="89"/>
      <c r="C3878" s="21" t="s">
        <v>328</v>
      </c>
      <c r="D3878" s="12">
        <v>108</v>
      </c>
      <c r="E3878" s="12">
        <v>0</v>
      </c>
      <c r="F3878" s="12">
        <v>0</v>
      </c>
      <c r="G3878" s="12">
        <v>0</v>
      </c>
      <c r="H3878" s="12">
        <v>0</v>
      </c>
      <c r="I3878" s="13">
        <v>30</v>
      </c>
      <c r="J3878" s="13">
        <v>60</v>
      </c>
      <c r="K3878" s="13">
        <v>0</v>
      </c>
      <c r="L3878" s="13">
        <v>75</v>
      </c>
      <c r="M3878" s="13">
        <v>0</v>
      </c>
      <c r="N3878" s="14">
        <f>D3878*$D$15</f>
        <v>114.48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274.75200000000001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9"/>
        <v>389.23200000000003</v>
      </c>
      <c r="Y3878" s="14">
        <f t="shared" si="1250"/>
        <v>0</v>
      </c>
      <c r="Z3878" s="14">
        <f t="shared" si="1251"/>
        <v>0</v>
      </c>
      <c r="AA3878" s="14">
        <f t="shared" si="1252"/>
        <v>0</v>
      </c>
      <c r="AB3878" s="14">
        <f t="shared" si="1254"/>
        <v>0</v>
      </c>
      <c r="AC3878" s="15">
        <f t="shared" si="1253"/>
        <v>389.2</v>
      </c>
      <c r="AD3878" s="48">
        <f>(ROUND(AC3878-AC3866,1)/AC3866)</f>
        <v>0.11903392754456583</v>
      </c>
      <c r="AE3878" s="113"/>
      <c r="AF3878" s="60"/>
    </row>
    <row r="3879" spans="1:32">
      <c r="A3879" s="99"/>
      <c r="B3879" s="89"/>
      <c r="C3879" s="21" t="s">
        <v>324</v>
      </c>
      <c r="D3879" s="12">
        <v>108</v>
      </c>
      <c r="E3879" s="12">
        <v>0</v>
      </c>
      <c r="F3879" s="12">
        <v>0</v>
      </c>
      <c r="G3879" s="12">
        <v>0</v>
      </c>
      <c r="H3879" s="12">
        <v>0</v>
      </c>
      <c r="I3879" s="13">
        <v>30</v>
      </c>
      <c r="J3879" s="13">
        <v>90</v>
      </c>
      <c r="K3879" s="13">
        <v>0</v>
      </c>
      <c r="L3879" s="13">
        <v>0</v>
      </c>
      <c r="M3879" s="13">
        <v>0</v>
      </c>
      <c r="N3879" s="14">
        <f>D3879*$D$16</f>
        <v>114.48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291.92399999999998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9"/>
        <v>406.404</v>
      </c>
      <c r="Y3879" s="14">
        <f t="shared" si="1250"/>
        <v>0</v>
      </c>
      <c r="Z3879" s="14">
        <f t="shared" si="1251"/>
        <v>0</v>
      </c>
      <c r="AA3879" s="14">
        <f t="shared" si="1252"/>
        <v>0</v>
      </c>
      <c r="AB3879" s="14">
        <f t="shared" si="1254"/>
        <v>0</v>
      </c>
      <c r="AC3879" s="15">
        <f t="shared" si="1253"/>
        <v>406.4</v>
      </c>
      <c r="AD3879" s="48">
        <f>(ROUND(AC3879-AC3866,1)/AC3866)</f>
        <v>0.16848763657274296</v>
      </c>
      <c r="AE3879" s="113"/>
      <c r="AF3879" s="60"/>
    </row>
    <row r="3880" spans="1:32">
      <c r="A3880" s="99"/>
      <c r="B3880" s="89"/>
      <c r="C3880" s="21" t="s">
        <v>325</v>
      </c>
      <c r="D3880" s="12">
        <v>108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D3880*$D$17</f>
        <v>114.48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240.40800000000002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9"/>
        <v>354.88800000000003</v>
      </c>
      <c r="Y3880" s="14">
        <f t="shared" si="1250"/>
        <v>0</v>
      </c>
      <c r="Z3880" s="14">
        <f t="shared" si="1251"/>
        <v>0</v>
      </c>
      <c r="AA3880" s="14">
        <f t="shared" si="1252"/>
        <v>0</v>
      </c>
      <c r="AB3880" s="14">
        <f t="shared" si="1254"/>
        <v>0</v>
      </c>
      <c r="AC3880" s="15">
        <f t="shared" si="1253"/>
        <v>354.9</v>
      </c>
      <c r="AD3880" s="48">
        <f>(ROUND(AC3880-AC3866,1)/AC3866)</f>
        <v>2.0414031052328922E-2</v>
      </c>
      <c r="AE3880" s="113" t="s">
        <v>790</v>
      </c>
      <c r="AF3880" s="60"/>
    </row>
    <row r="3881" spans="1:32">
      <c r="A3881" s="106" t="s">
        <v>0</v>
      </c>
      <c r="B3881" s="86" t="s">
        <v>167</v>
      </c>
      <c r="C3881" s="50" t="s">
        <v>242</v>
      </c>
      <c r="D3881" s="11">
        <v>126</v>
      </c>
      <c r="E3881" s="11">
        <v>0</v>
      </c>
      <c r="F3881" s="11">
        <v>0</v>
      </c>
      <c r="G3881" s="11">
        <v>0</v>
      </c>
      <c r="H3881" s="11">
        <v>0</v>
      </c>
      <c r="I3881" s="51">
        <v>60</v>
      </c>
      <c r="J3881" s="51">
        <v>10</v>
      </c>
      <c r="K3881" s="51">
        <v>0</v>
      </c>
      <c r="L3881" s="51">
        <v>0</v>
      </c>
      <c r="M3881" s="51">
        <v>0</v>
      </c>
      <c r="N3881" s="52">
        <f>D3881*$D$3</f>
        <v>144.89999999999998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202.85999999999999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9"/>
        <v>347.76</v>
      </c>
      <c r="Y3881" s="52">
        <f t="shared" si="1250"/>
        <v>0</v>
      </c>
      <c r="Z3881" s="52">
        <f t="shared" si="1251"/>
        <v>0</v>
      </c>
      <c r="AA3881" s="52">
        <f t="shared" si="1252"/>
        <v>0</v>
      </c>
      <c r="AB3881" s="52">
        <f t="shared" si="1254"/>
        <v>0</v>
      </c>
      <c r="AC3881" s="53">
        <f>ROUND(X3881+Y3881+Z3881+AA3881+AB3881,1)</f>
        <v>347.8</v>
      </c>
      <c r="AD3881" s="58">
        <v>0</v>
      </c>
      <c r="AE3881" s="113"/>
      <c r="AF3881" s="60"/>
    </row>
    <row r="3882" spans="1:32">
      <c r="A3882" s="99" t="s">
        <v>791</v>
      </c>
      <c r="B3882" s="87">
        <v>28</v>
      </c>
      <c r="C3882" s="21" t="s">
        <v>323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70</v>
      </c>
      <c r="J3882" s="13">
        <v>25</v>
      </c>
      <c r="K3882" s="13">
        <v>0</v>
      </c>
      <c r="L3882" s="13">
        <v>0</v>
      </c>
      <c r="M3882" s="13">
        <v>0</v>
      </c>
      <c r="N3882" s="14">
        <f>D3882*$D$4</f>
        <v>133.56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253.76400000000001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9"/>
        <v>387.32400000000001</v>
      </c>
      <c r="Y3882" s="14">
        <f t="shared" si="1250"/>
        <v>0</v>
      </c>
      <c r="Z3882" s="14">
        <f t="shared" si="1251"/>
        <v>0</v>
      </c>
      <c r="AA3882" s="14">
        <f t="shared" si="1252"/>
        <v>0</v>
      </c>
      <c r="AB3882" s="14">
        <f>R3882+W3882</f>
        <v>0</v>
      </c>
      <c r="AC3882" s="15">
        <f>ROUND(X3882+Y3882+Z3882+AA3882+AB3882,1)</f>
        <v>387.3</v>
      </c>
      <c r="AD3882" s="48">
        <f>(ROUND(AC3882-AC3881,1)/AC3881)</f>
        <v>0.11357101782633697</v>
      </c>
      <c r="AE3882" s="113"/>
      <c r="AF3882" s="60"/>
    </row>
    <row r="3883" spans="1:32">
      <c r="A3883" s="99" t="s">
        <v>792</v>
      </c>
      <c r="B3883" s="87">
        <v>0</v>
      </c>
      <c r="C3883" s="21" t="s">
        <v>825</v>
      </c>
      <c r="D3883" s="12">
        <v>126</v>
      </c>
      <c r="E3883" s="12">
        <v>0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0</v>
      </c>
      <c r="L3883" s="13">
        <v>0</v>
      </c>
      <c r="M3883" s="13">
        <v>0</v>
      </c>
      <c r="N3883" s="14">
        <f>D3883*$D$5</f>
        <v>144.89999999999998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202.85999999999999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9"/>
        <v>347.76</v>
      </c>
      <c r="Y3883" s="14">
        <f t="shared" si="1250"/>
        <v>0</v>
      </c>
      <c r="Z3883" s="14">
        <f t="shared" si="1251"/>
        <v>0</v>
      </c>
      <c r="AA3883" s="14">
        <f t="shared" si="1252"/>
        <v>0</v>
      </c>
      <c r="AB3883" s="14">
        <f>R3883+W3883</f>
        <v>0</v>
      </c>
      <c r="AC3883" s="15">
        <f t="shared" ref="AC3883:AC3895" si="1255">ROUND(X3883+Y3883+Z3883+AA3883+AB3883,1)</f>
        <v>347.8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7">
        <v>0</v>
      </c>
      <c r="C3884" s="21" t="s">
        <v>336</v>
      </c>
      <c r="D3884" s="12">
        <v>126</v>
      </c>
      <c r="E3884" s="12">
        <v>0</v>
      </c>
      <c r="F3884" s="12">
        <v>0</v>
      </c>
      <c r="G3884" s="12">
        <v>0</v>
      </c>
      <c r="H3884" s="12">
        <v>0</v>
      </c>
      <c r="I3884" s="13">
        <v>60</v>
      </c>
      <c r="J3884" s="13">
        <v>10</v>
      </c>
      <c r="K3884" s="13">
        <v>0</v>
      </c>
      <c r="L3884" s="13">
        <v>0</v>
      </c>
      <c r="M3884" s="13">
        <v>0</v>
      </c>
      <c r="N3884" s="14">
        <f>D3884*$D$6</f>
        <v>144.89999999999998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202.85999999999999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9"/>
        <v>347.76</v>
      </c>
      <c r="Y3884" s="14">
        <f t="shared" si="1250"/>
        <v>0</v>
      </c>
      <c r="Z3884" s="14">
        <f t="shared" si="1251"/>
        <v>0</v>
      </c>
      <c r="AA3884" s="14">
        <f t="shared" si="1252"/>
        <v>0</v>
      </c>
      <c r="AB3884" s="14">
        <f t="shared" ref="AB3884:AB3896" si="1256">R3884+W3884</f>
        <v>0</v>
      </c>
      <c r="AC3884" s="15">
        <f t="shared" si="1255"/>
        <v>347.8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7">
        <v>0</v>
      </c>
      <c r="C3885" s="21" t="s">
        <v>337</v>
      </c>
      <c r="D3885" s="12">
        <v>126</v>
      </c>
      <c r="E3885" s="12">
        <v>0</v>
      </c>
      <c r="F3885" s="12">
        <v>0</v>
      </c>
      <c r="G3885" s="12">
        <v>0</v>
      </c>
      <c r="H3885" s="12">
        <v>0</v>
      </c>
      <c r="I3885" s="13">
        <v>60</v>
      </c>
      <c r="J3885" s="13">
        <v>10</v>
      </c>
      <c r="K3885" s="13">
        <v>0</v>
      </c>
      <c r="L3885" s="13">
        <v>0</v>
      </c>
      <c r="M3885" s="13">
        <v>0</v>
      </c>
      <c r="N3885" s="14">
        <f>D3885*$D$7</f>
        <v>144.89999999999998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202.85999999999999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9"/>
        <v>347.76</v>
      </c>
      <c r="Y3885" s="14">
        <f t="shared" si="1250"/>
        <v>0</v>
      </c>
      <c r="Z3885" s="14">
        <f t="shared" si="1251"/>
        <v>0</v>
      </c>
      <c r="AA3885" s="14">
        <f t="shared" si="1252"/>
        <v>0</v>
      </c>
      <c r="AB3885" s="14">
        <f t="shared" si="1256"/>
        <v>0</v>
      </c>
      <c r="AC3885" s="15">
        <f t="shared" si="1255"/>
        <v>347.8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7"/>
      <c r="C3886" s="21" t="s">
        <v>338</v>
      </c>
      <c r="D3886" s="12">
        <v>126</v>
      </c>
      <c r="E3886" s="12">
        <v>0</v>
      </c>
      <c r="F3886" s="12">
        <v>0</v>
      </c>
      <c r="G3886" s="12">
        <v>0</v>
      </c>
      <c r="H3886" s="12">
        <v>0</v>
      </c>
      <c r="I3886" s="13">
        <v>60</v>
      </c>
      <c r="J3886" s="13">
        <v>10</v>
      </c>
      <c r="K3886" s="13">
        <v>0</v>
      </c>
      <c r="L3886" s="13">
        <v>0</v>
      </c>
      <c r="M3886" s="13">
        <v>0</v>
      </c>
      <c r="N3886" s="14">
        <f>D3886*$D$8</f>
        <v>144.89999999999998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202.85999999999999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9"/>
        <v>347.76</v>
      </c>
      <c r="Y3886" s="14">
        <f t="shared" si="1250"/>
        <v>0</v>
      </c>
      <c r="Z3886" s="14">
        <f t="shared" si="1251"/>
        <v>0</v>
      </c>
      <c r="AA3886" s="14">
        <f t="shared" si="1252"/>
        <v>0</v>
      </c>
      <c r="AB3886" s="14">
        <f t="shared" si="1256"/>
        <v>0</v>
      </c>
      <c r="AC3886" s="15">
        <f t="shared" si="1255"/>
        <v>347.8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7"/>
      <c r="C3887" s="21" t="s">
        <v>1</v>
      </c>
      <c r="D3887" s="12">
        <v>63</v>
      </c>
      <c r="E3887" s="12">
        <v>140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75</v>
      </c>
      <c r="L3887" s="13">
        <v>0</v>
      </c>
      <c r="M3887" s="13">
        <v>0</v>
      </c>
      <c r="N3887" s="14">
        <f>D3887*$D$9</f>
        <v>66.78</v>
      </c>
      <c r="O3887" s="14">
        <f>E3887*$E$9</f>
        <v>148.4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46.746000000000009</v>
      </c>
      <c r="T3887" s="14">
        <f>(O3887/100)*(K3887*$K$9)</f>
        <v>155.82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9"/>
        <v>113.52600000000001</v>
      </c>
      <c r="Y3887" s="14">
        <f t="shared" si="1250"/>
        <v>304.22000000000003</v>
      </c>
      <c r="Z3887" s="14">
        <f t="shared" si="1251"/>
        <v>0</v>
      </c>
      <c r="AA3887" s="14">
        <f t="shared" si="1252"/>
        <v>0</v>
      </c>
      <c r="AB3887" s="14">
        <f t="shared" si="1256"/>
        <v>0</v>
      </c>
      <c r="AC3887" s="15">
        <f t="shared" si="1255"/>
        <v>417.7</v>
      </c>
      <c r="AD3887" s="48">
        <f>(ROUND(AC3887-AC3881,1)/AC3881)</f>
        <v>0.20097757331799887</v>
      </c>
      <c r="AE3887" s="113"/>
      <c r="AF3887" s="60"/>
    </row>
    <row r="3888" spans="1:32">
      <c r="A3888" s="99" t="s">
        <v>820</v>
      </c>
      <c r="B3888" s="87"/>
      <c r="C3888" s="21" t="s">
        <v>2</v>
      </c>
      <c r="D3888" s="12">
        <v>63</v>
      </c>
      <c r="E3888" s="12">
        <v>0</v>
      </c>
      <c r="F3888" s="12">
        <v>140</v>
      </c>
      <c r="G3888" s="12">
        <v>0</v>
      </c>
      <c r="H3888" s="12">
        <v>0</v>
      </c>
      <c r="I3888" s="13">
        <v>60</v>
      </c>
      <c r="J3888" s="13">
        <v>10</v>
      </c>
      <c r="K3888" s="13">
        <v>37.5</v>
      </c>
      <c r="L3888" s="13">
        <v>37.5</v>
      </c>
      <c r="M3888" s="13">
        <v>0</v>
      </c>
      <c r="N3888" s="14">
        <f>D3888*$D$10</f>
        <v>66.78</v>
      </c>
      <c r="O3888" s="14">
        <f>E3888*$E$10</f>
        <v>0</v>
      </c>
      <c r="P3888" s="14">
        <f>F3888*$F$10</f>
        <v>148.4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46.746000000000009</v>
      </c>
      <c r="T3888" s="14">
        <f>(O3888/100)*(K3888*$J$10)</f>
        <v>0</v>
      </c>
      <c r="U3888" s="14">
        <f>(P3888/100)*(K3888*$K$10)+(P3888/100)*(L3888*$L$10)</f>
        <v>155.82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9"/>
        <v>113.52600000000001</v>
      </c>
      <c r="Y3888" s="14">
        <f t="shared" si="1250"/>
        <v>0</v>
      </c>
      <c r="Z3888" s="14">
        <f t="shared" si="1251"/>
        <v>304.22000000000003</v>
      </c>
      <c r="AA3888" s="14">
        <f t="shared" si="1252"/>
        <v>0</v>
      </c>
      <c r="AB3888" s="14">
        <f t="shared" si="1256"/>
        <v>0</v>
      </c>
      <c r="AC3888" s="15">
        <f t="shared" si="1255"/>
        <v>417.7</v>
      </c>
      <c r="AD3888" s="48">
        <f>(ROUND(AC3888-AC3881,1)/AC3881)</f>
        <v>0.20097757331799887</v>
      </c>
      <c r="AE3888" s="113"/>
      <c r="AF3888" s="60"/>
    </row>
    <row r="3889" spans="1:32">
      <c r="A3889" s="99" t="s">
        <v>821</v>
      </c>
      <c r="B3889" s="87"/>
      <c r="C3889" s="21" t="s">
        <v>3</v>
      </c>
      <c r="D3889" s="12">
        <v>63</v>
      </c>
      <c r="E3889" s="12">
        <v>0</v>
      </c>
      <c r="F3889" s="12">
        <v>0</v>
      </c>
      <c r="G3889" s="12">
        <v>140</v>
      </c>
      <c r="H3889" s="12">
        <v>0</v>
      </c>
      <c r="I3889" s="13">
        <v>60</v>
      </c>
      <c r="J3889" s="13">
        <v>10</v>
      </c>
      <c r="K3889" s="13">
        <v>0</v>
      </c>
      <c r="L3889" s="13">
        <v>75</v>
      </c>
      <c r="M3889" s="13">
        <v>0</v>
      </c>
      <c r="N3889" s="14">
        <f>D3889*$D$11</f>
        <v>66.78</v>
      </c>
      <c r="O3889" s="14">
        <f>E3889*$E$11</f>
        <v>0</v>
      </c>
      <c r="P3889" s="14">
        <f>F3889*$F$11</f>
        <v>0</v>
      </c>
      <c r="Q3889" s="14">
        <f>G3889*$G$11</f>
        <v>148.4</v>
      </c>
      <c r="R3889" s="14">
        <f>H3889*$H$11</f>
        <v>0</v>
      </c>
      <c r="S3889" s="14">
        <f>(N3889/100)*(I3889*$I$11)+(N3889/100)*(J3889*$J$11)</f>
        <v>46.746000000000009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155.82</v>
      </c>
      <c r="W3889" s="14">
        <f>(R3889/100)*(K3889*$K$11)+(R3889/100)*(L3889*$L$11)</f>
        <v>0</v>
      </c>
      <c r="X3889" s="14">
        <f t="shared" si="1249"/>
        <v>113.52600000000001</v>
      </c>
      <c r="Y3889" s="14">
        <f t="shared" si="1250"/>
        <v>0</v>
      </c>
      <c r="Z3889" s="14">
        <f t="shared" si="1251"/>
        <v>0</v>
      </c>
      <c r="AA3889" s="14">
        <f t="shared" si="1252"/>
        <v>304.22000000000003</v>
      </c>
      <c r="AB3889" s="14">
        <f t="shared" si="1256"/>
        <v>0</v>
      </c>
      <c r="AC3889" s="15">
        <f t="shared" si="1255"/>
        <v>417.7</v>
      </c>
      <c r="AD3889" s="48">
        <f>(ROUND(AC3889-AC3881,1)/AC3881)</f>
        <v>0.20097757331799887</v>
      </c>
      <c r="AE3889" s="113"/>
      <c r="AF3889" s="60"/>
    </row>
    <row r="3890" spans="1:32">
      <c r="A3890" s="99" t="s">
        <v>822</v>
      </c>
      <c r="B3890" s="87"/>
      <c r="C3890" s="21" t="s">
        <v>4</v>
      </c>
      <c r="D3890" s="12">
        <v>63</v>
      </c>
      <c r="E3890" s="12">
        <v>0</v>
      </c>
      <c r="F3890" s="12">
        <v>0</v>
      </c>
      <c r="G3890" s="12">
        <v>0</v>
      </c>
      <c r="H3890" s="12">
        <v>140</v>
      </c>
      <c r="I3890" s="13">
        <v>60</v>
      </c>
      <c r="J3890" s="13">
        <v>10</v>
      </c>
      <c r="K3890" s="13">
        <v>37.5</v>
      </c>
      <c r="L3890" s="13">
        <v>37.5</v>
      </c>
      <c r="M3890" s="13">
        <v>0</v>
      </c>
      <c r="N3890" s="14">
        <f>D3890*$D$12</f>
        <v>66.78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148.4</v>
      </c>
      <c r="S3890" s="14">
        <f>(N3890/100)*(I3890*$I$12)+(N3890/100)*(J3890*$J$12)</f>
        <v>46.746000000000009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155.82</v>
      </c>
      <c r="X3890" s="14">
        <f t="shared" si="1249"/>
        <v>113.52600000000001</v>
      </c>
      <c r="Y3890" s="14">
        <f t="shared" si="1250"/>
        <v>0</v>
      </c>
      <c r="Z3890" s="14">
        <f t="shared" si="1251"/>
        <v>0</v>
      </c>
      <c r="AA3890" s="14">
        <f t="shared" si="1252"/>
        <v>0</v>
      </c>
      <c r="AB3890" s="14">
        <f t="shared" si="1256"/>
        <v>304.22000000000003</v>
      </c>
      <c r="AC3890" s="15">
        <f t="shared" si="1255"/>
        <v>417.7</v>
      </c>
      <c r="AD3890" s="48">
        <f>(ROUND(AC3890-AC3881,1)/AC3881)</f>
        <v>0.20097757331799887</v>
      </c>
      <c r="AE3890" s="113"/>
      <c r="AF3890" s="60"/>
    </row>
    <row r="3891" spans="1:32">
      <c r="A3891" s="99" t="s">
        <v>823</v>
      </c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60</v>
      </c>
      <c r="J3891" s="13">
        <v>10</v>
      </c>
      <c r="K3891" s="13">
        <v>0</v>
      </c>
      <c r="L3891" s="13">
        <v>0</v>
      </c>
      <c r="M3891" s="13">
        <v>65</v>
      </c>
      <c r="N3891" s="14">
        <f>D3891*$D$13</f>
        <v>133.56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267.12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400.68</v>
      </c>
      <c r="Y3891" s="14">
        <f t="shared" si="1250"/>
        <v>0</v>
      </c>
      <c r="Z3891" s="14">
        <f t="shared" si="1251"/>
        <v>0</v>
      </c>
      <c r="AA3891" s="14">
        <f t="shared" si="1252"/>
        <v>0</v>
      </c>
      <c r="AB3891" s="14">
        <f t="shared" si="1256"/>
        <v>0</v>
      </c>
      <c r="AC3891" s="15">
        <f t="shared" si="1255"/>
        <v>400.7</v>
      </c>
      <c r="AD3891" s="48">
        <f>(ROUND(AC3891-AC3881,1)/AC3881)</f>
        <v>0.15209890741805634</v>
      </c>
      <c r="AE3891" s="113"/>
      <c r="AF3891" s="60"/>
    </row>
    <row r="3892" spans="1:32">
      <c r="A3892" s="99" t="s">
        <v>824</v>
      </c>
      <c r="B3892" s="87"/>
      <c r="C3892" s="21" t="s">
        <v>327</v>
      </c>
      <c r="D3892" s="12">
        <v>126</v>
      </c>
      <c r="E3892" s="12">
        <v>0</v>
      </c>
      <c r="F3892" s="12">
        <v>0</v>
      </c>
      <c r="G3892" s="12">
        <v>0</v>
      </c>
      <c r="H3892" s="12">
        <v>0</v>
      </c>
      <c r="I3892" s="13">
        <v>60</v>
      </c>
      <c r="J3892" s="13">
        <v>10</v>
      </c>
      <c r="K3892" s="13">
        <v>65</v>
      </c>
      <c r="L3892" s="13">
        <v>0</v>
      </c>
      <c r="M3892" s="13">
        <v>0</v>
      </c>
      <c r="N3892" s="14">
        <f>D3892*$D$14</f>
        <v>133.56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267.12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9"/>
        <v>400.68</v>
      </c>
      <c r="Y3892" s="14">
        <f t="shared" si="1250"/>
        <v>0</v>
      </c>
      <c r="Z3892" s="14">
        <f t="shared" si="1251"/>
        <v>0</v>
      </c>
      <c r="AA3892" s="14">
        <f t="shared" si="1252"/>
        <v>0</v>
      </c>
      <c r="AB3892" s="14">
        <f t="shared" si="1256"/>
        <v>0</v>
      </c>
      <c r="AC3892" s="15">
        <f t="shared" si="1255"/>
        <v>400.7</v>
      </c>
      <c r="AD3892" s="48">
        <f>(ROUND(AC3892-AC3881,1)/AC3881)</f>
        <v>0.15209890741805634</v>
      </c>
      <c r="AE3892" s="113"/>
      <c r="AF3892" s="60"/>
    </row>
    <row r="3893" spans="1:32">
      <c r="A3893" s="99"/>
      <c r="B3893" s="87"/>
      <c r="C3893" s="21" t="s">
        <v>328</v>
      </c>
      <c r="D3893" s="12">
        <v>126</v>
      </c>
      <c r="E3893" s="12">
        <v>0</v>
      </c>
      <c r="F3893" s="12">
        <v>0</v>
      </c>
      <c r="G3893" s="12">
        <v>0</v>
      </c>
      <c r="H3893" s="12">
        <v>0</v>
      </c>
      <c r="I3893" s="13">
        <v>60</v>
      </c>
      <c r="J3893" s="13">
        <v>10</v>
      </c>
      <c r="K3893" s="13">
        <v>0</v>
      </c>
      <c r="L3893" s="13">
        <v>65</v>
      </c>
      <c r="M3893" s="13">
        <v>0</v>
      </c>
      <c r="N3893" s="14">
        <f>D3893*$D$15</f>
        <v>133.56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267.12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9"/>
        <v>400.68</v>
      </c>
      <c r="Y3893" s="14">
        <f t="shared" si="1250"/>
        <v>0</v>
      </c>
      <c r="Z3893" s="14">
        <f t="shared" si="1251"/>
        <v>0</v>
      </c>
      <c r="AA3893" s="14">
        <f t="shared" si="1252"/>
        <v>0</v>
      </c>
      <c r="AB3893" s="14">
        <f t="shared" si="1256"/>
        <v>0</v>
      </c>
      <c r="AC3893" s="15">
        <f t="shared" si="1255"/>
        <v>400.7</v>
      </c>
      <c r="AD3893" s="48">
        <f>(ROUND(AC3893-AC3881,1)/AC3881)</f>
        <v>0.15209890741805634</v>
      </c>
      <c r="AE3893" s="113"/>
      <c r="AF3893" s="60"/>
    </row>
    <row r="3894" spans="1:32">
      <c r="A3894" s="99"/>
      <c r="B3894" s="87"/>
      <c r="C3894" s="21" t="s">
        <v>324</v>
      </c>
      <c r="D3894" s="12">
        <v>126</v>
      </c>
      <c r="E3894" s="12">
        <v>0</v>
      </c>
      <c r="F3894" s="12">
        <v>0</v>
      </c>
      <c r="G3894" s="12">
        <v>0</v>
      </c>
      <c r="H3894" s="12">
        <v>0</v>
      </c>
      <c r="I3894" s="13">
        <v>60</v>
      </c>
      <c r="J3894" s="13">
        <v>45</v>
      </c>
      <c r="K3894" s="13">
        <v>0</v>
      </c>
      <c r="L3894" s="13">
        <v>0</v>
      </c>
      <c r="M3894" s="13">
        <v>0</v>
      </c>
      <c r="N3894" s="14">
        <f>D3894*$D$16</f>
        <v>133.56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230.39100000000002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9"/>
        <v>363.95100000000002</v>
      </c>
      <c r="Y3894" s="14">
        <f t="shared" si="1250"/>
        <v>0</v>
      </c>
      <c r="Z3894" s="14">
        <f t="shared" si="1251"/>
        <v>0</v>
      </c>
      <c r="AA3894" s="14">
        <f t="shared" si="1252"/>
        <v>0</v>
      </c>
      <c r="AB3894" s="14">
        <f t="shared" si="1256"/>
        <v>0</v>
      </c>
      <c r="AC3894" s="15">
        <f t="shared" si="1255"/>
        <v>364</v>
      </c>
      <c r="AD3894" s="48">
        <f>(ROUND(AC3894-AC3881,1)/AC3881)</f>
        <v>4.6578493387004025E-2</v>
      </c>
      <c r="AE3894" s="113"/>
      <c r="AF3894" s="60"/>
    </row>
    <row r="3895" spans="1:32">
      <c r="A3895" s="99"/>
      <c r="B3895" s="87"/>
      <c r="C3895" s="21" t="s">
        <v>325</v>
      </c>
      <c r="D3895" s="12">
        <v>126</v>
      </c>
      <c r="E3895" s="12">
        <v>0</v>
      </c>
      <c r="F3895" s="12">
        <v>0</v>
      </c>
      <c r="G3895" s="12">
        <v>0</v>
      </c>
      <c r="H3895" s="12">
        <v>0</v>
      </c>
      <c r="I3895" s="13">
        <v>80</v>
      </c>
      <c r="J3895" s="13">
        <v>10</v>
      </c>
      <c r="K3895" s="13">
        <v>0</v>
      </c>
      <c r="L3895" s="13">
        <v>0</v>
      </c>
      <c r="M3895" s="13">
        <v>0</v>
      </c>
      <c r="N3895" s="14">
        <f>D3895*$D$17</f>
        <v>133.56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280.476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9"/>
        <v>414.036</v>
      </c>
      <c r="Y3895" s="14">
        <f t="shared" si="1250"/>
        <v>0</v>
      </c>
      <c r="Z3895" s="14">
        <f t="shared" si="1251"/>
        <v>0</v>
      </c>
      <c r="AA3895" s="14">
        <f t="shared" si="1252"/>
        <v>0</v>
      </c>
      <c r="AB3895" s="14">
        <f t="shared" si="1256"/>
        <v>0</v>
      </c>
      <c r="AC3895" s="15">
        <f t="shared" si="1255"/>
        <v>414</v>
      </c>
      <c r="AD3895" s="48">
        <f>(ROUND(AC3895-AC3881,1)/AC3881)</f>
        <v>0.19033927544565843</v>
      </c>
      <c r="AE3895" s="113" t="s">
        <v>790</v>
      </c>
      <c r="AF3895" s="60"/>
    </row>
    <row r="3896" spans="1:32">
      <c r="A3896" s="106" t="s">
        <v>0</v>
      </c>
      <c r="B3896" s="88" t="s">
        <v>168</v>
      </c>
      <c r="C3896" s="50" t="s">
        <v>242</v>
      </c>
      <c r="D3896" s="11">
        <v>102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60</v>
      </c>
      <c r="K3896" s="51">
        <v>0</v>
      </c>
      <c r="L3896" s="51">
        <v>0</v>
      </c>
      <c r="M3896" s="51">
        <v>0</v>
      </c>
      <c r="N3896" s="52">
        <f>D3896*$D$3</f>
        <v>117.3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234.6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9"/>
        <v>351.9</v>
      </c>
      <c r="Y3896" s="52">
        <f t="shared" si="1250"/>
        <v>0</v>
      </c>
      <c r="Z3896" s="52">
        <f t="shared" si="1251"/>
        <v>0</v>
      </c>
      <c r="AA3896" s="52">
        <f t="shared" si="1252"/>
        <v>0</v>
      </c>
      <c r="AB3896" s="52">
        <f t="shared" si="1256"/>
        <v>0</v>
      </c>
      <c r="AC3896" s="53">
        <f>ROUND(X3896+Y3896+Z3896+AA3896+AB3896,1)</f>
        <v>351.9</v>
      </c>
      <c r="AD3896" s="58">
        <v>0</v>
      </c>
      <c r="AE3896" s="113"/>
      <c r="AF3896" s="60"/>
    </row>
    <row r="3897" spans="1:32">
      <c r="A3897" s="99" t="s">
        <v>791</v>
      </c>
      <c r="B3897" s="89">
        <v>14</v>
      </c>
      <c r="C3897" s="21" t="s">
        <v>323</v>
      </c>
      <c r="D3897" s="12">
        <v>102</v>
      </c>
      <c r="E3897" s="12">
        <v>0</v>
      </c>
      <c r="F3897" s="12">
        <v>0</v>
      </c>
      <c r="G3897" s="12">
        <v>0</v>
      </c>
      <c r="H3897" s="12">
        <v>0</v>
      </c>
      <c r="I3897" s="13">
        <v>55</v>
      </c>
      <c r="J3897" s="13">
        <v>75</v>
      </c>
      <c r="K3897" s="13">
        <v>0</v>
      </c>
      <c r="L3897" s="13">
        <v>0</v>
      </c>
      <c r="M3897" s="13">
        <v>0</v>
      </c>
      <c r="N3897" s="14">
        <f>D3897*$D$4</f>
        <v>108.12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281.11199999999997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9"/>
        <v>389.23199999999997</v>
      </c>
      <c r="Y3897" s="14">
        <f t="shared" si="1250"/>
        <v>0</v>
      </c>
      <c r="Z3897" s="14">
        <f t="shared" si="1251"/>
        <v>0</v>
      </c>
      <c r="AA3897" s="14">
        <f t="shared" si="1252"/>
        <v>0</v>
      </c>
      <c r="AB3897" s="14">
        <f>R3897+W3897</f>
        <v>0</v>
      </c>
      <c r="AC3897" s="15">
        <f>ROUND(X3897+Y3897+Z3897+AA3897+AB3897,1)</f>
        <v>389.2</v>
      </c>
      <c r="AD3897" s="48">
        <f>(ROUND(AC3897-AC3896,1)/AC3896)</f>
        <v>0.10599602159704462</v>
      </c>
      <c r="AE3897" s="113"/>
      <c r="AF3897" s="60"/>
    </row>
    <row r="3898" spans="1:32">
      <c r="A3898" s="99" t="s">
        <v>792</v>
      </c>
      <c r="B3898" s="89">
        <v>20</v>
      </c>
      <c r="C3898" s="21" t="s">
        <v>825</v>
      </c>
      <c r="D3898" s="12">
        <v>102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0</v>
      </c>
      <c r="L3898" s="13">
        <v>0</v>
      </c>
      <c r="M3898" s="13">
        <v>0</v>
      </c>
      <c r="N3898" s="14">
        <f>D3898*$D$5</f>
        <v>117.3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234.6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9"/>
        <v>351.9</v>
      </c>
      <c r="Y3898" s="14">
        <f t="shared" si="1250"/>
        <v>0</v>
      </c>
      <c r="Z3898" s="14">
        <f t="shared" si="1251"/>
        <v>0</v>
      </c>
      <c r="AA3898" s="14">
        <f t="shared" si="1252"/>
        <v>0</v>
      </c>
      <c r="AB3898" s="14">
        <f>R3898+W3898</f>
        <v>0</v>
      </c>
      <c r="AC3898" s="15">
        <f t="shared" ref="AC3898:AC3910" si="1257">ROUND(X3898+Y3898+Z3898+AA3898+AB3898,1)</f>
        <v>351.9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9">
        <v>0</v>
      </c>
      <c r="C3899" s="21" t="s">
        <v>336</v>
      </c>
      <c r="D3899" s="12">
        <v>102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60</v>
      </c>
      <c r="K3899" s="13">
        <v>0</v>
      </c>
      <c r="L3899" s="13">
        <v>0</v>
      </c>
      <c r="M3899" s="13">
        <v>0</v>
      </c>
      <c r="N3899" s="14">
        <f>D3899*$D$6</f>
        <v>117.3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234.6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9"/>
        <v>351.9</v>
      </c>
      <c r="Y3899" s="14">
        <f t="shared" si="1250"/>
        <v>0</v>
      </c>
      <c r="Z3899" s="14">
        <f t="shared" si="1251"/>
        <v>0</v>
      </c>
      <c r="AA3899" s="14">
        <f t="shared" si="1252"/>
        <v>0</v>
      </c>
      <c r="AB3899" s="14">
        <f t="shared" ref="AB3899:AB3911" si="1258">R3899+W3899</f>
        <v>0</v>
      </c>
      <c r="AC3899" s="15">
        <f t="shared" si="1257"/>
        <v>351.9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9">
        <v>0</v>
      </c>
      <c r="C3900" s="21" t="s">
        <v>337</v>
      </c>
      <c r="D3900" s="12">
        <v>102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60</v>
      </c>
      <c r="K3900" s="13">
        <v>0</v>
      </c>
      <c r="L3900" s="13">
        <v>0</v>
      </c>
      <c r="M3900" s="13">
        <v>0</v>
      </c>
      <c r="N3900" s="14">
        <f>D3900*$D$7</f>
        <v>117.3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234.6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9"/>
        <v>351.9</v>
      </c>
      <c r="Y3900" s="14">
        <f t="shared" si="1250"/>
        <v>0</v>
      </c>
      <c r="Z3900" s="14">
        <f t="shared" si="1251"/>
        <v>0</v>
      </c>
      <c r="AA3900" s="14">
        <f t="shared" si="1252"/>
        <v>0</v>
      </c>
      <c r="AB3900" s="14">
        <f t="shared" si="1258"/>
        <v>0</v>
      </c>
      <c r="AC3900" s="15">
        <f t="shared" si="1257"/>
        <v>351.9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9"/>
      <c r="C3901" s="21" t="s">
        <v>338</v>
      </c>
      <c r="D3901" s="12">
        <v>102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60</v>
      </c>
      <c r="K3901" s="13">
        <v>0</v>
      </c>
      <c r="L3901" s="13">
        <v>0</v>
      </c>
      <c r="M3901" s="13">
        <v>0</v>
      </c>
      <c r="N3901" s="14">
        <f>D3901*$D$8</f>
        <v>117.3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234.6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9"/>
        <v>351.9</v>
      </c>
      <c r="Y3901" s="14">
        <f t="shared" si="1250"/>
        <v>0</v>
      </c>
      <c r="Z3901" s="14">
        <f t="shared" si="1251"/>
        <v>0</v>
      </c>
      <c r="AA3901" s="14">
        <f t="shared" si="1252"/>
        <v>0</v>
      </c>
      <c r="AB3901" s="14">
        <f t="shared" si="1258"/>
        <v>0</v>
      </c>
      <c r="AC3901" s="15">
        <f t="shared" si="1257"/>
        <v>351.9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9"/>
      <c r="C3902" s="21" t="s">
        <v>1</v>
      </c>
      <c r="D3902" s="12">
        <v>51</v>
      </c>
      <c r="E3902" s="12">
        <v>104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105</v>
      </c>
      <c r="L3902" s="13">
        <v>0</v>
      </c>
      <c r="M3902" s="13">
        <v>0</v>
      </c>
      <c r="N3902" s="14">
        <f>D3902*$D$9</f>
        <v>54.06</v>
      </c>
      <c r="O3902" s="14">
        <f>E3902*$E$9</f>
        <v>110.24000000000001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54.06</v>
      </c>
      <c r="T3902" s="14">
        <f>(O3902/100)*(K3902*$K$9)</f>
        <v>162.05280000000002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9"/>
        <v>108.12</v>
      </c>
      <c r="Y3902" s="14">
        <f t="shared" si="1250"/>
        <v>272.29280000000006</v>
      </c>
      <c r="Z3902" s="14">
        <f t="shared" si="1251"/>
        <v>0</v>
      </c>
      <c r="AA3902" s="14">
        <f t="shared" si="1252"/>
        <v>0</v>
      </c>
      <c r="AB3902" s="14">
        <f t="shared" si="1258"/>
        <v>0</v>
      </c>
      <c r="AC3902" s="15">
        <f t="shared" si="1257"/>
        <v>380.4</v>
      </c>
      <c r="AD3902" s="48">
        <f>(ROUND(AC3902-AC3896,1)/AC3896)</f>
        <v>8.0988917306052857E-2</v>
      </c>
      <c r="AE3902" s="113"/>
      <c r="AF3902" s="60"/>
    </row>
    <row r="3903" spans="1:32">
      <c r="A3903" s="99" t="s">
        <v>820</v>
      </c>
      <c r="B3903" s="89"/>
      <c r="C3903" s="21" t="s">
        <v>2</v>
      </c>
      <c r="D3903" s="12">
        <v>51</v>
      </c>
      <c r="E3903" s="12">
        <v>0</v>
      </c>
      <c r="F3903" s="12">
        <v>104</v>
      </c>
      <c r="G3903" s="12">
        <v>0</v>
      </c>
      <c r="H3903" s="12">
        <v>0</v>
      </c>
      <c r="I3903" s="13">
        <v>40</v>
      </c>
      <c r="J3903" s="13">
        <v>60</v>
      </c>
      <c r="K3903" s="13">
        <v>52.5</v>
      </c>
      <c r="L3903" s="13">
        <v>52.5</v>
      </c>
      <c r="M3903" s="13">
        <v>0</v>
      </c>
      <c r="N3903" s="14">
        <f>D3903*$D$10</f>
        <v>54.06</v>
      </c>
      <c r="O3903" s="14">
        <f>E3903*$E$10</f>
        <v>0</v>
      </c>
      <c r="P3903" s="14">
        <f>F3903*$F$10</f>
        <v>110.24000000000001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54.06</v>
      </c>
      <c r="T3903" s="14">
        <f>(O3903/100)*(K3903*$J$10)</f>
        <v>0</v>
      </c>
      <c r="U3903" s="14">
        <f>(P3903/100)*(K3903*$K$10)+(P3903/100)*(L3903*$L$10)</f>
        <v>162.05280000000002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9"/>
        <v>108.12</v>
      </c>
      <c r="Y3903" s="14">
        <f t="shared" si="1250"/>
        <v>0</v>
      </c>
      <c r="Z3903" s="14">
        <f t="shared" si="1251"/>
        <v>272.29280000000006</v>
      </c>
      <c r="AA3903" s="14">
        <f t="shared" si="1252"/>
        <v>0</v>
      </c>
      <c r="AB3903" s="14">
        <f t="shared" si="1258"/>
        <v>0</v>
      </c>
      <c r="AC3903" s="15">
        <f t="shared" si="1257"/>
        <v>380.4</v>
      </c>
      <c r="AD3903" s="48">
        <f>(ROUND(AC3903-AC3896,1)/AC3896)</f>
        <v>8.0988917306052857E-2</v>
      </c>
      <c r="AE3903" s="113"/>
      <c r="AF3903" s="60"/>
    </row>
    <row r="3904" spans="1:32">
      <c r="A3904" s="99" t="s">
        <v>821</v>
      </c>
      <c r="B3904" s="89"/>
      <c r="C3904" s="21" t="s">
        <v>3</v>
      </c>
      <c r="D3904" s="12">
        <v>51</v>
      </c>
      <c r="E3904" s="12">
        <v>0</v>
      </c>
      <c r="F3904" s="12">
        <v>0</v>
      </c>
      <c r="G3904" s="12">
        <v>104</v>
      </c>
      <c r="H3904" s="12">
        <v>0</v>
      </c>
      <c r="I3904" s="13">
        <v>40</v>
      </c>
      <c r="J3904" s="13">
        <v>60</v>
      </c>
      <c r="K3904" s="13">
        <v>0</v>
      </c>
      <c r="L3904" s="13">
        <v>105</v>
      </c>
      <c r="M3904" s="13">
        <v>0</v>
      </c>
      <c r="N3904" s="14">
        <f>D3904*$D$11</f>
        <v>54.06</v>
      </c>
      <c r="O3904" s="14">
        <f>E3904*$E$11</f>
        <v>0</v>
      </c>
      <c r="P3904" s="14">
        <f>F3904*$F$11</f>
        <v>0</v>
      </c>
      <c r="Q3904" s="14">
        <f>G3904*$G$11</f>
        <v>110.24000000000001</v>
      </c>
      <c r="R3904" s="14">
        <f>H3904*$H$11</f>
        <v>0</v>
      </c>
      <c r="S3904" s="14">
        <f>(N3904/100)*(I3904*$I$11)+(N3904/100)*(J3904*$J$11)</f>
        <v>54.06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162.05280000000002</v>
      </c>
      <c r="W3904" s="14">
        <f>(R3904/100)*(K3904*$K$11)+(R3904/100)*(L3904*$L$11)</f>
        <v>0</v>
      </c>
      <c r="X3904" s="14">
        <f t="shared" si="1249"/>
        <v>108.12</v>
      </c>
      <c r="Y3904" s="14">
        <f t="shared" si="1250"/>
        <v>0</v>
      </c>
      <c r="Z3904" s="14">
        <f t="shared" si="1251"/>
        <v>0</v>
      </c>
      <c r="AA3904" s="14">
        <f t="shared" si="1252"/>
        <v>272.29280000000006</v>
      </c>
      <c r="AB3904" s="14">
        <f t="shared" si="1258"/>
        <v>0</v>
      </c>
      <c r="AC3904" s="15">
        <f t="shared" si="1257"/>
        <v>380.4</v>
      </c>
      <c r="AD3904" s="48">
        <f>(ROUND(AC3904-AC3896,1)/AC3896)</f>
        <v>8.0988917306052857E-2</v>
      </c>
      <c r="AE3904" s="113"/>
      <c r="AF3904" s="60"/>
    </row>
    <row r="3905" spans="1:32">
      <c r="A3905" s="99" t="s">
        <v>822</v>
      </c>
      <c r="B3905" s="89"/>
      <c r="C3905" s="21" t="s">
        <v>4</v>
      </c>
      <c r="D3905" s="12">
        <v>51</v>
      </c>
      <c r="E3905" s="12">
        <v>0</v>
      </c>
      <c r="F3905" s="12">
        <v>0</v>
      </c>
      <c r="G3905" s="12">
        <v>0</v>
      </c>
      <c r="H3905" s="12">
        <v>104</v>
      </c>
      <c r="I3905" s="13">
        <v>40</v>
      </c>
      <c r="J3905" s="13">
        <v>60</v>
      </c>
      <c r="K3905" s="13">
        <v>52.5</v>
      </c>
      <c r="L3905" s="13">
        <v>52.5</v>
      </c>
      <c r="M3905" s="13">
        <v>0</v>
      </c>
      <c r="N3905" s="14">
        <f>D3905*$D$12</f>
        <v>54.06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110.24000000000001</v>
      </c>
      <c r="S3905" s="14">
        <f>(N3905/100)*(I3905*$I$12)+(N3905/100)*(J3905*$J$12)</f>
        <v>54.06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162.05280000000002</v>
      </c>
      <c r="X3905" s="14">
        <f t="shared" si="1249"/>
        <v>108.12</v>
      </c>
      <c r="Y3905" s="14">
        <f t="shared" si="1250"/>
        <v>0</v>
      </c>
      <c r="Z3905" s="14">
        <f t="shared" si="1251"/>
        <v>0</v>
      </c>
      <c r="AA3905" s="14">
        <f t="shared" si="1252"/>
        <v>0</v>
      </c>
      <c r="AB3905" s="14">
        <f t="shared" si="1258"/>
        <v>272.29280000000006</v>
      </c>
      <c r="AC3905" s="15">
        <f t="shared" si="1257"/>
        <v>380.4</v>
      </c>
      <c r="AD3905" s="48">
        <f>(ROUND(AC3905-AC3896,1)/AC3896)</f>
        <v>8.0988917306052857E-2</v>
      </c>
      <c r="AE3905" s="113"/>
      <c r="AF3905" s="60"/>
    </row>
    <row r="3906" spans="1:32">
      <c r="A3906" s="99" t="s">
        <v>823</v>
      </c>
      <c r="B3906" s="89"/>
      <c r="C3906" s="21" t="s">
        <v>326</v>
      </c>
      <c r="D3906" s="12">
        <v>102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60</v>
      </c>
      <c r="K3906" s="13">
        <v>0</v>
      </c>
      <c r="L3906" s="13">
        <v>0</v>
      </c>
      <c r="M3906" s="13">
        <v>80</v>
      </c>
      <c r="N3906" s="14">
        <f>D3906*$D$13</f>
        <v>108.12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281.11199999999997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389.23199999999997</v>
      </c>
      <c r="Y3906" s="14">
        <f t="shared" si="1250"/>
        <v>0</v>
      </c>
      <c r="Z3906" s="14">
        <f t="shared" si="1251"/>
        <v>0</v>
      </c>
      <c r="AA3906" s="14">
        <f t="shared" si="1252"/>
        <v>0</v>
      </c>
      <c r="AB3906" s="14">
        <f t="shared" si="1258"/>
        <v>0</v>
      </c>
      <c r="AC3906" s="15">
        <f t="shared" si="1257"/>
        <v>389.2</v>
      </c>
      <c r="AD3906" s="48">
        <f>(ROUND(AC3906-AC3896,1)/AC3896)</f>
        <v>0.10599602159704462</v>
      </c>
      <c r="AE3906" s="113"/>
      <c r="AF3906" s="60"/>
    </row>
    <row r="3907" spans="1:32">
      <c r="A3907" s="99" t="s">
        <v>824</v>
      </c>
      <c r="B3907" s="89"/>
      <c r="C3907" s="21" t="s">
        <v>327</v>
      </c>
      <c r="D3907" s="12">
        <v>102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60</v>
      </c>
      <c r="K3907" s="13">
        <v>80</v>
      </c>
      <c r="L3907" s="13">
        <v>0</v>
      </c>
      <c r="M3907" s="13">
        <v>0</v>
      </c>
      <c r="N3907" s="14">
        <f>D3907*$D$14</f>
        <v>108.12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281.11199999999997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9"/>
        <v>389.23199999999997</v>
      </c>
      <c r="Y3907" s="14">
        <f t="shared" si="1250"/>
        <v>0</v>
      </c>
      <c r="Z3907" s="14">
        <f t="shared" si="1251"/>
        <v>0</v>
      </c>
      <c r="AA3907" s="14">
        <f t="shared" si="1252"/>
        <v>0</v>
      </c>
      <c r="AB3907" s="14">
        <f t="shared" si="1258"/>
        <v>0</v>
      </c>
      <c r="AC3907" s="15">
        <f t="shared" si="1257"/>
        <v>389.2</v>
      </c>
      <c r="AD3907" s="48">
        <f>(ROUND(AC3907-AC3896,1)/AC3896)</f>
        <v>0.10599602159704462</v>
      </c>
      <c r="AE3907" s="113"/>
      <c r="AF3907" s="60"/>
    </row>
    <row r="3908" spans="1:32">
      <c r="A3908" s="99"/>
      <c r="B3908" s="89"/>
      <c r="C3908" s="21" t="s">
        <v>328</v>
      </c>
      <c r="D3908" s="12">
        <v>102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60</v>
      </c>
      <c r="K3908" s="13">
        <v>0</v>
      </c>
      <c r="L3908" s="13">
        <v>80</v>
      </c>
      <c r="M3908" s="13">
        <v>0</v>
      </c>
      <c r="N3908" s="14">
        <f>D3908*$D$15</f>
        <v>108.12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281.11199999999997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9"/>
        <v>389.23199999999997</v>
      </c>
      <c r="Y3908" s="14">
        <f t="shared" si="1250"/>
        <v>0</v>
      </c>
      <c r="Z3908" s="14">
        <f t="shared" si="1251"/>
        <v>0</v>
      </c>
      <c r="AA3908" s="14">
        <f t="shared" si="1252"/>
        <v>0</v>
      </c>
      <c r="AB3908" s="14">
        <f t="shared" si="1258"/>
        <v>0</v>
      </c>
      <c r="AC3908" s="15">
        <f t="shared" si="1257"/>
        <v>389.2</v>
      </c>
      <c r="AD3908" s="48">
        <f>(ROUND(AC3908-AC3896,1)/AC3896)</f>
        <v>0.10599602159704462</v>
      </c>
      <c r="AE3908" s="113"/>
      <c r="AF3908" s="60"/>
    </row>
    <row r="3909" spans="1:32">
      <c r="A3909" s="99"/>
      <c r="B3909" s="89"/>
      <c r="C3909" s="21" t="s">
        <v>324</v>
      </c>
      <c r="D3909" s="12">
        <v>102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100</v>
      </c>
      <c r="K3909" s="13">
        <v>0</v>
      </c>
      <c r="L3909" s="13">
        <v>0</v>
      </c>
      <c r="M3909" s="13">
        <v>0</v>
      </c>
      <c r="N3909" s="14">
        <f>D3909*$D$16</f>
        <v>108.12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313.548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9"/>
        <v>421.66800000000001</v>
      </c>
      <c r="Y3909" s="14">
        <f t="shared" si="1250"/>
        <v>0</v>
      </c>
      <c r="Z3909" s="14">
        <f t="shared" si="1251"/>
        <v>0</v>
      </c>
      <c r="AA3909" s="14">
        <f t="shared" si="1252"/>
        <v>0</v>
      </c>
      <c r="AB3909" s="14">
        <f t="shared" si="1258"/>
        <v>0</v>
      </c>
      <c r="AC3909" s="15">
        <f t="shared" si="1257"/>
        <v>421.7</v>
      </c>
      <c r="AD3909" s="48">
        <f>(ROUND(AC3909-AC3896,1)/AC3896)</f>
        <v>0.19835180448991191</v>
      </c>
      <c r="AE3909" s="113"/>
      <c r="AF3909" s="60"/>
    </row>
    <row r="3910" spans="1:32">
      <c r="A3910" s="99"/>
      <c r="B3910" s="89"/>
      <c r="C3910" s="21" t="s">
        <v>325</v>
      </c>
      <c r="D3910" s="12">
        <v>102</v>
      </c>
      <c r="E3910" s="12">
        <v>0</v>
      </c>
      <c r="F3910" s="12">
        <v>0</v>
      </c>
      <c r="G3910" s="12">
        <v>0</v>
      </c>
      <c r="H3910" s="12">
        <v>0</v>
      </c>
      <c r="I3910" s="13">
        <v>75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D3910*$D$17</f>
        <v>108.12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267.59699999999998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9"/>
        <v>375.71699999999998</v>
      </c>
      <c r="Y3910" s="14">
        <f t="shared" si="1250"/>
        <v>0</v>
      </c>
      <c r="Z3910" s="14">
        <f t="shared" si="1251"/>
        <v>0</v>
      </c>
      <c r="AA3910" s="14">
        <f t="shared" si="1252"/>
        <v>0</v>
      </c>
      <c r="AB3910" s="14">
        <f t="shared" si="1258"/>
        <v>0</v>
      </c>
      <c r="AC3910" s="15">
        <f t="shared" si="1257"/>
        <v>375.7</v>
      </c>
      <c r="AD3910" s="48">
        <f>(ROUND(AC3910-AC3896,1)/AC3896)</f>
        <v>6.7632850241545903E-2</v>
      </c>
      <c r="AE3910" s="113" t="s">
        <v>790</v>
      </c>
      <c r="AF3910" s="60"/>
    </row>
    <row r="3911" spans="1:32">
      <c r="A3911" s="106" t="s">
        <v>0</v>
      </c>
      <c r="B3911" s="86" t="s">
        <v>169</v>
      </c>
      <c r="C3911" s="50" t="s">
        <v>242</v>
      </c>
      <c r="D3911" s="11">
        <v>116</v>
      </c>
      <c r="E3911" s="11">
        <v>0</v>
      </c>
      <c r="F3911" s="11">
        <v>0</v>
      </c>
      <c r="G3911" s="11">
        <v>0</v>
      </c>
      <c r="H3911" s="11">
        <v>0</v>
      </c>
      <c r="I3911" s="51">
        <v>40</v>
      </c>
      <c r="J3911" s="51">
        <v>40</v>
      </c>
      <c r="K3911" s="51">
        <v>0</v>
      </c>
      <c r="L3911" s="51">
        <v>0</v>
      </c>
      <c r="M3911" s="51">
        <v>0</v>
      </c>
      <c r="N3911" s="52">
        <f>D3911*$D$3</f>
        <v>133.39999999999998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213.43999999999997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si="1249"/>
        <v>346.83999999999992</v>
      </c>
      <c r="Y3911" s="52">
        <f t="shared" si="1250"/>
        <v>0</v>
      </c>
      <c r="Z3911" s="52">
        <f t="shared" si="1251"/>
        <v>0</v>
      </c>
      <c r="AA3911" s="52">
        <f t="shared" si="1252"/>
        <v>0</v>
      </c>
      <c r="AB3911" s="52">
        <f t="shared" si="1258"/>
        <v>0</v>
      </c>
      <c r="AC3911" s="53">
        <f>ROUND(X3911+Y3911+Z3911+AA3911+AB3911,1)</f>
        <v>346.8</v>
      </c>
      <c r="AD3911" s="58">
        <v>0</v>
      </c>
      <c r="AE3911" s="113"/>
      <c r="AF3911" s="60"/>
    </row>
    <row r="3912" spans="1:32">
      <c r="A3912" s="99" t="s">
        <v>791</v>
      </c>
      <c r="B3912" s="87">
        <v>18</v>
      </c>
      <c r="C3912" s="21" t="s">
        <v>323</v>
      </c>
      <c r="D3912" s="12">
        <v>116</v>
      </c>
      <c r="E3912" s="12">
        <v>0</v>
      </c>
      <c r="F3912" s="12">
        <v>0</v>
      </c>
      <c r="G3912" s="12">
        <v>0</v>
      </c>
      <c r="H3912" s="12">
        <v>0</v>
      </c>
      <c r="I3912" s="13">
        <v>60</v>
      </c>
      <c r="J3912" s="13">
        <v>60</v>
      </c>
      <c r="K3912" s="13">
        <v>0</v>
      </c>
      <c r="L3912" s="13">
        <v>0</v>
      </c>
      <c r="M3912" s="13">
        <v>0</v>
      </c>
      <c r="N3912" s="14">
        <f>D3912*$D$4</f>
        <v>122.96000000000001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295.10399999999998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49"/>
        <v>418.06399999999996</v>
      </c>
      <c r="Y3912" s="14">
        <f t="shared" si="1250"/>
        <v>0</v>
      </c>
      <c r="Z3912" s="14">
        <f t="shared" si="1251"/>
        <v>0</v>
      </c>
      <c r="AA3912" s="14">
        <f t="shared" si="1252"/>
        <v>0</v>
      </c>
      <c r="AB3912" s="14">
        <f t="shared" ref="AB3912:AB3943" si="1259">R3912+W3912</f>
        <v>0</v>
      </c>
      <c r="AC3912" s="15">
        <f>ROUND(X3912+Y3912+Z3912+AA3912+AB3912,1)</f>
        <v>418.1</v>
      </c>
      <c r="AD3912" s="48">
        <f>(ROUND(AC3912-AC3911,1)/AC3911)</f>
        <v>0.20559400230680505</v>
      </c>
      <c r="AE3912" s="113"/>
      <c r="AF3912" s="60"/>
    </row>
    <row r="3913" spans="1:32">
      <c r="A3913" s="99" t="s">
        <v>792</v>
      </c>
      <c r="B3913" s="87">
        <v>10</v>
      </c>
      <c r="C3913" s="21" t="s">
        <v>825</v>
      </c>
      <c r="D3913" s="12">
        <v>116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D3913*$D$5</f>
        <v>133.39999999999998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213.43999999999997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49"/>
        <v>346.83999999999992</v>
      </c>
      <c r="Y3913" s="14">
        <f t="shared" si="1250"/>
        <v>0</v>
      </c>
      <c r="Z3913" s="14">
        <f t="shared" si="1251"/>
        <v>0</v>
      </c>
      <c r="AA3913" s="14">
        <f t="shared" si="1252"/>
        <v>0</v>
      </c>
      <c r="AB3913" s="14">
        <f t="shared" si="1259"/>
        <v>0</v>
      </c>
      <c r="AC3913" s="15">
        <f t="shared" ref="AC3913:AC3925" si="1260">ROUND(X3913+Y3913+Z3913+AA3913+AB3913,1)</f>
        <v>346.8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7">
        <v>0</v>
      </c>
      <c r="C3914" s="21" t="s">
        <v>336</v>
      </c>
      <c r="D3914" s="12">
        <v>116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D3914*$D$6</f>
        <v>133.39999999999998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213.43999999999997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49"/>
        <v>346.83999999999992</v>
      </c>
      <c r="Y3914" s="14">
        <f t="shared" si="1250"/>
        <v>0</v>
      </c>
      <c r="Z3914" s="14">
        <f t="shared" si="1251"/>
        <v>0</v>
      </c>
      <c r="AA3914" s="14">
        <f t="shared" si="1252"/>
        <v>0</v>
      </c>
      <c r="AB3914" s="14">
        <f t="shared" si="1259"/>
        <v>0</v>
      </c>
      <c r="AC3914" s="15">
        <f t="shared" si="1260"/>
        <v>346.8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7">
        <v>0</v>
      </c>
      <c r="C3915" s="21" t="s">
        <v>337</v>
      </c>
      <c r="D3915" s="12">
        <v>116</v>
      </c>
      <c r="E3915" s="12">
        <v>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0</v>
      </c>
      <c r="L3915" s="13">
        <v>0</v>
      </c>
      <c r="M3915" s="13">
        <v>0</v>
      </c>
      <c r="N3915" s="14">
        <f>D3915*$D$7</f>
        <v>133.39999999999998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213.43999999999997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49"/>
        <v>346.83999999999992</v>
      </c>
      <c r="Y3915" s="14">
        <f t="shared" si="1250"/>
        <v>0</v>
      </c>
      <c r="Z3915" s="14">
        <f t="shared" si="1251"/>
        <v>0</v>
      </c>
      <c r="AA3915" s="14">
        <f t="shared" si="1252"/>
        <v>0</v>
      </c>
      <c r="AB3915" s="14">
        <f t="shared" si="1259"/>
        <v>0</v>
      </c>
      <c r="AC3915" s="15">
        <f t="shared" si="1260"/>
        <v>346.8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7"/>
      <c r="C3916" s="21" t="s">
        <v>338</v>
      </c>
      <c r="D3916" s="12">
        <v>116</v>
      </c>
      <c r="E3916" s="12">
        <v>0</v>
      </c>
      <c r="F3916" s="12">
        <v>0</v>
      </c>
      <c r="G3916" s="12">
        <v>0</v>
      </c>
      <c r="H3916" s="12">
        <v>0</v>
      </c>
      <c r="I3916" s="13">
        <v>40</v>
      </c>
      <c r="J3916" s="13">
        <v>40</v>
      </c>
      <c r="K3916" s="13">
        <v>0</v>
      </c>
      <c r="L3916" s="13">
        <v>0</v>
      </c>
      <c r="M3916" s="13">
        <v>0</v>
      </c>
      <c r="N3916" s="14">
        <f>D3916*$D$8</f>
        <v>133.39999999999998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213.43999999999997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49"/>
        <v>346.83999999999992</v>
      </c>
      <c r="Y3916" s="14">
        <f t="shared" si="1250"/>
        <v>0</v>
      </c>
      <c r="Z3916" s="14">
        <f t="shared" si="1251"/>
        <v>0</v>
      </c>
      <c r="AA3916" s="14">
        <f t="shared" si="1252"/>
        <v>0</v>
      </c>
      <c r="AB3916" s="14">
        <f t="shared" si="1259"/>
        <v>0</v>
      </c>
      <c r="AC3916" s="15">
        <f t="shared" si="1260"/>
        <v>346.8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7"/>
      <c r="C3917" s="21" t="s">
        <v>1</v>
      </c>
      <c r="D3917" s="12">
        <v>58</v>
      </c>
      <c r="E3917" s="12">
        <v>125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85</v>
      </c>
      <c r="L3917" s="13">
        <v>0</v>
      </c>
      <c r="M3917" s="13">
        <v>0</v>
      </c>
      <c r="N3917" s="14">
        <f>D3917*$D$9</f>
        <v>61.480000000000004</v>
      </c>
      <c r="O3917" s="14">
        <f>E3917*$E$9</f>
        <v>132.5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49.183999999999997</v>
      </c>
      <c r="T3917" s="14">
        <f>(O3917/100)*(K3917*$K$9)</f>
        <v>157.67499999999998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49"/>
        <v>110.664</v>
      </c>
      <c r="Y3917" s="14">
        <f t="shared" si="1250"/>
        <v>290.17499999999995</v>
      </c>
      <c r="Z3917" s="14">
        <f t="shared" si="1251"/>
        <v>0</v>
      </c>
      <c r="AA3917" s="14">
        <f t="shared" si="1252"/>
        <v>0</v>
      </c>
      <c r="AB3917" s="14">
        <f t="shared" si="1259"/>
        <v>0</v>
      </c>
      <c r="AC3917" s="15">
        <f t="shared" si="1260"/>
        <v>400.8</v>
      </c>
      <c r="AD3917" s="48">
        <f>(ROUND(AC3917-AC3911,1)/AC3911)</f>
        <v>0.15570934256055363</v>
      </c>
      <c r="AE3917" s="113"/>
      <c r="AF3917" s="60"/>
    </row>
    <row r="3918" spans="1:32">
      <c r="A3918" s="99" t="s">
        <v>820</v>
      </c>
      <c r="B3918" s="87"/>
      <c r="C3918" s="21" t="s">
        <v>2</v>
      </c>
      <c r="D3918" s="12">
        <v>58</v>
      </c>
      <c r="E3918" s="12">
        <v>0</v>
      </c>
      <c r="F3918" s="12">
        <v>125</v>
      </c>
      <c r="G3918" s="12">
        <v>0</v>
      </c>
      <c r="H3918" s="12">
        <v>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D3918*$D$10</f>
        <v>61.480000000000004</v>
      </c>
      <c r="O3918" s="14">
        <f>E3918*$E$10</f>
        <v>0</v>
      </c>
      <c r="P3918" s="14">
        <f>F3918*$F$10</f>
        <v>132.5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49.183999999999997</v>
      </c>
      <c r="T3918" s="14">
        <f>(O3918/100)*(K3918*$J$10)</f>
        <v>0</v>
      </c>
      <c r="U3918" s="14">
        <f>(P3918/100)*(K3918*$K$10)+(P3918/100)*(L3918*$L$10)</f>
        <v>157.67499999999998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49"/>
        <v>110.664</v>
      </c>
      <c r="Y3918" s="14">
        <f t="shared" si="1250"/>
        <v>0</v>
      </c>
      <c r="Z3918" s="14">
        <f t="shared" si="1251"/>
        <v>290.17499999999995</v>
      </c>
      <c r="AA3918" s="14">
        <f t="shared" si="1252"/>
        <v>0</v>
      </c>
      <c r="AB3918" s="14">
        <f t="shared" si="1259"/>
        <v>0</v>
      </c>
      <c r="AC3918" s="15">
        <f t="shared" si="1260"/>
        <v>400.8</v>
      </c>
      <c r="AD3918" s="48">
        <f>(ROUND(AC3918-AC3911,1)/AC3911)</f>
        <v>0.15570934256055363</v>
      </c>
      <c r="AE3918" s="113"/>
      <c r="AF3918" s="60"/>
    </row>
    <row r="3919" spans="1:32">
      <c r="A3919" s="99" t="s">
        <v>821</v>
      </c>
      <c r="B3919" s="87"/>
      <c r="C3919" s="21" t="s">
        <v>3</v>
      </c>
      <c r="D3919" s="12">
        <v>58</v>
      </c>
      <c r="E3919" s="12">
        <v>0</v>
      </c>
      <c r="F3919" s="12">
        <v>0</v>
      </c>
      <c r="G3919" s="12">
        <v>125</v>
      </c>
      <c r="H3919" s="12">
        <v>0</v>
      </c>
      <c r="I3919" s="13">
        <v>40</v>
      </c>
      <c r="J3919" s="13">
        <v>40</v>
      </c>
      <c r="K3919" s="13">
        <v>0</v>
      </c>
      <c r="L3919" s="13">
        <v>85</v>
      </c>
      <c r="M3919" s="13">
        <v>0</v>
      </c>
      <c r="N3919" s="14">
        <f>D3919*$D$11</f>
        <v>61.480000000000004</v>
      </c>
      <c r="O3919" s="14">
        <f>E3919*$E$11</f>
        <v>0</v>
      </c>
      <c r="P3919" s="14">
        <f>F3919*$F$11</f>
        <v>0</v>
      </c>
      <c r="Q3919" s="14">
        <f>G3919*$G$11</f>
        <v>132.5</v>
      </c>
      <c r="R3919" s="14">
        <f>H3919*$H$11</f>
        <v>0</v>
      </c>
      <c r="S3919" s="14">
        <f>(N3919/100)*(I3919*$I$11)+(N3919/100)*(J3919*$J$11)</f>
        <v>49.183999999999997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157.67499999999998</v>
      </c>
      <c r="W3919" s="14">
        <f>(R3919/100)*(K3919*$K$11)+(R3919/100)*(L3919*$L$11)</f>
        <v>0</v>
      </c>
      <c r="X3919" s="14">
        <f t="shared" si="1249"/>
        <v>110.664</v>
      </c>
      <c r="Y3919" s="14">
        <f t="shared" si="1250"/>
        <v>0</v>
      </c>
      <c r="Z3919" s="14">
        <f t="shared" si="1251"/>
        <v>0</v>
      </c>
      <c r="AA3919" s="14">
        <f t="shared" si="1252"/>
        <v>290.17499999999995</v>
      </c>
      <c r="AB3919" s="14">
        <f t="shared" si="1259"/>
        <v>0</v>
      </c>
      <c r="AC3919" s="15">
        <f t="shared" si="1260"/>
        <v>400.8</v>
      </c>
      <c r="AD3919" s="48">
        <f>(ROUND(AC3919-AC3911,1)/AC3911)</f>
        <v>0.15570934256055363</v>
      </c>
      <c r="AE3919" s="113"/>
      <c r="AF3919" s="60"/>
    </row>
    <row r="3920" spans="1:32">
      <c r="A3920" s="99" t="s">
        <v>822</v>
      </c>
      <c r="B3920" s="87"/>
      <c r="C3920" s="21" t="s">
        <v>4</v>
      </c>
      <c r="D3920" s="12">
        <v>58</v>
      </c>
      <c r="E3920" s="12">
        <v>0</v>
      </c>
      <c r="F3920" s="12">
        <v>0</v>
      </c>
      <c r="G3920" s="12">
        <v>0</v>
      </c>
      <c r="H3920" s="12">
        <v>125</v>
      </c>
      <c r="I3920" s="13">
        <v>40</v>
      </c>
      <c r="J3920" s="13">
        <v>40</v>
      </c>
      <c r="K3920" s="13">
        <v>42.5</v>
      </c>
      <c r="L3920" s="13">
        <v>42.5</v>
      </c>
      <c r="M3920" s="13">
        <v>0</v>
      </c>
      <c r="N3920" s="14">
        <f>D3920*$D$12</f>
        <v>61.480000000000004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132.5</v>
      </c>
      <c r="S3920" s="14">
        <f>(N3920/100)*(I3920*$I$12)+(N3920/100)*(J3920*$J$12)</f>
        <v>49.183999999999997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157.67499999999998</v>
      </c>
      <c r="X3920" s="14">
        <f t="shared" si="1249"/>
        <v>110.664</v>
      </c>
      <c r="Y3920" s="14">
        <f t="shared" si="1250"/>
        <v>0</v>
      </c>
      <c r="Z3920" s="14">
        <f t="shared" si="1251"/>
        <v>0</v>
      </c>
      <c r="AA3920" s="14">
        <f t="shared" si="1252"/>
        <v>0</v>
      </c>
      <c r="AB3920" s="14">
        <f t="shared" si="1259"/>
        <v>290.17499999999995</v>
      </c>
      <c r="AC3920" s="15">
        <f t="shared" si="1260"/>
        <v>400.8</v>
      </c>
      <c r="AD3920" s="48">
        <f>(ROUND(AC3920-AC3911,1)/AC3911)</f>
        <v>0.15570934256055363</v>
      </c>
      <c r="AE3920" s="113"/>
      <c r="AF3920" s="60"/>
    </row>
    <row r="3921" spans="1:32">
      <c r="A3921" s="99" t="s">
        <v>823</v>
      </c>
      <c r="B3921" s="87"/>
      <c r="C3921" s="21" t="s">
        <v>326</v>
      </c>
      <c r="D3921" s="12">
        <v>116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0</v>
      </c>
      <c r="M3921" s="13">
        <v>70</v>
      </c>
      <c r="N3921" s="14">
        <f>D3921*$D$13</f>
        <v>122.96000000000001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270.512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393.47199999999998</v>
      </c>
      <c r="Y3921" s="14">
        <f t="shared" si="1250"/>
        <v>0</v>
      </c>
      <c r="Z3921" s="14">
        <f t="shared" si="1251"/>
        <v>0</v>
      </c>
      <c r="AA3921" s="14">
        <f t="shared" si="1252"/>
        <v>0</v>
      </c>
      <c r="AB3921" s="14">
        <f t="shared" si="1259"/>
        <v>0</v>
      </c>
      <c r="AC3921" s="15">
        <f t="shared" si="1260"/>
        <v>393.5</v>
      </c>
      <c r="AD3921" s="48">
        <f>(ROUND(AC3921-AC3911,1)/AC3911)</f>
        <v>0.13465974625144175</v>
      </c>
      <c r="AE3921" s="113"/>
      <c r="AF3921" s="60"/>
    </row>
    <row r="3922" spans="1:32">
      <c r="A3922" s="99" t="s">
        <v>824</v>
      </c>
      <c r="B3922" s="87"/>
      <c r="C3922" s="21" t="s">
        <v>327</v>
      </c>
      <c r="D3922" s="12">
        <v>116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40</v>
      </c>
      <c r="K3922" s="13">
        <v>70</v>
      </c>
      <c r="L3922" s="13">
        <v>0</v>
      </c>
      <c r="M3922" s="13">
        <v>0</v>
      </c>
      <c r="N3922" s="14">
        <f>D3922*$D$14</f>
        <v>122.96000000000001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270.512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49"/>
        <v>393.47199999999998</v>
      </c>
      <c r="Y3922" s="14">
        <f t="shared" si="1250"/>
        <v>0</v>
      </c>
      <c r="Z3922" s="14">
        <f t="shared" si="1251"/>
        <v>0</v>
      </c>
      <c r="AA3922" s="14">
        <f t="shared" si="1252"/>
        <v>0</v>
      </c>
      <c r="AB3922" s="14">
        <f t="shared" si="1259"/>
        <v>0</v>
      </c>
      <c r="AC3922" s="15">
        <f t="shared" si="1260"/>
        <v>393.5</v>
      </c>
      <c r="AD3922" s="48">
        <f>(ROUND(AC3922-AC3911,1)/AC3911)</f>
        <v>0.13465974625144175</v>
      </c>
      <c r="AE3922" s="113"/>
      <c r="AF3922" s="60"/>
    </row>
    <row r="3923" spans="1:32">
      <c r="A3923" s="99"/>
      <c r="B3923" s="87"/>
      <c r="C3923" s="21" t="s">
        <v>328</v>
      </c>
      <c r="D3923" s="12">
        <v>116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70</v>
      </c>
      <c r="M3923" s="13">
        <v>0</v>
      </c>
      <c r="N3923" s="14">
        <f>D3923*$D$15</f>
        <v>122.96000000000001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270.512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49"/>
        <v>393.47199999999998</v>
      </c>
      <c r="Y3923" s="14">
        <f t="shared" si="1250"/>
        <v>0</v>
      </c>
      <c r="Z3923" s="14">
        <f t="shared" si="1251"/>
        <v>0</v>
      </c>
      <c r="AA3923" s="14">
        <f t="shared" si="1252"/>
        <v>0</v>
      </c>
      <c r="AB3923" s="14">
        <f t="shared" si="1259"/>
        <v>0</v>
      </c>
      <c r="AC3923" s="15">
        <f t="shared" si="1260"/>
        <v>393.5</v>
      </c>
      <c r="AD3923" s="48">
        <f>(ROUND(AC3923-AC3911,1)/AC3911)</f>
        <v>0.13465974625144175</v>
      </c>
      <c r="AE3923" s="113"/>
      <c r="AF3923" s="63"/>
    </row>
    <row r="3924" spans="1:32">
      <c r="A3924" s="99"/>
      <c r="B3924" s="87"/>
      <c r="C3924" s="21" t="s">
        <v>324</v>
      </c>
      <c r="D3924" s="12">
        <v>116</v>
      </c>
      <c r="E3924" s="12">
        <v>0</v>
      </c>
      <c r="F3924" s="12">
        <v>0</v>
      </c>
      <c r="G3924" s="12">
        <v>0</v>
      </c>
      <c r="H3924" s="12">
        <v>0</v>
      </c>
      <c r="I3924" s="13">
        <v>40</v>
      </c>
      <c r="J3924" s="13">
        <v>65</v>
      </c>
      <c r="K3924" s="13">
        <v>0</v>
      </c>
      <c r="L3924" s="13">
        <v>0</v>
      </c>
      <c r="M3924" s="13">
        <v>0</v>
      </c>
      <c r="N3924" s="14">
        <f>D3924*$D$16</f>
        <v>122.96000000000001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248.994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49"/>
        <v>371.95400000000001</v>
      </c>
      <c r="Y3924" s="14">
        <f t="shared" si="1250"/>
        <v>0</v>
      </c>
      <c r="Z3924" s="14">
        <f t="shared" si="1251"/>
        <v>0</v>
      </c>
      <c r="AA3924" s="14">
        <f t="shared" si="1252"/>
        <v>0</v>
      </c>
      <c r="AB3924" s="14">
        <f t="shared" si="1259"/>
        <v>0</v>
      </c>
      <c r="AC3924" s="15">
        <f t="shared" si="1260"/>
        <v>372</v>
      </c>
      <c r="AD3924" s="48">
        <f>(ROUND(AC3924-AC3911,1)/AC3911)</f>
        <v>7.2664359861591685E-2</v>
      </c>
      <c r="AE3924" s="113"/>
      <c r="AF3924" s="60"/>
    </row>
    <row r="3925" spans="1:32">
      <c r="A3925" s="99"/>
      <c r="B3925" s="87"/>
      <c r="C3925" s="21" t="s">
        <v>325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65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D3925*$D$17</f>
        <v>122.96000000000001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248.994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49"/>
        <v>371.95400000000001</v>
      </c>
      <c r="Y3925" s="14">
        <f t="shared" si="1250"/>
        <v>0</v>
      </c>
      <c r="Z3925" s="14">
        <f t="shared" si="1251"/>
        <v>0</v>
      </c>
      <c r="AA3925" s="14">
        <f t="shared" si="1252"/>
        <v>0</v>
      </c>
      <c r="AB3925" s="14">
        <f t="shared" si="1259"/>
        <v>0</v>
      </c>
      <c r="AC3925" s="15">
        <f t="shared" si="1260"/>
        <v>372</v>
      </c>
      <c r="AD3925" s="48">
        <f>(ROUND(AC3925-AC3911,1)/AC3911)</f>
        <v>7.2664359861591685E-2</v>
      </c>
      <c r="AE3925" s="113" t="s">
        <v>790</v>
      </c>
      <c r="AF3925" s="60"/>
    </row>
    <row r="3926" spans="1:32">
      <c r="A3926" s="106" t="s">
        <v>0</v>
      </c>
      <c r="B3926" s="142" t="s">
        <v>880</v>
      </c>
      <c r="C3926" s="50" t="s">
        <v>242</v>
      </c>
      <c r="D3926" s="11">
        <v>118</v>
      </c>
      <c r="E3926" s="11">
        <v>0</v>
      </c>
      <c r="F3926" s="11">
        <v>0</v>
      </c>
      <c r="G3926" s="11">
        <v>0</v>
      </c>
      <c r="H3926" s="11">
        <v>0</v>
      </c>
      <c r="I3926" s="51">
        <v>80</v>
      </c>
      <c r="J3926" s="51">
        <v>0</v>
      </c>
      <c r="K3926" s="51">
        <v>0</v>
      </c>
      <c r="L3926" s="51">
        <v>0</v>
      </c>
      <c r="M3926" s="51">
        <v>0</v>
      </c>
      <c r="N3926" s="52">
        <f>D3926*$D$3</f>
        <v>135.69999999999999</v>
      </c>
      <c r="O3926" s="52">
        <f>E3926*$E$3</f>
        <v>0</v>
      </c>
      <c r="P3926" s="52">
        <f>F3926*$F$3</f>
        <v>0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217.12</v>
      </c>
      <c r="T3926" s="52">
        <f>(O3926/100)*(K3926*$K$3)</f>
        <v>0</v>
      </c>
      <c r="U3926" s="52">
        <f>(P3926/100)*(K3926*$K$3)+(P3926/100)*(L3926*$L$3)</f>
        <v>0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1">N3926+S3926</f>
        <v>352.82</v>
      </c>
      <c r="Y3926" s="52">
        <f t="shared" ref="Y3926:Y3940" si="1262">O3926+T3926</f>
        <v>0</v>
      </c>
      <c r="Z3926" s="52">
        <f t="shared" ref="Z3926:Z3940" si="1263">P3926+U3926</f>
        <v>0</v>
      </c>
      <c r="AA3926" s="52">
        <f t="shared" ref="AA3926:AA3940" si="1264">Q3926+V3926</f>
        <v>0</v>
      </c>
      <c r="AB3926" s="52">
        <f t="shared" si="1259"/>
        <v>0</v>
      </c>
      <c r="AC3926" s="53">
        <f>ROUND(X3926+Y3926+Z3926+AA3926+AB3926,1)</f>
        <v>352.8</v>
      </c>
      <c r="AD3926" s="117">
        <v>0</v>
      </c>
      <c r="AE3926" s="113"/>
      <c r="AF3926" s="60"/>
    </row>
    <row r="3927" spans="1:32">
      <c r="A3927" s="99" t="s">
        <v>791</v>
      </c>
      <c r="B3927" s="89">
        <v>20</v>
      </c>
      <c r="C3927" s="21" t="s">
        <v>323</v>
      </c>
      <c r="D3927" s="12">
        <v>118</v>
      </c>
      <c r="E3927" s="12">
        <v>0</v>
      </c>
      <c r="F3927" s="12">
        <v>0</v>
      </c>
      <c r="G3927" s="12">
        <v>0</v>
      </c>
      <c r="H3927" s="12">
        <v>0</v>
      </c>
      <c r="I3927" s="13">
        <v>90</v>
      </c>
      <c r="J3927" s="13">
        <v>10</v>
      </c>
      <c r="K3927" s="13">
        <v>0</v>
      </c>
      <c r="L3927" s="13">
        <v>0</v>
      </c>
      <c r="M3927" s="13">
        <v>0</v>
      </c>
      <c r="N3927" s="14">
        <f>D3927*$D$4</f>
        <v>125.08000000000001</v>
      </c>
      <c r="O3927" s="14">
        <f>E3927*$E$4</f>
        <v>0</v>
      </c>
      <c r="P3927" s="14">
        <f>F3927*$F$4</f>
        <v>0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250.16000000000003</v>
      </c>
      <c r="T3927" s="14">
        <f>(O3927/100)*(K3927*$K$4)</f>
        <v>0</v>
      </c>
      <c r="U3927" s="14">
        <f>(P3927/100)*(K3927*$K$4)+(P3927/100)*(L3927*$L$4)</f>
        <v>0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1"/>
        <v>375.24</v>
      </c>
      <c r="Y3927" s="14">
        <f t="shared" si="1262"/>
        <v>0</v>
      </c>
      <c r="Z3927" s="14">
        <f t="shared" si="1263"/>
        <v>0</v>
      </c>
      <c r="AA3927" s="14">
        <f t="shared" si="1264"/>
        <v>0</v>
      </c>
      <c r="AB3927" s="14">
        <f>R3927+W3927</f>
        <v>0</v>
      </c>
      <c r="AC3927" s="15">
        <f>ROUND(X3927+Y3927+Z3927+AA3927+AB3927,1)</f>
        <v>375.2</v>
      </c>
      <c r="AD3927" s="48">
        <f>(ROUND(AC3927-AC3926,1)/AC3926)</f>
        <v>6.3492063492063489E-2</v>
      </c>
      <c r="AE3927" s="113"/>
      <c r="AF3927" s="60"/>
    </row>
    <row r="3928" spans="1:32">
      <c r="A3928" s="99" t="s">
        <v>792</v>
      </c>
      <c r="B3928" s="89">
        <v>0</v>
      </c>
      <c r="C3928" s="21" t="s">
        <v>825</v>
      </c>
      <c r="D3928" s="12">
        <v>118</v>
      </c>
      <c r="E3928" s="12">
        <v>0</v>
      </c>
      <c r="F3928" s="12">
        <v>0</v>
      </c>
      <c r="G3928" s="12">
        <v>0</v>
      </c>
      <c r="H3928" s="12">
        <v>0</v>
      </c>
      <c r="I3928" s="13">
        <v>80</v>
      </c>
      <c r="J3928" s="13">
        <v>0</v>
      </c>
      <c r="K3928" s="13">
        <v>0</v>
      </c>
      <c r="L3928" s="13">
        <v>0</v>
      </c>
      <c r="M3928" s="13">
        <v>0</v>
      </c>
      <c r="N3928" s="14">
        <f>D3928*$D$5</f>
        <v>135.69999999999999</v>
      </c>
      <c r="O3928" s="14">
        <f>E3928*$E$5</f>
        <v>0</v>
      </c>
      <c r="P3928" s="14">
        <f>F3928*$F$5</f>
        <v>0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217.12</v>
      </c>
      <c r="T3928" s="14">
        <f>(O3928/100)*(K3928*$K$5)</f>
        <v>0</v>
      </c>
      <c r="U3928" s="14">
        <f>(P3928/100)*(K3928*$K$5)+(P3928/100)*(L3928*$L$5)</f>
        <v>0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1"/>
        <v>352.82</v>
      </c>
      <c r="Y3928" s="14">
        <f t="shared" si="1262"/>
        <v>0</v>
      </c>
      <c r="Z3928" s="14">
        <f t="shared" si="1263"/>
        <v>0</v>
      </c>
      <c r="AA3928" s="14">
        <f t="shared" si="1264"/>
        <v>0</v>
      </c>
      <c r="AB3928" s="14">
        <f>R3928+W3928</f>
        <v>0</v>
      </c>
      <c r="AC3928" s="15">
        <f t="shared" ref="AC3928:AC3940" si="1265">ROUND(X3928+Y3928+Z3928+AA3928+AB3928,1)</f>
        <v>352.8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89">
        <v>0</v>
      </c>
      <c r="C3929" s="21" t="s">
        <v>336</v>
      </c>
      <c r="D3929" s="12">
        <v>118</v>
      </c>
      <c r="E3929" s="12">
        <v>0</v>
      </c>
      <c r="F3929" s="12">
        <v>0</v>
      </c>
      <c r="G3929" s="12">
        <v>0</v>
      </c>
      <c r="H3929" s="12">
        <v>0</v>
      </c>
      <c r="I3929" s="13">
        <v>80</v>
      </c>
      <c r="J3929" s="13">
        <v>0</v>
      </c>
      <c r="K3929" s="13">
        <v>0</v>
      </c>
      <c r="L3929" s="13">
        <v>0</v>
      </c>
      <c r="M3929" s="13">
        <v>0</v>
      </c>
      <c r="N3929" s="14">
        <f>D3929*$D$6</f>
        <v>135.69999999999999</v>
      </c>
      <c r="O3929" s="14">
        <f>E3929*$E$6</f>
        <v>0</v>
      </c>
      <c r="P3929" s="14">
        <f>F3929*$F$6</f>
        <v>0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217.12</v>
      </c>
      <c r="T3929" s="14">
        <f>(O3929/100)*(K3929*$K$6)</f>
        <v>0</v>
      </c>
      <c r="U3929" s="14">
        <f>(P3929/100)*(K3929*$K$6)+(P3929/100)*(L3929*$L$6)</f>
        <v>0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1"/>
        <v>352.82</v>
      </c>
      <c r="Y3929" s="14">
        <f t="shared" si="1262"/>
        <v>0</v>
      </c>
      <c r="Z3929" s="14">
        <f t="shared" si="1263"/>
        <v>0</v>
      </c>
      <c r="AA3929" s="14">
        <f t="shared" si="1264"/>
        <v>0</v>
      </c>
      <c r="AB3929" s="14">
        <f t="shared" ref="AB3929:AB3940" si="1266">R3929+W3929</f>
        <v>0</v>
      </c>
      <c r="AC3929" s="15">
        <f t="shared" si="1265"/>
        <v>352.8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89">
        <v>0</v>
      </c>
      <c r="C3930" s="21" t="s">
        <v>337</v>
      </c>
      <c r="D3930" s="12">
        <v>118</v>
      </c>
      <c r="E3930" s="12">
        <v>0</v>
      </c>
      <c r="F3930" s="12">
        <v>0</v>
      </c>
      <c r="G3930" s="12">
        <v>0</v>
      </c>
      <c r="H3930" s="12">
        <v>0</v>
      </c>
      <c r="I3930" s="13">
        <v>80</v>
      </c>
      <c r="J3930" s="13">
        <v>0</v>
      </c>
      <c r="K3930" s="13">
        <v>0</v>
      </c>
      <c r="L3930" s="13">
        <v>0</v>
      </c>
      <c r="M3930" s="13">
        <v>0</v>
      </c>
      <c r="N3930" s="14">
        <f>D3930*$D$7</f>
        <v>135.69999999999999</v>
      </c>
      <c r="O3930" s="14">
        <f>E3930*$E$7</f>
        <v>0</v>
      </c>
      <c r="P3930" s="14">
        <f>F3930*$F$7</f>
        <v>0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217.12</v>
      </c>
      <c r="T3930" s="14">
        <f>(O3930/100)*(K3930*$K$7)</f>
        <v>0</v>
      </c>
      <c r="U3930" s="14">
        <f>(P3930/100)*(K3930*$K$7)+(P3930/100)*(L3930*$L$7)</f>
        <v>0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1"/>
        <v>352.82</v>
      </c>
      <c r="Y3930" s="14">
        <f t="shared" si="1262"/>
        <v>0</v>
      </c>
      <c r="Z3930" s="14">
        <f t="shared" si="1263"/>
        <v>0</v>
      </c>
      <c r="AA3930" s="14">
        <f t="shared" si="1264"/>
        <v>0</v>
      </c>
      <c r="AB3930" s="14">
        <f t="shared" si="1266"/>
        <v>0</v>
      </c>
      <c r="AC3930" s="15">
        <f t="shared" si="1265"/>
        <v>352.8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89"/>
      <c r="C3931" s="21" t="s">
        <v>338</v>
      </c>
      <c r="D3931" s="12">
        <v>118</v>
      </c>
      <c r="E3931" s="12">
        <v>0</v>
      </c>
      <c r="F3931" s="12">
        <v>0</v>
      </c>
      <c r="G3931" s="12">
        <v>0</v>
      </c>
      <c r="H3931" s="12">
        <v>0</v>
      </c>
      <c r="I3931" s="13">
        <v>80</v>
      </c>
      <c r="J3931" s="13">
        <v>0</v>
      </c>
      <c r="K3931" s="13">
        <v>0</v>
      </c>
      <c r="L3931" s="13">
        <v>0</v>
      </c>
      <c r="M3931" s="13">
        <v>0</v>
      </c>
      <c r="N3931" s="14">
        <f>D3931*$D$8</f>
        <v>135.69999999999999</v>
      </c>
      <c r="O3931" s="14">
        <f>E3931*$E$8</f>
        <v>0</v>
      </c>
      <c r="P3931" s="14">
        <f>F3931*$F$8</f>
        <v>0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217.12</v>
      </c>
      <c r="T3931" s="14">
        <f>(O3931/100)*(K3931*$K$8)</f>
        <v>0</v>
      </c>
      <c r="U3931" s="14">
        <f>(P3931/100)*(K3931*$K$8)+(P3931/100)*(L3931*$L$8)</f>
        <v>0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1"/>
        <v>352.82</v>
      </c>
      <c r="Y3931" s="14">
        <f t="shared" si="1262"/>
        <v>0</v>
      </c>
      <c r="Z3931" s="14">
        <f t="shared" si="1263"/>
        <v>0</v>
      </c>
      <c r="AA3931" s="14">
        <f t="shared" si="1264"/>
        <v>0</v>
      </c>
      <c r="AB3931" s="14">
        <f t="shared" si="1266"/>
        <v>0</v>
      </c>
      <c r="AC3931" s="15">
        <f t="shared" si="1265"/>
        <v>352.8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89"/>
      <c r="C3932" s="21" t="s">
        <v>1</v>
      </c>
      <c r="D3932" s="12">
        <v>59</v>
      </c>
      <c r="E3932" s="12">
        <v>130</v>
      </c>
      <c r="F3932" s="12">
        <v>0</v>
      </c>
      <c r="G3932" s="12">
        <v>0</v>
      </c>
      <c r="H3932" s="12">
        <v>0</v>
      </c>
      <c r="I3932" s="13">
        <v>80</v>
      </c>
      <c r="J3932" s="13">
        <v>0</v>
      </c>
      <c r="K3932" s="13">
        <v>86</v>
      </c>
      <c r="L3932" s="13">
        <v>0</v>
      </c>
      <c r="M3932" s="13">
        <v>0</v>
      </c>
      <c r="N3932" s="14">
        <f>D3932*$D$9</f>
        <v>62.540000000000006</v>
      </c>
      <c r="O3932" s="14">
        <f>E3932*$E$9</f>
        <v>137.80000000000001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50.032000000000004</v>
      </c>
      <c r="T3932" s="14">
        <f>(O3932/100)*(K3932*$K$9)</f>
        <v>165.91120000000001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1"/>
        <v>112.572</v>
      </c>
      <c r="Y3932" s="14">
        <f t="shared" si="1262"/>
        <v>303.71120000000002</v>
      </c>
      <c r="Z3932" s="14">
        <f t="shared" si="1263"/>
        <v>0</v>
      </c>
      <c r="AA3932" s="14">
        <f t="shared" si="1264"/>
        <v>0</v>
      </c>
      <c r="AB3932" s="14">
        <f t="shared" si="1266"/>
        <v>0</v>
      </c>
      <c r="AC3932" s="15">
        <f t="shared" si="1265"/>
        <v>416.3</v>
      </c>
      <c r="AD3932" s="48">
        <f>(ROUND(AC3932-AC3926,1)/AC3926)</f>
        <v>0.17998866213151926</v>
      </c>
      <c r="AE3932" s="113"/>
      <c r="AF3932" s="60"/>
    </row>
    <row r="3933" spans="1:32">
      <c r="A3933" s="99" t="s">
        <v>820</v>
      </c>
      <c r="B3933" s="89"/>
      <c r="C3933" s="21" t="s">
        <v>2</v>
      </c>
      <c r="D3933" s="12">
        <v>59</v>
      </c>
      <c r="E3933" s="12">
        <v>0</v>
      </c>
      <c r="F3933" s="12">
        <v>130</v>
      </c>
      <c r="G3933" s="12">
        <v>0</v>
      </c>
      <c r="H3933" s="12">
        <v>0</v>
      </c>
      <c r="I3933" s="13">
        <v>80</v>
      </c>
      <c r="J3933" s="13">
        <v>0</v>
      </c>
      <c r="K3933" s="13">
        <v>43</v>
      </c>
      <c r="L3933" s="13">
        <v>43</v>
      </c>
      <c r="M3933" s="13">
        <v>0</v>
      </c>
      <c r="N3933" s="14">
        <f>D3933*$D$10</f>
        <v>62.540000000000006</v>
      </c>
      <c r="O3933" s="14">
        <f>E3933*$E$10</f>
        <v>0</v>
      </c>
      <c r="P3933" s="14">
        <f>F3933*$F$10</f>
        <v>137.80000000000001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50.032000000000004</v>
      </c>
      <c r="T3933" s="14">
        <f>(O3933/100)*(K3933*$J$10)</f>
        <v>0</v>
      </c>
      <c r="U3933" s="14">
        <f>(P3933/100)*(K3933*$K$10)+(P3933/100)*(L3933*$L$10)</f>
        <v>165.91120000000001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1"/>
        <v>112.572</v>
      </c>
      <c r="Y3933" s="14">
        <f t="shared" si="1262"/>
        <v>0</v>
      </c>
      <c r="Z3933" s="14">
        <f t="shared" si="1263"/>
        <v>303.71120000000002</v>
      </c>
      <c r="AA3933" s="14">
        <f t="shared" si="1264"/>
        <v>0</v>
      </c>
      <c r="AB3933" s="14">
        <f t="shared" si="1266"/>
        <v>0</v>
      </c>
      <c r="AC3933" s="15">
        <f t="shared" si="1265"/>
        <v>416.3</v>
      </c>
      <c r="AD3933" s="48">
        <f>(ROUND(AC3933-AC3926,1)/AC3926)</f>
        <v>0.17998866213151926</v>
      </c>
      <c r="AE3933" s="113"/>
      <c r="AF3933" s="60"/>
    </row>
    <row r="3934" spans="1:32">
      <c r="A3934" s="99" t="s">
        <v>821</v>
      </c>
      <c r="B3934" s="89"/>
      <c r="C3934" s="21" t="s">
        <v>3</v>
      </c>
      <c r="D3934" s="12">
        <v>59</v>
      </c>
      <c r="E3934" s="12">
        <v>0</v>
      </c>
      <c r="F3934" s="12">
        <v>0</v>
      </c>
      <c r="G3934" s="12">
        <v>130</v>
      </c>
      <c r="H3934" s="12">
        <v>0</v>
      </c>
      <c r="I3934" s="13">
        <v>80</v>
      </c>
      <c r="J3934" s="13">
        <v>0</v>
      </c>
      <c r="K3934" s="13">
        <v>0</v>
      </c>
      <c r="L3934" s="13">
        <v>86</v>
      </c>
      <c r="M3934" s="13">
        <v>0</v>
      </c>
      <c r="N3934" s="14">
        <f>D3934*$D$11</f>
        <v>62.540000000000006</v>
      </c>
      <c r="O3934" s="14">
        <f>E3934*$E$11</f>
        <v>0</v>
      </c>
      <c r="P3934" s="14">
        <f>F3934*$F$11</f>
        <v>0</v>
      </c>
      <c r="Q3934" s="14">
        <f>G3934*$G$11</f>
        <v>137.80000000000001</v>
      </c>
      <c r="R3934" s="14">
        <f>H3934*$H$11</f>
        <v>0</v>
      </c>
      <c r="S3934" s="14">
        <f>(N3934/100)*(I3934*$I$11)+(N3934/100)*(J3934*$J$11)</f>
        <v>50.032000000000004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165.91120000000001</v>
      </c>
      <c r="W3934" s="14">
        <f>(R3934/100)*(K3934*$K$11)+(R3934/100)*(L3934*$L$11)</f>
        <v>0</v>
      </c>
      <c r="X3934" s="14">
        <f t="shared" si="1261"/>
        <v>112.572</v>
      </c>
      <c r="Y3934" s="14">
        <f t="shared" si="1262"/>
        <v>0</v>
      </c>
      <c r="Z3934" s="14">
        <f t="shared" si="1263"/>
        <v>0</v>
      </c>
      <c r="AA3934" s="14">
        <f t="shared" si="1264"/>
        <v>303.71120000000002</v>
      </c>
      <c r="AB3934" s="14">
        <f t="shared" si="1266"/>
        <v>0</v>
      </c>
      <c r="AC3934" s="15">
        <f t="shared" si="1265"/>
        <v>416.3</v>
      </c>
      <c r="AD3934" s="48">
        <f>(ROUND(AC3934-AC3926,1)/AC3926)</f>
        <v>0.17998866213151926</v>
      </c>
      <c r="AE3934" s="113"/>
      <c r="AF3934" s="60"/>
    </row>
    <row r="3935" spans="1:32">
      <c r="A3935" s="99" t="s">
        <v>822</v>
      </c>
      <c r="B3935" s="89"/>
      <c r="C3935" s="21" t="s">
        <v>4</v>
      </c>
      <c r="D3935" s="12">
        <v>59</v>
      </c>
      <c r="E3935" s="12">
        <v>0</v>
      </c>
      <c r="F3935" s="12">
        <v>0</v>
      </c>
      <c r="G3935" s="12">
        <v>0</v>
      </c>
      <c r="H3935" s="12">
        <v>130</v>
      </c>
      <c r="I3935" s="13">
        <v>80</v>
      </c>
      <c r="J3935" s="13">
        <v>0</v>
      </c>
      <c r="K3935" s="13">
        <v>43</v>
      </c>
      <c r="L3935" s="13">
        <v>43</v>
      </c>
      <c r="M3935" s="13">
        <v>0</v>
      </c>
      <c r="N3935" s="14">
        <f>D3935*$D$12</f>
        <v>62.540000000000006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137.80000000000001</v>
      </c>
      <c r="S3935" s="14">
        <f>(N3935/100)*(I3935*$I$12)+(N3935/100)*(J3935*$J$12)</f>
        <v>50.032000000000004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165.91120000000001</v>
      </c>
      <c r="X3935" s="14">
        <f t="shared" si="1261"/>
        <v>112.572</v>
      </c>
      <c r="Y3935" s="14">
        <f t="shared" si="1262"/>
        <v>0</v>
      </c>
      <c r="Z3935" s="14">
        <f t="shared" si="1263"/>
        <v>0</v>
      </c>
      <c r="AA3935" s="14">
        <f t="shared" si="1264"/>
        <v>0</v>
      </c>
      <c r="AB3935" s="14">
        <f t="shared" si="1266"/>
        <v>303.71120000000002</v>
      </c>
      <c r="AC3935" s="15">
        <f t="shared" si="1265"/>
        <v>416.3</v>
      </c>
      <c r="AD3935" s="48">
        <f>(ROUND(AC3935-AC3926,1)/AC3926)</f>
        <v>0.17998866213151926</v>
      </c>
      <c r="AE3935" s="113"/>
      <c r="AF3935" s="60"/>
    </row>
    <row r="3936" spans="1:32">
      <c r="A3936" s="99" t="s">
        <v>823</v>
      </c>
      <c r="B3936" s="89"/>
      <c r="C3936" s="21" t="s">
        <v>326</v>
      </c>
      <c r="D3936" s="12">
        <v>118</v>
      </c>
      <c r="E3936" s="12">
        <v>0</v>
      </c>
      <c r="F3936" s="12">
        <v>0</v>
      </c>
      <c r="G3936" s="12">
        <v>0</v>
      </c>
      <c r="H3936" s="12">
        <v>0</v>
      </c>
      <c r="I3936" s="13">
        <v>80</v>
      </c>
      <c r="J3936" s="13">
        <v>0</v>
      </c>
      <c r="K3936" s="13">
        <v>0</v>
      </c>
      <c r="L3936" s="13">
        <v>0</v>
      </c>
      <c r="M3936" s="13">
        <v>75</v>
      </c>
      <c r="N3936" s="14">
        <f>D3936*$D$13</f>
        <v>125.08000000000001</v>
      </c>
      <c r="O3936" s="14">
        <f>E3936*$E$13</f>
        <v>0</v>
      </c>
      <c r="P3936" s="14">
        <f>F3936*$F$13</f>
        <v>0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287.68400000000003</v>
      </c>
      <c r="T3936" s="14">
        <f>(O3936/100)*(K3936*$K$13)+(O3936/100)*(M3936*$M$13)</f>
        <v>0</v>
      </c>
      <c r="U3936" s="14">
        <f>(P3936/100)*(K3936*$K$13)+(P3936/100)*(L3936*$L$13)+(P3936/100)*(M3936*$M$13)</f>
        <v>0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412.76400000000001</v>
      </c>
      <c r="Y3936" s="14">
        <f t="shared" si="1262"/>
        <v>0</v>
      </c>
      <c r="Z3936" s="14">
        <f t="shared" si="1263"/>
        <v>0</v>
      </c>
      <c r="AA3936" s="14">
        <f t="shared" si="1264"/>
        <v>0</v>
      </c>
      <c r="AB3936" s="14">
        <f t="shared" si="1266"/>
        <v>0</v>
      </c>
      <c r="AC3936" s="15">
        <f t="shared" si="1265"/>
        <v>412.8</v>
      </c>
      <c r="AD3936" s="48">
        <f>(ROUND(AC3936-AC3926,1)/AC3926)</f>
        <v>0.17006802721088435</v>
      </c>
      <c r="AE3936" s="113"/>
      <c r="AF3936" s="60"/>
    </row>
    <row r="3937" spans="1:32">
      <c r="A3937" s="99" t="s">
        <v>824</v>
      </c>
      <c r="B3937" s="89"/>
      <c r="C3937" s="21" t="s">
        <v>327</v>
      </c>
      <c r="D3937" s="12">
        <v>118</v>
      </c>
      <c r="E3937" s="12">
        <v>0</v>
      </c>
      <c r="F3937" s="12">
        <v>0</v>
      </c>
      <c r="G3937" s="12">
        <v>0</v>
      </c>
      <c r="H3937" s="12">
        <v>0</v>
      </c>
      <c r="I3937" s="13">
        <v>80</v>
      </c>
      <c r="J3937" s="13">
        <v>0</v>
      </c>
      <c r="K3937" s="13">
        <v>75</v>
      </c>
      <c r="L3937" s="13">
        <v>0</v>
      </c>
      <c r="M3937" s="13">
        <v>0</v>
      </c>
      <c r="N3937" s="14">
        <f>D3937*$D$14</f>
        <v>125.08000000000001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287.68400000000003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1"/>
        <v>412.76400000000001</v>
      </c>
      <c r="Y3937" s="14">
        <f t="shared" si="1262"/>
        <v>0</v>
      </c>
      <c r="Z3937" s="14">
        <f t="shared" si="1263"/>
        <v>0</v>
      </c>
      <c r="AA3937" s="14">
        <f t="shared" si="1264"/>
        <v>0</v>
      </c>
      <c r="AB3937" s="14">
        <f t="shared" si="1266"/>
        <v>0</v>
      </c>
      <c r="AC3937" s="15">
        <f t="shared" si="1265"/>
        <v>412.8</v>
      </c>
      <c r="AD3937" s="48">
        <f>(ROUND(AC3937-AC3926,1)/AC3926)</f>
        <v>0.17006802721088435</v>
      </c>
      <c r="AE3937" s="113"/>
      <c r="AF3937" s="60"/>
    </row>
    <row r="3938" spans="1:32">
      <c r="A3938" s="99"/>
      <c r="B3938" s="89"/>
      <c r="C3938" s="21" t="s">
        <v>328</v>
      </c>
      <c r="D3938" s="12">
        <v>118</v>
      </c>
      <c r="E3938" s="12">
        <v>0</v>
      </c>
      <c r="F3938" s="12">
        <v>0</v>
      </c>
      <c r="G3938" s="12">
        <v>0</v>
      </c>
      <c r="H3938" s="12">
        <v>0</v>
      </c>
      <c r="I3938" s="13">
        <v>80</v>
      </c>
      <c r="J3938" s="13">
        <v>0</v>
      </c>
      <c r="K3938" s="13">
        <v>0</v>
      </c>
      <c r="L3938" s="13">
        <v>75</v>
      </c>
      <c r="M3938" s="13">
        <v>0</v>
      </c>
      <c r="N3938" s="14">
        <f>D3938*$D$15</f>
        <v>125.08000000000001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287.68400000000003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1"/>
        <v>412.76400000000001</v>
      </c>
      <c r="Y3938" s="14">
        <f t="shared" si="1262"/>
        <v>0</v>
      </c>
      <c r="Z3938" s="14">
        <f t="shared" si="1263"/>
        <v>0</v>
      </c>
      <c r="AA3938" s="14">
        <f t="shared" si="1264"/>
        <v>0</v>
      </c>
      <c r="AB3938" s="14">
        <f t="shared" si="1266"/>
        <v>0</v>
      </c>
      <c r="AC3938" s="15">
        <f t="shared" si="1265"/>
        <v>412.8</v>
      </c>
      <c r="AD3938" s="48">
        <f>(ROUND(AC3938-AC3926,1)/AC3926)</f>
        <v>0.17006802721088435</v>
      </c>
      <c r="AE3938" s="113"/>
      <c r="AF3938" s="60"/>
    </row>
    <row r="3939" spans="1:32">
      <c r="A3939" s="99"/>
      <c r="B3939" s="89"/>
      <c r="C3939" s="21" t="s">
        <v>324</v>
      </c>
      <c r="D3939" s="12">
        <v>118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D3939*$D$16</f>
        <v>125.08000000000001</v>
      </c>
      <c r="O3939" s="14">
        <f>E3939*$E$16</f>
        <v>0</v>
      </c>
      <c r="P3939" s="14">
        <f>F3939*$F$16</f>
        <v>0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256.41400000000004</v>
      </c>
      <c r="T3939" s="14">
        <f>(O3939/100)*(K3939*$K$16)</f>
        <v>0</v>
      </c>
      <c r="U3939" s="14">
        <f>(P3939/100)*(K3939*$K$16)+(P3939/100)*(L3939*$L$16)</f>
        <v>0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1"/>
        <v>381.49400000000003</v>
      </c>
      <c r="Y3939" s="14">
        <f t="shared" si="1262"/>
        <v>0</v>
      </c>
      <c r="Z3939" s="14">
        <f t="shared" si="1263"/>
        <v>0</v>
      </c>
      <c r="AA3939" s="14">
        <f t="shared" si="1264"/>
        <v>0</v>
      </c>
      <c r="AB3939" s="14">
        <f t="shared" si="1266"/>
        <v>0</v>
      </c>
      <c r="AC3939" s="15">
        <f t="shared" si="1265"/>
        <v>381.5</v>
      </c>
      <c r="AD3939" s="48">
        <f>(ROUND(AC3939-AC3926,1)/AC3926)</f>
        <v>8.1349206349206338E-2</v>
      </c>
      <c r="AE3939" s="113"/>
      <c r="AF3939" s="60"/>
    </row>
    <row r="3940" spans="1:32">
      <c r="A3940" s="99"/>
      <c r="B3940" s="89"/>
      <c r="C3940" s="21" t="s">
        <v>325</v>
      </c>
      <c r="D3940" s="12">
        <v>118</v>
      </c>
      <c r="E3940" s="12">
        <v>0</v>
      </c>
      <c r="F3940" s="12">
        <v>0</v>
      </c>
      <c r="G3940" s="12">
        <v>0</v>
      </c>
      <c r="H3940" s="12">
        <v>0</v>
      </c>
      <c r="I3940" s="13">
        <v>100</v>
      </c>
      <c r="J3940" s="13">
        <v>0</v>
      </c>
      <c r="K3940" s="13">
        <v>0</v>
      </c>
      <c r="L3940" s="13">
        <v>0</v>
      </c>
      <c r="M3940" s="13">
        <v>0</v>
      </c>
      <c r="N3940" s="14">
        <f>D3940*$D$17</f>
        <v>125.08000000000001</v>
      </c>
      <c r="O3940" s="14">
        <f>E3940*$E$17</f>
        <v>0</v>
      </c>
      <c r="P3940" s="14">
        <f>F3940*$F$17</f>
        <v>0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312.70000000000005</v>
      </c>
      <c r="T3940" s="14">
        <f>(O3940/100)*(K3940*$K$17)</f>
        <v>0</v>
      </c>
      <c r="U3940" s="14">
        <f>(P3940/100)*(K3940*$K$17)+(P3940/100)*(L3940*$L$17)</f>
        <v>0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1"/>
        <v>437.78000000000009</v>
      </c>
      <c r="Y3940" s="14">
        <f t="shared" si="1262"/>
        <v>0</v>
      </c>
      <c r="Z3940" s="14">
        <f t="shared" si="1263"/>
        <v>0</v>
      </c>
      <c r="AA3940" s="14">
        <f t="shared" si="1264"/>
        <v>0</v>
      </c>
      <c r="AB3940" s="14">
        <f t="shared" si="1266"/>
        <v>0</v>
      </c>
      <c r="AC3940" s="15">
        <f t="shared" si="1265"/>
        <v>437.8</v>
      </c>
      <c r="AD3940" s="48">
        <f>(ROUND(AC3940-AC3926,1)/AC3926)</f>
        <v>0.24092970521541948</v>
      </c>
      <c r="AE3940" s="113" t="s">
        <v>790</v>
      </c>
      <c r="AF3940" s="60"/>
    </row>
    <row r="3941" spans="1:32">
      <c r="A3941" s="106" t="s">
        <v>0</v>
      </c>
      <c r="B3941" s="90" t="s">
        <v>170</v>
      </c>
      <c r="C3941" s="50" t="s">
        <v>240</v>
      </c>
      <c r="D3941" s="11">
        <v>92</v>
      </c>
      <c r="E3941" s="11">
        <v>0</v>
      </c>
      <c r="F3941" s="11">
        <v>50</v>
      </c>
      <c r="G3941" s="11">
        <v>0</v>
      </c>
      <c r="H3941" s="11">
        <v>0</v>
      </c>
      <c r="I3941" s="51">
        <v>50</v>
      </c>
      <c r="J3941" s="51">
        <v>30</v>
      </c>
      <c r="K3941" s="51">
        <v>10</v>
      </c>
      <c r="L3941" s="51">
        <v>10</v>
      </c>
      <c r="M3941" s="51">
        <v>0</v>
      </c>
      <c r="N3941" s="52">
        <f>D3941*$D$3</f>
        <v>105.8</v>
      </c>
      <c r="O3941" s="52">
        <f>E3941*$E$3</f>
        <v>0</v>
      </c>
      <c r="P3941" s="52">
        <f>F3941*$F$3</f>
        <v>57.499999999999993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169.28000000000003</v>
      </c>
      <c r="T3941" s="52">
        <f>(O3941/100)*(K3941*$K$3)</f>
        <v>0</v>
      </c>
      <c r="U3941" s="52">
        <f>(P3941/100)*(K3941*$K$3)+(P3941/100)*(L3941*$L$3)</f>
        <v>23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ref="X3941:X3955" si="1267">N3941+S3941</f>
        <v>275.08000000000004</v>
      </c>
      <c r="Y3941" s="52">
        <f t="shared" ref="Y3941:Y3955" si="1268">O3941+T3941</f>
        <v>0</v>
      </c>
      <c r="Z3941" s="52">
        <f t="shared" ref="Z3941:Z3955" si="1269">P3941+U3941</f>
        <v>80.5</v>
      </c>
      <c r="AA3941" s="52">
        <f t="shared" ref="AA3941:AA3955" si="1270">Q3941+V3941</f>
        <v>0</v>
      </c>
      <c r="AB3941" s="52">
        <f t="shared" si="1259"/>
        <v>0</v>
      </c>
      <c r="AC3941" s="53">
        <f>ROUND(X3941+Y3941+Z3941+AA3941+AB3941,1)</f>
        <v>355.6</v>
      </c>
      <c r="AD3941" s="58"/>
      <c r="AE3941" s="113"/>
      <c r="AF3941" s="60"/>
    </row>
    <row r="3942" spans="1:32">
      <c r="A3942" s="99" t="s">
        <v>791</v>
      </c>
      <c r="B3942" s="91">
        <v>20</v>
      </c>
      <c r="C3942" s="21" t="s">
        <v>323</v>
      </c>
      <c r="D3942" s="12">
        <v>92</v>
      </c>
      <c r="E3942" s="12">
        <v>0</v>
      </c>
      <c r="F3942" s="12">
        <v>50</v>
      </c>
      <c r="G3942" s="12">
        <v>0</v>
      </c>
      <c r="H3942" s="12">
        <v>0</v>
      </c>
      <c r="I3942" s="13">
        <v>64</v>
      </c>
      <c r="J3942" s="13">
        <v>45</v>
      </c>
      <c r="K3942" s="13">
        <v>10</v>
      </c>
      <c r="L3942" s="13">
        <v>10</v>
      </c>
      <c r="M3942" s="13">
        <v>0</v>
      </c>
      <c r="N3942" s="14">
        <f>D3942*$D$4</f>
        <v>97.52000000000001</v>
      </c>
      <c r="O3942" s="14">
        <f>E3942*$E$4</f>
        <v>0</v>
      </c>
      <c r="P3942" s="14">
        <f>F3942*$F$4</f>
        <v>53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212.59360000000001</v>
      </c>
      <c r="T3942" s="14">
        <f>(O3942/100)*(K3942*$K$4)</f>
        <v>0</v>
      </c>
      <c r="U3942" s="14">
        <f>(P3942/100)*(K3942*$K$4)+(P3942/100)*(L3942*$L$4)</f>
        <v>21.200000000000003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si="1267"/>
        <v>310.11360000000002</v>
      </c>
      <c r="Y3942" s="14">
        <f t="shared" si="1268"/>
        <v>0</v>
      </c>
      <c r="Z3942" s="14">
        <f t="shared" si="1269"/>
        <v>74.2</v>
      </c>
      <c r="AA3942" s="14">
        <f t="shared" si="1270"/>
        <v>0</v>
      </c>
      <c r="AB3942" s="14">
        <f t="shared" si="1259"/>
        <v>0</v>
      </c>
      <c r="AC3942" s="15">
        <f>ROUND(X3942+Y3942+Z3942+AA3942+AB3942,1)</f>
        <v>384.3</v>
      </c>
      <c r="AD3942" s="48">
        <f>(ROUND(AC3942-AC3941,1)/AC3941)</f>
        <v>8.070866141732283E-2</v>
      </c>
      <c r="AE3942" s="113"/>
      <c r="AF3942" s="60"/>
    </row>
    <row r="3943" spans="1:32">
      <c r="A3943" s="99" t="s">
        <v>792</v>
      </c>
      <c r="B3943" s="91">
        <v>14</v>
      </c>
      <c r="C3943" s="21" t="s">
        <v>825</v>
      </c>
      <c r="D3943" s="12">
        <v>92</v>
      </c>
      <c r="E3943" s="12">
        <v>0</v>
      </c>
      <c r="F3943" s="12">
        <v>50</v>
      </c>
      <c r="G3943" s="12">
        <v>0</v>
      </c>
      <c r="H3943" s="12">
        <v>0</v>
      </c>
      <c r="I3943" s="13">
        <v>50</v>
      </c>
      <c r="J3943" s="13">
        <v>30</v>
      </c>
      <c r="K3943" s="13">
        <v>10</v>
      </c>
      <c r="L3943" s="13">
        <v>10</v>
      </c>
      <c r="M3943" s="13">
        <v>0</v>
      </c>
      <c r="N3943" s="14">
        <f>D3943*$D$5</f>
        <v>105.8</v>
      </c>
      <c r="O3943" s="14">
        <f>E3943*$E$5</f>
        <v>0</v>
      </c>
      <c r="P3943" s="14">
        <f>F3943*$F$5</f>
        <v>57.499999999999993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169.28000000000003</v>
      </c>
      <c r="T3943" s="14">
        <f>(O3943/100)*(K3943*$K$5)</f>
        <v>0</v>
      </c>
      <c r="U3943" s="14">
        <f>(P3943/100)*(K3943*$K$5)+(P3943/100)*(L3943*$L$5)</f>
        <v>23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67"/>
        <v>275.08000000000004</v>
      </c>
      <c r="Y3943" s="14">
        <f t="shared" si="1268"/>
        <v>0</v>
      </c>
      <c r="Z3943" s="14">
        <f t="shared" si="1269"/>
        <v>80.5</v>
      </c>
      <c r="AA3943" s="14">
        <f t="shared" si="1270"/>
        <v>0</v>
      </c>
      <c r="AB3943" s="14">
        <f t="shared" si="1259"/>
        <v>0</v>
      </c>
      <c r="AC3943" s="15">
        <f t="shared" ref="AC3943:AC3955" si="1271">ROUND(X3943+Y3943+Z3943+AA3943+AB3943,1)</f>
        <v>355.6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1">
        <v>16</v>
      </c>
      <c r="C3944" s="21" t="s">
        <v>336</v>
      </c>
      <c r="D3944" s="12">
        <v>92</v>
      </c>
      <c r="E3944" s="12">
        <v>0</v>
      </c>
      <c r="F3944" s="12">
        <v>50</v>
      </c>
      <c r="G3944" s="12">
        <v>0</v>
      </c>
      <c r="H3944" s="12">
        <v>0</v>
      </c>
      <c r="I3944" s="13">
        <v>50</v>
      </c>
      <c r="J3944" s="13">
        <v>30</v>
      </c>
      <c r="K3944" s="13">
        <v>10</v>
      </c>
      <c r="L3944" s="13">
        <v>10</v>
      </c>
      <c r="M3944" s="13">
        <v>0</v>
      </c>
      <c r="N3944" s="14">
        <f>D3944*$D$6</f>
        <v>105.8</v>
      </c>
      <c r="O3944" s="14">
        <f>E3944*$E$6</f>
        <v>0</v>
      </c>
      <c r="P3944" s="14">
        <f>F3944*$F$6</f>
        <v>57.499999999999993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169.28000000000003</v>
      </c>
      <c r="T3944" s="14">
        <f>(O3944/100)*(K3944*$K$6)</f>
        <v>0</v>
      </c>
      <c r="U3944" s="14">
        <f>(P3944/100)*(K3944*$K$6)+(P3944/100)*(L3944*$L$6)</f>
        <v>23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67"/>
        <v>275.08000000000004</v>
      </c>
      <c r="Y3944" s="14">
        <f t="shared" si="1268"/>
        <v>0</v>
      </c>
      <c r="Z3944" s="14">
        <f t="shared" si="1269"/>
        <v>80.5</v>
      </c>
      <c r="AA3944" s="14">
        <f t="shared" si="1270"/>
        <v>0</v>
      </c>
      <c r="AB3944" s="14">
        <f t="shared" ref="AB3944:AB3955" si="1272">R3944+W3944</f>
        <v>0</v>
      </c>
      <c r="AC3944" s="15">
        <f t="shared" si="1271"/>
        <v>355.6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1">
        <v>16</v>
      </c>
      <c r="C3945" s="21" t="s">
        <v>337</v>
      </c>
      <c r="D3945" s="12">
        <v>92</v>
      </c>
      <c r="E3945" s="12">
        <v>0</v>
      </c>
      <c r="F3945" s="12">
        <v>50</v>
      </c>
      <c r="G3945" s="12">
        <v>0</v>
      </c>
      <c r="H3945" s="12">
        <v>0</v>
      </c>
      <c r="I3945" s="13">
        <v>50</v>
      </c>
      <c r="J3945" s="13">
        <v>30</v>
      </c>
      <c r="K3945" s="13">
        <v>10</v>
      </c>
      <c r="L3945" s="13">
        <v>10</v>
      </c>
      <c r="M3945" s="13">
        <v>0</v>
      </c>
      <c r="N3945" s="14">
        <f>D3945*$D$7</f>
        <v>105.8</v>
      </c>
      <c r="O3945" s="14">
        <f>E3945*$E$7</f>
        <v>0</v>
      </c>
      <c r="P3945" s="14">
        <f>F3945*$F$7</f>
        <v>57.499999999999993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169.28000000000003</v>
      </c>
      <c r="T3945" s="14">
        <f>(O3945/100)*(K3945*$K$7)</f>
        <v>0</v>
      </c>
      <c r="U3945" s="14">
        <f>(P3945/100)*(K3945*$K$7)+(P3945/100)*(L3945*$L$7)</f>
        <v>23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67"/>
        <v>275.08000000000004</v>
      </c>
      <c r="Y3945" s="14">
        <f t="shared" si="1268"/>
        <v>0</v>
      </c>
      <c r="Z3945" s="14">
        <f t="shared" si="1269"/>
        <v>80.5</v>
      </c>
      <c r="AA3945" s="14">
        <f t="shared" si="1270"/>
        <v>0</v>
      </c>
      <c r="AB3945" s="14">
        <f t="shared" si="1272"/>
        <v>0</v>
      </c>
      <c r="AC3945" s="15">
        <f t="shared" si="1271"/>
        <v>355.6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1"/>
      <c r="C3946" s="21" t="s">
        <v>338</v>
      </c>
      <c r="D3946" s="12">
        <v>92</v>
      </c>
      <c r="E3946" s="12">
        <v>0</v>
      </c>
      <c r="F3946" s="12">
        <v>50</v>
      </c>
      <c r="G3946" s="12">
        <v>0</v>
      </c>
      <c r="H3946" s="12">
        <v>0</v>
      </c>
      <c r="I3946" s="13">
        <v>50</v>
      </c>
      <c r="J3946" s="13">
        <v>30</v>
      </c>
      <c r="K3946" s="13">
        <v>10</v>
      </c>
      <c r="L3946" s="13">
        <v>10</v>
      </c>
      <c r="M3946" s="13">
        <v>0</v>
      </c>
      <c r="N3946" s="14">
        <f>D3946*$D$8</f>
        <v>105.8</v>
      </c>
      <c r="O3946" s="14">
        <f>E3946*$E$8</f>
        <v>0</v>
      </c>
      <c r="P3946" s="14">
        <f>F3946*$F$8</f>
        <v>57.499999999999993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169.28000000000003</v>
      </c>
      <c r="T3946" s="14">
        <f>(O3946/100)*(K3946*$K$8)</f>
        <v>0</v>
      </c>
      <c r="U3946" s="14">
        <f>(P3946/100)*(K3946*$K$8)+(P3946/100)*(L3946*$L$8)</f>
        <v>23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67"/>
        <v>275.08000000000004</v>
      </c>
      <c r="Y3946" s="14">
        <f t="shared" si="1268"/>
        <v>0</v>
      </c>
      <c r="Z3946" s="14">
        <f t="shared" si="1269"/>
        <v>80.5</v>
      </c>
      <c r="AA3946" s="14">
        <f t="shared" si="1270"/>
        <v>0</v>
      </c>
      <c r="AB3946" s="14">
        <f t="shared" si="1272"/>
        <v>0</v>
      </c>
      <c r="AC3946" s="15">
        <f t="shared" si="1271"/>
        <v>355.6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1"/>
      <c r="C3947" s="21" t="s">
        <v>1</v>
      </c>
      <c r="D3947" s="12">
        <v>49</v>
      </c>
      <c r="E3947" s="12">
        <v>125</v>
      </c>
      <c r="F3947" s="12">
        <v>0</v>
      </c>
      <c r="G3947" s="12">
        <v>0</v>
      </c>
      <c r="H3947" s="12">
        <v>0</v>
      </c>
      <c r="I3947" s="13">
        <v>50</v>
      </c>
      <c r="J3947" s="13">
        <v>30</v>
      </c>
      <c r="K3947" s="13">
        <v>100</v>
      </c>
      <c r="L3947" s="13">
        <v>0</v>
      </c>
      <c r="M3947" s="13">
        <v>0</v>
      </c>
      <c r="N3947" s="14">
        <f>D3947*$D$9</f>
        <v>51.940000000000005</v>
      </c>
      <c r="O3947" s="14">
        <f>E3947*$E$9</f>
        <v>132.5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41.552000000000007</v>
      </c>
      <c r="T3947" s="14">
        <f>(O3947/100)*(K3947*$K$9)</f>
        <v>185.5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67"/>
        <v>93.492000000000019</v>
      </c>
      <c r="Y3947" s="14">
        <f t="shared" si="1268"/>
        <v>318</v>
      </c>
      <c r="Z3947" s="14">
        <f t="shared" si="1269"/>
        <v>0</v>
      </c>
      <c r="AA3947" s="14">
        <f t="shared" si="1270"/>
        <v>0</v>
      </c>
      <c r="AB3947" s="14">
        <f t="shared" si="1272"/>
        <v>0</v>
      </c>
      <c r="AC3947" s="15">
        <f t="shared" si="1271"/>
        <v>411.5</v>
      </c>
      <c r="AD3947" s="48">
        <f>(ROUND(AC3947-AC3941,1)/AC3941)</f>
        <v>0.15719910011248592</v>
      </c>
      <c r="AE3947" s="113"/>
      <c r="AF3947" s="60"/>
    </row>
    <row r="3948" spans="1:32">
      <c r="A3948" s="99" t="s">
        <v>820</v>
      </c>
      <c r="B3948" s="91"/>
      <c r="C3948" s="21" t="s">
        <v>2</v>
      </c>
      <c r="D3948" s="12">
        <v>49</v>
      </c>
      <c r="E3948" s="12">
        <v>0</v>
      </c>
      <c r="F3948" s="12">
        <v>125</v>
      </c>
      <c r="G3948" s="12">
        <v>0</v>
      </c>
      <c r="H3948" s="12">
        <v>0</v>
      </c>
      <c r="I3948" s="13">
        <v>50</v>
      </c>
      <c r="J3948" s="13">
        <v>30</v>
      </c>
      <c r="K3948" s="13">
        <v>55</v>
      </c>
      <c r="L3948" s="13">
        <v>55</v>
      </c>
      <c r="M3948" s="13">
        <v>0</v>
      </c>
      <c r="N3948" s="14">
        <f>D3948*$D$10</f>
        <v>51.940000000000005</v>
      </c>
      <c r="O3948" s="14">
        <f>E3948*$E$10</f>
        <v>0</v>
      </c>
      <c r="P3948" s="14">
        <f>F3948*$F$10</f>
        <v>132.5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41.552000000000007</v>
      </c>
      <c r="T3948" s="14">
        <f>(O3948/100)*(K3948*$J$10)</f>
        <v>0</v>
      </c>
      <c r="U3948" s="14">
        <f>(P3948/100)*(K3948*$K$10)+(P3948/100)*(L3948*$L$10)</f>
        <v>204.04999999999998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67"/>
        <v>93.492000000000019</v>
      </c>
      <c r="Y3948" s="14">
        <f t="shared" si="1268"/>
        <v>0</v>
      </c>
      <c r="Z3948" s="14">
        <f t="shared" si="1269"/>
        <v>336.54999999999995</v>
      </c>
      <c r="AA3948" s="14">
        <f t="shared" si="1270"/>
        <v>0</v>
      </c>
      <c r="AB3948" s="14">
        <f t="shared" si="1272"/>
        <v>0</v>
      </c>
      <c r="AC3948" s="15">
        <f t="shared" si="1271"/>
        <v>430</v>
      </c>
      <c r="AD3948" s="48">
        <f>(ROUND(AC3948-AC3941,1)/AC3941)</f>
        <v>0.20922384701912261</v>
      </c>
      <c r="AE3948" s="113"/>
      <c r="AF3948" s="60"/>
    </row>
    <row r="3949" spans="1:32">
      <c r="A3949" s="99" t="s">
        <v>821</v>
      </c>
      <c r="B3949" s="91"/>
      <c r="C3949" s="21" t="s">
        <v>3</v>
      </c>
      <c r="D3949" s="12">
        <v>49</v>
      </c>
      <c r="E3949" s="12">
        <v>0</v>
      </c>
      <c r="F3949" s="12">
        <v>0</v>
      </c>
      <c r="G3949" s="12">
        <v>125</v>
      </c>
      <c r="H3949" s="12">
        <v>0</v>
      </c>
      <c r="I3949" s="13">
        <v>50</v>
      </c>
      <c r="J3949" s="13">
        <v>30</v>
      </c>
      <c r="K3949" s="13">
        <v>0</v>
      </c>
      <c r="L3949" s="13">
        <v>100</v>
      </c>
      <c r="M3949" s="13">
        <v>0</v>
      </c>
      <c r="N3949" s="14">
        <f>D3949*$D$11</f>
        <v>51.940000000000005</v>
      </c>
      <c r="O3949" s="14">
        <f>E3949*$E$11</f>
        <v>0</v>
      </c>
      <c r="P3949" s="14">
        <f>F3949*$F$11</f>
        <v>0</v>
      </c>
      <c r="Q3949" s="14">
        <f>G3949*$G$11</f>
        <v>132.5</v>
      </c>
      <c r="R3949" s="14">
        <f>H3949*$H$11</f>
        <v>0</v>
      </c>
      <c r="S3949" s="14">
        <f>(N3949/100)*(I3949*$I$11)+(N3949/100)*(J3949*$J$11)</f>
        <v>41.552000000000007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185.5</v>
      </c>
      <c r="W3949" s="14">
        <f>(R3949/100)*(K3949*$K$11)+(R3949/100)*(L3949*$L$11)</f>
        <v>0</v>
      </c>
      <c r="X3949" s="14">
        <f t="shared" si="1267"/>
        <v>93.492000000000019</v>
      </c>
      <c r="Y3949" s="14">
        <f t="shared" si="1268"/>
        <v>0</v>
      </c>
      <c r="Z3949" s="14">
        <f t="shared" si="1269"/>
        <v>0</v>
      </c>
      <c r="AA3949" s="14">
        <f t="shared" si="1270"/>
        <v>318</v>
      </c>
      <c r="AB3949" s="14">
        <f t="shared" si="1272"/>
        <v>0</v>
      </c>
      <c r="AC3949" s="15">
        <f t="shared" si="1271"/>
        <v>411.5</v>
      </c>
      <c r="AD3949" s="48">
        <f>(ROUND(AC3949-AC3941,1)/AC3941)</f>
        <v>0.15719910011248592</v>
      </c>
      <c r="AE3949" s="113"/>
      <c r="AF3949" s="60"/>
    </row>
    <row r="3950" spans="1:32">
      <c r="A3950" s="99" t="s">
        <v>822</v>
      </c>
      <c r="B3950" s="91"/>
      <c r="C3950" s="21" t="s">
        <v>4</v>
      </c>
      <c r="D3950" s="12">
        <v>49</v>
      </c>
      <c r="E3950" s="12">
        <v>0</v>
      </c>
      <c r="F3950" s="12">
        <v>0</v>
      </c>
      <c r="G3950" s="12">
        <v>0</v>
      </c>
      <c r="H3950" s="12">
        <v>125</v>
      </c>
      <c r="I3950" s="13">
        <v>50</v>
      </c>
      <c r="J3950" s="13">
        <v>30</v>
      </c>
      <c r="K3950" s="13">
        <v>50</v>
      </c>
      <c r="L3950" s="13">
        <v>50</v>
      </c>
      <c r="M3950" s="13">
        <v>0</v>
      </c>
      <c r="N3950" s="14">
        <f>D3950*$D$12</f>
        <v>51.940000000000005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132.5</v>
      </c>
      <c r="S3950" s="14">
        <f>(N3950/100)*(I3950*$I$12)+(N3950/100)*(J3950*$J$12)</f>
        <v>41.552000000000007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185.5</v>
      </c>
      <c r="X3950" s="14">
        <f t="shared" si="1267"/>
        <v>93.492000000000019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318</v>
      </c>
      <c r="AC3950" s="15">
        <f t="shared" si="1271"/>
        <v>411.5</v>
      </c>
      <c r="AD3950" s="48">
        <f>(ROUND(AC3950-AC3941,1)/AC3941)</f>
        <v>0.15719910011248592</v>
      </c>
      <c r="AE3950" s="113"/>
      <c r="AF3950" s="60"/>
    </row>
    <row r="3951" spans="1:32">
      <c r="A3951" s="99" t="s">
        <v>823</v>
      </c>
      <c r="B3951" s="91"/>
      <c r="C3951" s="21" t="s">
        <v>326</v>
      </c>
      <c r="D3951" s="12">
        <v>92</v>
      </c>
      <c r="E3951" s="12">
        <v>0</v>
      </c>
      <c r="F3951" s="12">
        <v>50</v>
      </c>
      <c r="G3951" s="12">
        <v>0</v>
      </c>
      <c r="H3951" s="12">
        <v>0</v>
      </c>
      <c r="I3951" s="13">
        <v>50</v>
      </c>
      <c r="J3951" s="13">
        <v>30</v>
      </c>
      <c r="K3951" s="13">
        <v>10</v>
      </c>
      <c r="L3951" s="13">
        <v>10</v>
      </c>
      <c r="M3951" s="13">
        <v>55</v>
      </c>
      <c r="N3951" s="14">
        <f>D3951*$D$13</f>
        <v>97.52000000000001</v>
      </c>
      <c r="O3951" s="14">
        <f>E3951*$E$13</f>
        <v>0</v>
      </c>
      <c r="P3951" s="14">
        <f>F3951*$F$13</f>
        <v>53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185.28800000000001</v>
      </c>
      <c r="T3951" s="14">
        <f>(O3951/100)*(K3951*$K$13)+(O3951/100)*(M3951*$M$13)</f>
        <v>0</v>
      </c>
      <c r="U3951" s="14">
        <f>(P3951/100)*(K3951*$K$13)+(P3951/100)*(L3951*$L$13)+(P3951/100)*(M3951*$M$13)</f>
        <v>68.900000000000006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282.80799999999999</v>
      </c>
      <c r="Y3951" s="14">
        <f t="shared" si="1268"/>
        <v>0</v>
      </c>
      <c r="Z3951" s="14">
        <f t="shared" si="1269"/>
        <v>121.9</v>
      </c>
      <c r="AA3951" s="14">
        <f t="shared" si="1270"/>
        <v>0</v>
      </c>
      <c r="AB3951" s="14">
        <f t="shared" si="1272"/>
        <v>0</v>
      </c>
      <c r="AC3951" s="15">
        <f t="shared" si="1271"/>
        <v>404.7</v>
      </c>
      <c r="AD3951" s="48">
        <f>(ROUND(AC3951-AC3941,1)/AC3941)</f>
        <v>0.13807649043869516</v>
      </c>
      <c r="AE3951" s="113"/>
      <c r="AF3951" s="60"/>
    </row>
    <row r="3952" spans="1:32">
      <c r="A3952" s="99" t="s">
        <v>824</v>
      </c>
      <c r="B3952" s="91"/>
      <c r="C3952" s="21" t="s">
        <v>327</v>
      </c>
      <c r="D3952" s="12">
        <v>105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30</v>
      </c>
      <c r="K3952" s="13">
        <v>90</v>
      </c>
      <c r="L3952" s="13">
        <v>0</v>
      </c>
      <c r="M3952" s="13">
        <v>0</v>
      </c>
      <c r="N3952" s="14">
        <f>D3952*$D$14</f>
        <v>111.30000000000001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289.38000000000005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67"/>
        <v>400.68000000000006</v>
      </c>
      <c r="Y3952" s="14">
        <f t="shared" si="1268"/>
        <v>0</v>
      </c>
      <c r="Z3952" s="14">
        <f t="shared" si="1269"/>
        <v>0</v>
      </c>
      <c r="AA3952" s="14">
        <f t="shared" si="1270"/>
        <v>0</v>
      </c>
      <c r="AB3952" s="14">
        <f t="shared" si="1272"/>
        <v>0</v>
      </c>
      <c r="AC3952" s="15">
        <f t="shared" si="1271"/>
        <v>400.7</v>
      </c>
      <c r="AD3952" s="48">
        <f>(ROUND(AC3952-AC3941,1)/AC3941)</f>
        <v>0.12682789651293588</v>
      </c>
      <c r="AE3952" s="113"/>
      <c r="AF3952" s="60"/>
    </row>
    <row r="3953" spans="1:32">
      <c r="A3953" s="99"/>
      <c r="B3953" s="91"/>
      <c r="C3953" s="21" t="s">
        <v>328</v>
      </c>
      <c r="D3953" s="12">
        <v>105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30</v>
      </c>
      <c r="K3953" s="13">
        <v>0</v>
      </c>
      <c r="L3953" s="13">
        <v>90</v>
      </c>
      <c r="M3953" s="13">
        <v>0</v>
      </c>
      <c r="N3953" s="14">
        <f>D3953*$D$15</f>
        <v>111.30000000000001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289.38000000000005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67"/>
        <v>400.68000000000006</v>
      </c>
      <c r="Y3953" s="14">
        <f t="shared" si="1268"/>
        <v>0</v>
      </c>
      <c r="Z3953" s="14">
        <f t="shared" si="1269"/>
        <v>0</v>
      </c>
      <c r="AA3953" s="14">
        <f t="shared" si="1270"/>
        <v>0</v>
      </c>
      <c r="AB3953" s="14">
        <f t="shared" si="1272"/>
        <v>0</v>
      </c>
      <c r="AC3953" s="15">
        <f t="shared" si="1271"/>
        <v>400.7</v>
      </c>
      <c r="AD3953" s="48">
        <f>(ROUND(AC3953-AC3941,1)/AC3941)</f>
        <v>0.12682789651293588</v>
      </c>
      <c r="AE3953" s="111"/>
      <c r="AF3953" s="60"/>
    </row>
    <row r="3954" spans="1:32">
      <c r="A3954" s="99"/>
      <c r="B3954" s="91"/>
      <c r="C3954" s="21" t="s">
        <v>324</v>
      </c>
      <c r="D3954" s="12">
        <v>92</v>
      </c>
      <c r="E3954" s="12">
        <v>0</v>
      </c>
      <c r="F3954" s="12">
        <v>50</v>
      </c>
      <c r="G3954" s="12">
        <v>0</v>
      </c>
      <c r="H3954" s="12">
        <v>0</v>
      </c>
      <c r="I3954" s="13">
        <v>50</v>
      </c>
      <c r="J3954" s="13">
        <v>70</v>
      </c>
      <c r="K3954" s="13">
        <v>10</v>
      </c>
      <c r="L3954" s="13">
        <v>10</v>
      </c>
      <c r="M3954" s="13">
        <v>0</v>
      </c>
      <c r="N3954" s="14">
        <f>D3954*$D$16</f>
        <v>97.52000000000001</v>
      </c>
      <c r="O3954" s="14">
        <f>E3954*$E$16</f>
        <v>0</v>
      </c>
      <c r="P3954" s="14">
        <f>F3954*$F$16</f>
        <v>53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219.42000000000002</v>
      </c>
      <c r="T3954" s="14">
        <f>(O3954/100)*(K3954*$K$16)</f>
        <v>0</v>
      </c>
      <c r="U3954" s="14">
        <f>(P3954/100)*(K3954*$K$16)+(P3954/100)*(L3954*$L$16)</f>
        <v>10.600000000000001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67"/>
        <v>316.94000000000005</v>
      </c>
      <c r="Y3954" s="14">
        <f t="shared" si="1268"/>
        <v>0</v>
      </c>
      <c r="Z3954" s="14">
        <f t="shared" si="1269"/>
        <v>63.6</v>
      </c>
      <c r="AA3954" s="14">
        <f t="shared" si="1270"/>
        <v>0</v>
      </c>
      <c r="AB3954" s="14">
        <f t="shared" si="1272"/>
        <v>0</v>
      </c>
      <c r="AC3954" s="15">
        <f t="shared" si="1271"/>
        <v>380.5</v>
      </c>
      <c r="AD3954" s="48">
        <f>(ROUND(AC3954-AC3941,1)/AC3941)</f>
        <v>7.0022497187851515E-2</v>
      </c>
      <c r="AE3954" s="113"/>
      <c r="AF3954" s="60"/>
    </row>
    <row r="3955" spans="1:32">
      <c r="A3955" s="99"/>
      <c r="B3955" s="91"/>
      <c r="C3955" s="21" t="s">
        <v>325</v>
      </c>
      <c r="D3955" s="12">
        <v>92</v>
      </c>
      <c r="E3955" s="12">
        <v>0</v>
      </c>
      <c r="F3955" s="12">
        <v>50</v>
      </c>
      <c r="G3955" s="12">
        <v>0</v>
      </c>
      <c r="H3955" s="12">
        <v>0</v>
      </c>
      <c r="I3955" s="13">
        <v>95</v>
      </c>
      <c r="J3955" s="13">
        <v>30</v>
      </c>
      <c r="K3955" s="13">
        <v>10</v>
      </c>
      <c r="L3955" s="13">
        <v>10</v>
      </c>
      <c r="M3955" s="13">
        <v>0</v>
      </c>
      <c r="N3955" s="14">
        <f>D3955*$D$17</f>
        <v>97.52000000000001</v>
      </c>
      <c r="O3955" s="14">
        <f>E3955*$E$17</f>
        <v>0</v>
      </c>
      <c r="P3955" s="14">
        <f>F3955*$F$17</f>
        <v>53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260.86599999999999</v>
      </c>
      <c r="T3955" s="14">
        <f>(O3955/100)*(K3955*$K$17)</f>
        <v>0</v>
      </c>
      <c r="U3955" s="14">
        <f>(P3955/100)*(K3955*$K$17)+(P3955/100)*(L3955*$L$17)</f>
        <v>10.600000000000001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67"/>
        <v>358.38599999999997</v>
      </c>
      <c r="Y3955" s="14">
        <f t="shared" si="1268"/>
        <v>0</v>
      </c>
      <c r="Z3955" s="14">
        <f t="shared" si="1269"/>
        <v>63.6</v>
      </c>
      <c r="AA3955" s="14">
        <f t="shared" si="1270"/>
        <v>0</v>
      </c>
      <c r="AB3955" s="14">
        <f t="shared" si="1272"/>
        <v>0</v>
      </c>
      <c r="AC3955" s="15">
        <f t="shared" si="1271"/>
        <v>422</v>
      </c>
      <c r="AD3955" s="48">
        <f>(ROUND(AC3955-AC3941,1)/AC3941)</f>
        <v>0.18672665916760406</v>
      </c>
      <c r="AE3955" s="113"/>
      <c r="AF3955" s="60"/>
    </row>
    <row r="3956" spans="1:32">
      <c r="A3956" s="106" t="s">
        <v>0</v>
      </c>
      <c r="B3956" s="92" t="s">
        <v>564</v>
      </c>
      <c r="C3956" s="50" t="s">
        <v>240</v>
      </c>
      <c r="D3956" s="11">
        <v>100</v>
      </c>
      <c r="E3956" s="11">
        <v>0</v>
      </c>
      <c r="F3956" s="11">
        <v>0</v>
      </c>
      <c r="G3956" s="11">
        <v>0</v>
      </c>
      <c r="H3956" s="11">
        <v>0</v>
      </c>
      <c r="I3956" s="51">
        <v>50</v>
      </c>
      <c r="J3956" s="51">
        <v>50</v>
      </c>
      <c r="K3956" s="51">
        <v>0</v>
      </c>
      <c r="L3956" s="51">
        <v>0</v>
      </c>
      <c r="M3956" s="51">
        <v>0</v>
      </c>
      <c r="N3956" s="52">
        <f>D3956*$D$3</f>
        <v>114.99999999999999</v>
      </c>
      <c r="O3956" s="52">
        <f>E3956*$E$3</f>
        <v>0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229.99999999999997</v>
      </c>
      <c r="T3956" s="52">
        <f>(O3956/100)*(K3956*$K$3)</f>
        <v>0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si="1249"/>
        <v>344.99999999999994</v>
      </c>
      <c r="Y3956" s="52">
        <f t="shared" si="1250"/>
        <v>0</v>
      </c>
      <c r="Z3956" s="52">
        <f t="shared" si="1251"/>
        <v>0</v>
      </c>
      <c r="AA3956" s="52">
        <f t="shared" si="1252"/>
        <v>0</v>
      </c>
      <c r="AB3956" s="52">
        <f>R3956+W3956</f>
        <v>0</v>
      </c>
      <c r="AC3956" s="53">
        <f>ROUND(X3956+Y3956+Z3956+AA3956+AB3956,1)</f>
        <v>345</v>
      </c>
      <c r="AD3956" s="58"/>
      <c r="AE3956" s="113" t="s">
        <v>790</v>
      </c>
      <c r="AF3956" s="60"/>
    </row>
    <row r="3957" spans="1:32">
      <c r="A3957" s="99" t="s">
        <v>791</v>
      </c>
      <c r="B3957" s="93">
        <v>20</v>
      </c>
      <c r="C3957" s="21" t="s">
        <v>323</v>
      </c>
      <c r="D3957" s="12">
        <v>100</v>
      </c>
      <c r="E3957" s="12">
        <v>0</v>
      </c>
      <c r="F3957" s="12">
        <v>0</v>
      </c>
      <c r="G3957" s="12">
        <v>0</v>
      </c>
      <c r="H3957" s="12">
        <v>0</v>
      </c>
      <c r="I3957" s="13">
        <v>70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106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296.8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ref="X3957:X3970" si="1273">N3957+S3957</f>
        <v>402.8</v>
      </c>
      <c r="Y3957" s="14">
        <f t="shared" ref="Y3957:Y3970" si="1274">O3957+T3957</f>
        <v>0</v>
      </c>
      <c r="Z3957" s="14">
        <f t="shared" ref="Z3957:Z3970" si="1275">P3957+U3957</f>
        <v>0</v>
      </c>
      <c r="AA3957" s="14">
        <f t="shared" ref="AA3957:AA3970" si="1276">Q3957+V3957</f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0.16753623188405797</v>
      </c>
      <c r="AE3957" s="113"/>
      <c r="AF3957" s="60"/>
    </row>
    <row r="3958" spans="1:32">
      <c r="A3958" s="99" t="s">
        <v>792</v>
      </c>
      <c r="B3958" s="93">
        <v>20</v>
      </c>
      <c r="C3958" s="21" t="s">
        <v>825</v>
      </c>
      <c r="D3958" s="12">
        <v>100</v>
      </c>
      <c r="E3958" s="12">
        <v>0</v>
      </c>
      <c r="F3958" s="12">
        <v>0</v>
      </c>
      <c r="G3958" s="12">
        <v>0</v>
      </c>
      <c r="H3958" s="12">
        <v>0</v>
      </c>
      <c r="I3958" s="13">
        <v>50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D3958*$D$5</f>
        <v>114.99999999999999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229.99999999999997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3"/>
        <v>344.99999999999994</v>
      </c>
      <c r="Y3958" s="14">
        <f t="shared" si="1274"/>
        <v>0</v>
      </c>
      <c r="Z3958" s="14">
        <f t="shared" si="1275"/>
        <v>0</v>
      </c>
      <c r="AA3958" s="14">
        <f t="shared" si="1276"/>
        <v>0</v>
      </c>
      <c r="AB3958" s="14">
        <f>R3958+W3958</f>
        <v>0</v>
      </c>
      <c r="AC3958" s="15">
        <f t="shared" ref="AC3958:AC3970" si="1277">ROUND(X3958+Y3958+Z3958+AA3958+AB3958,1)</f>
        <v>345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3">
        <v>0</v>
      </c>
      <c r="C3959" s="21" t="s">
        <v>336</v>
      </c>
      <c r="D3959" s="12">
        <v>100</v>
      </c>
      <c r="E3959" s="12">
        <v>0</v>
      </c>
      <c r="F3959" s="12">
        <v>0</v>
      </c>
      <c r="G3959" s="12">
        <v>0</v>
      </c>
      <c r="H3959" s="12">
        <v>0</v>
      </c>
      <c r="I3959" s="13">
        <v>50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D3959*$D$6</f>
        <v>114.99999999999999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229.99999999999997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3"/>
        <v>344.99999999999994</v>
      </c>
      <c r="Y3959" s="14">
        <f t="shared" si="1274"/>
        <v>0</v>
      </c>
      <c r="Z3959" s="14">
        <f t="shared" si="1275"/>
        <v>0</v>
      </c>
      <c r="AA3959" s="14">
        <f t="shared" si="1276"/>
        <v>0</v>
      </c>
      <c r="AB3959" s="14">
        <f t="shared" ref="AB3959:AB3970" si="1278">R3959+W3959</f>
        <v>0</v>
      </c>
      <c r="AC3959" s="15">
        <f t="shared" si="1277"/>
        <v>345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3">
        <v>0</v>
      </c>
      <c r="C3960" s="21" t="s">
        <v>337</v>
      </c>
      <c r="D3960" s="12">
        <v>100</v>
      </c>
      <c r="E3960" s="12">
        <v>0</v>
      </c>
      <c r="F3960" s="12">
        <v>0</v>
      </c>
      <c r="G3960" s="12">
        <v>0</v>
      </c>
      <c r="H3960" s="12">
        <v>0</v>
      </c>
      <c r="I3960" s="13">
        <v>50</v>
      </c>
      <c r="J3960" s="13">
        <v>50</v>
      </c>
      <c r="K3960" s="13">
        <v>0</v>
      </c>
      <c r="L3960" s="13">
        <v>0</v>
      </c>
      <c r="M3960" s="13">
        <v>0</v>
      </c>
      <c r="N3960" s="14">
        <f>D3960*$D$7</f>
        <v>114.99999999999999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229.99999999999997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3"/>
        <v>344.99999999999994</v>
      </c>
      <c r="Y3960" s="14">
        <f t="shared" si="1274"/>
        <v>0</v>
      </c>
      <c r="Z3960" s="14">
        <f t="shared" si="1275"/>
        <v>0</v>
      </c>
      <c r="AA3960" s="14">
        <f t="shared" si="1276"/>
        <v>0</v>
      </c>
      <c r="AB3960" s="14">
        <f t="shared" si="1278"/>
        <v>0</v>
      </c>
      <c r="AC3960" s="15">
        <f t="shared" si="1277"/>
        <v>345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3"/>
      <c r="C3961" s="21" t="s">
        <v>338</v>
      </c>
      <c r="D3961" s="12">
        <v>100</v>
      </c>
      <c r="E3961" s="12">
        <v>0</v>
      </c>
      <c r="F3961" s="12">
        <v>0</v>
      </c>
      <c r="G3961" s="12">
        <v>0</v>
      </c>
      <c r="H3961" s="12">
        <v>0</v>
      </c>
      <c r="I3961" s="13">
        <v>50</v>
      </c>
      <c r="J3961" s="13">
        <v>50</v>
      </c>
      <c r="K3961" s="13">
        <v>0</v>
      </c>
      <c r="L3961" s="13">
        <v>0</v>
      </c>
      <c r="M3961" s="13">
        <v>0</v>
      </c>
      <c r="N3961" s="14">
        <f>D3961*$D$8</f>
        <v>114.99999999999999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229.99999999999997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3"/>
        <v>344.99999999999994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0</v>
      </c>
      <c r="AC3961" s="15">
        <f t="shared" si="1277"/>
        <v>345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3"/>
      <c r="C3962" s="21" t="s">
        <v>1</v>
      </c>
      <c r="D3962" s="12">
        <v>50</v>
      </c>
      <c r="E3962" s="12">
        <v>110</v>
      </c>
      <c r="F3962" s="12">
        <v>0</v>
      </c>
      <c r="G3962" s="12">
        <v>0</v>
      </c>
      <c r="H3962" s="12">
        <v>0</v>
      </c>
      <c r="I3962" s="13">
        <v>50</v>
      </c>
      <c r="J3962" s="13">
        <v>50</v>
      </c>
      <c r="K3962" s="13">
        <v>105</v>
      </c>
      <c r="L3962" s="13">
        <v>0</v>
      </c>
      <c r="M3962" s="13">
        <v>0</v>
      </c>
      <c r="N3962" s="14">
        <f>D3962*$D$9</f>
        <v>53</v>
      </c>
      <c r="O3962" s="14">
        <f>E3962*$E$9</f>
        <v>116.60000000000001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53</v>
      </c>
      <c r="T3962" s="14">
        <f>(O3962/100)*(K3962*$K$9)</f>
        <v>171.40200000000002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3"/>
        <v>106</v>
      </c>
      <c r="Y3962" s="14">
        <f t="shared" si="1274"/>
        <v>288.00200000000001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394</v>
      </c>
      <c r="AD3962" s="48">
        <f>(ROUND(AC3962-AC3956,1)/AC3956)</f>
        <v>0.14202898550724638</v>
      </c>
      <c r="AE3962" s="113"/>
      <c r="AF3962" s="60"/>
    </row>
    <row r="3963" spans="1:32">
      <c r="A3963" s="99" t="s">
        <v>820</v>
      </c>
      <c r="B3963" s="93"/>
      <c r="C3963" s="21" t="s">
        <v>2</v>
      </c>
      <c r="D3963" s="12">
        <v>50</v>
      </c>
      <c r="E3963" s="12">
        <v>0</v>
      </c>
      <c r="F3963" s="12">
        <v>110</v>
      </c>
      <c r="G3963" s="12">
        <v>0</v>
      </c>
      <c r="H3963" s="12">
        <v>0</v>
      </c>
      <c r="I3963" s="13">
        <v>50</v>
      </c>
      <c r="J3963" s="13">
        <v>50</v>
      </c>
      <c r="K3963" s="13">
        <v>52.5</v>
      </c>
      <c r="L3963" s="13">
        <v>52.5</v>
      </c>
      <c r="M3963" s="13">
        <v>0</v>
      </c>
      <c r="N3963" s="14">
        <f>D3963*$D$10</f>
        <v>53</v>
      </c>
      <c r="O3963" s="14">
        <f>E3963*$E$10</f>
        <v>0</v>
      </c>
      <c r="P3963" s="14">
        <f>F3963*$F$10</f>
        <v>116.60000000000001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53</v>
      </c>
      <c r="T3963" s="14">
        <f>(O3963/100)*(K3963*$J$10)</f>
        <v>0</v>
      </c>
      <c r="U3963" s="14">
        <f>(P3963/100)*(K3963*$K$10)+(P3963/100)*(L3963*$L$10)</f>
        <v>171.40200000000002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3"/>
        <v>106</v>
      </c>
      <c r="Y3963" s="14">
        <f t="shared" si="1274"/>
        <v>0</v>
      </c>
      <c r="Z3963" s="14">
        <f t="shared" si="1275"/>
        <v>288.00200000000001</v>
      </c>
      <c r="AA3963" s="14">
        <f t="shared" si="1276"/>
        <v>0</v>
      </c>
      <c r="AB3963" s="14">
        <f t="shared" si="1278"/>
        <v>0</v>
      </c>
      <c r="AC3963" s="15">
        <f t="shared" si="1277"/>
        <v>394</v>
      </c>
      <c r="AD3963" s="48">
        <f>(ROUND(AC3963-AC3956,1)/AC3956)</f>
        <v>0.14202898550724638</v>
      </c>
      <c r="AE3963" s="113"/>
      <c r="AF3963" s="60"/>
    </row>
    <row r="3964" spans="1:32">
      <c r="A3964" s="99" t="s">
        <v>821</v>
      </c>
      <c r="B3964" s="93"/>
      <c r="C3964" s="21" t="s">
        <v>3</v>
      </c>
      <c r="D3964" s="12">
        <v>50</v>
      </c>
      <c r="E3964" s="12">
        <v>0</v>
      </c>
      <c r="F3964" s="12">
        <v>0</v>
      </c>
      <c r="G3964" s="12">
        <v>110</v>
      </c>
      <c r="H3964" s="12">
        <v>0</v>
      </c>
      <c r="I3964" s="13">
        <v>50</v>
      </c>
      <c r="J3964" s="13">
        <v>50</v>
      </c>
      <c r="K3964" s="13">
        <v>0</v>
      </c>
      <c r="L3964" s="13">
        <v>105</v>
      </c>
      <c r="M3964" s="13">
        <v>0</v>
      </c>
      <c r="N3964" s="14">
        <f>D3964*$D$11</f>
        <v>53</v>
      </c>
      <c r="O3964" s="14">
        <f>E3964*$E$11</f>
        <v>0</v>
      </c>
      <c r="P3964" s="14">
        <f>F3964*$F$11</f>
        <v>0</v>
      </c>
      <c r="Q3964" s="14">
        <f>G3964*$G$11</f>
        <v>116.60000000000001</v>
      </c>
      <c r="R3964" s="14">
        <f>H3964*$H$11</f>
        <v>0</v>
      </c>
      <c r="S3964" s="14">
        <f>(N3964/100)*(I3964*$I$11)+(N3964/100)*(J3964*$J$11)</f>
        <v>53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171.40200000000002</v>
      </c>
      <c r="W3964" s="14">
        <f>(R3964/100)*(K3964*$K$11)+(R3964/100)*(L3964*$L$11)</f>
        <v>0</v>
      </c>
      <c r="X3964" s="14">
        <f t="shared" si="1273"/>
        <v>106</v>
      </c>
      <c r="Y3964" s="14">
        <f t="shared" si="1274"/>
        <v>0</v>
      </c>
      <c r="Z3964" s="14">
        <f t="shared" si="1275"/>
        <v>0</v>
      </c>
      <c r="AA3964" s="14">
        <f t="shared" si="1276"/>
        <v>288.00200000000001</v>
      </c>
      <c r="AB3964" s="14">
        <f t="shared" si="1278"/>
        <v>0</v>
      </c>
      <c r="AC3964" s="15">
        <f t="shared" si="1277"/>
        <v>394</v>
      </c>
      <c r="AD3964" s="48">
        <f>(ROUND(AC3964-AC3956,1)/AC3956)</f>
        <v>0.14202898550724638</v>
      </c>
      <c r="AE3964" s="113"/>
      <c r="AF3964" s="60"/>
    </row>
    <row r="3965" spans="1:32">
      <c r="A3965" s="99" t="s">
        <v>822</v>
      </c>
      <c r="B3965" s="93"/>
      <c r="C3965" s="21" t="s">
        <v>4</v>
      </c>
      <c r="D3965" s="12">
        <v>50</v>
      </c>
      <c r="E3965" s="12">
        <v>0</v>
      </c>
      <c r="F3965" s="12">
        <v>0</v>
      </c>
      <c r="G3965" s="12">
        <v>0</v>
      </c>
      <c r="H3965" s="12">
        <v>110</v>
      </c>
      <c r="I3965" s="13">
        <v>50</v>
      </c>
      <c r="J3965" s="13">
        <v>50</v>
      </c>
      <c r="K3965" s="13">
        <v>52.5</v>
      </c>
      <c r="L3965" s="13">
        <v>52.5</v>
      </c>
      <c r="M3965" s="13">
        <v>0</v>
      </c>
      <c r="N3965" s="14">
        <f>D3965*$D$12</f>
        <v>53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116.60000000000001</v>
      </c>
      <c r="S3965" s="14">
        <f>(N3965/100)*(I3965*$I$12)+(N3965/100)*(J3965*$J$12)</f>
        <v>53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171.40200000000002</v>
      </c>
      <c r="X3965" s="14">
        <f t="shared" si="1273"/>
        <v>106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288.00200000000001</v>
      </c>
      <c r="AC3965" s="15">
        <f t="shared" si="1277"/>
        <v>394</v>
      </c>
      <c r="AD3965" s="48">
        <f>(ROUND(AC3965-AC3956,1)/AC3956)</f>
        <v>0.14202898550724638</v>
      </c>
      <c r="AE3965" s="113"/>
      <c r="AF3965" s="60"/>
    </row>
    <row r="3966" spans="1:32">
      <c r="A3966" s="99" t="s">
        <v>823</v>
      </c>
      <c r="B3966" s="93"/>
      <c r="C3966" s="21" t="s">
        <v>326</v>
      </c>
      <c r="D3966" s="12">
        <v>100</v>
      </c>
      <c r="E3966" s="12">
        <v>0</v>
      </c>
      <c r="F3966" s="12">
        <v>0</v>
      </c>
      <c r="G3966" s="12">
        <v>0</v>
      </c>
      <c r="H3966" s="12">
        <v>0</v>
      </c>
      <c r="I3966" s="13">
        <v>50</v>
      </c>
      <c r="J3966" s="13">
        <v>50</v>
      </c>
      <c r="K3966" s="13">
        <v>0</v>
      </c>
      <c r="L3966" s="13">
        <v>0</v>
      </c>
      <c r="M3966" s="13">
        <v>80</v>
      </c>
      <c r="N3966" s="14">
        <f>D3966*$D$13</f>
        <v>106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275.60000000000002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381.6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381.6</v>
      </c>
      <c r="AD3966" s="48">
        <f>(ROUND(AC3966-AC3956,1)/AC3956)</f>
        <v>0.10608695652173913</v>
      </c>
      <c r="AE3966" s="113"/>
      <c r="AF3966" s="60"/>
    </row>
    <row r="3967" spans="1:32">
      <c r="A3967" s="99" t="s">
        <v>824</v>
      </c>
      <c r="B3967" s="93"/>
      <c r="C3967" s="21" t="s">
        <v>327</v>
      </c>
      <c r="D3967" s="12">
        <v>100</v>
      </c>
      <c r="E3967" s="12">
        <v>0</v>
      </c>
      <c r="F3967" s="12">
        <v>0</v>
      </c>
      <c r="G3967" s="12">
        <v>0</v>
      </c>
      <c r="H3967" s="12">
        <v>0</v>
      </c>
      <c r="I3967" s="13">
        <v>50</v>
      </c>
      <c r="J3967" s="13">
        <v>50</v>
      </c>
      <c r="K3967" s="13">
        <v>80</v>
      </c>
      <c r="L3967" s="13">
        <v>0</v>
      </c>
      <c r="M3967" s="13">
        <v>0</v>
      </c>
      <c r="N3967" s="14">
        <f>D3967*$D$14</f>
        <v>106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275.60000000000002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3"/>
        <v>381.6</v>
      </c>
      <c r="Y3967" s="14">
        <f t="shared" si="1274"/>
        <v>0</v>
      </c>
      <c r="Z3967" s="14">
        <f t="shared" si="1275"/>
        <v>0</v>
      </c>
      <c r="AA3967" s="14">
        <f t="shared" si="1276"/>
        <v>0</v>
      </c>
      <c r="AB3967" s="14">
        <f t="shared" si="1278"/>
        <v>0</v>
      </c>
      <c r="AC3967" s="15">
        <f t="shared" si="1277"/>
        <v>381.6</v>
      </c>
      <c r="AD3967" s="48">
        <f>(ROUND(AC3967-AC3956,1)/AC3956)</f>
        <v>0.10608695652173913</v>
      </c>
      <c r="AE3967" s="113"/>
      <c r="AF3967" s="60"/>
    </row>
    <row r="3968" spans="1:32">
      <c r="A3968" s="99"/>
      <c r="B3968" s="93"/>
      <c r="C3968" s="21" t="s">
        <v>328</v>
      </c>
      <c r="D3968" s="12">
        <v>100</v>
      </c>
      <c r="E3968" s="12">
        <v>0</v>
      </c>
      <c r="F3968" s="12">
        <v>0</v>
      </c>
      <c r="G3968" s="12">
        <v>0</v>
      </c>
      <c r="H3968" s="12">
        <v>0</v>
      </c>
      <c r="I3968" s="13">
        <v>50</v>
      </c>
      <c r="J3968" s="13">
        <v>50</v>
      </c>
      <c r="K3968" s="13">
        <v>0</v>
      </c>
      <c r="L3968" s="13">
        <v>80</v>
      </c>
      <c r="M3968" s="13">
        <v>0</v>
      </c>
      <c r="N3968" s="14">
        <f>D3968*$D$15</f>
        <v>106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275.60000000000002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3"/>
        <v>381.6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 t="shared" si="1278"/>
        <v>0</v>
      </c>
      <c r="AC3968" s="15">
        <f t="shared" si="1277"/>
        <v>381.6</v>
      </c>
      <c r="AD3968" s="48">
        <f>(ROUND(AC3968-AC3956,1)/AC3956)</f>
        <v>0.10608695652173913</v>
      </c>
      <c r="AE3968" s="113"/>
      <c r="AF3968" s="60"/>
    </row>
    <row r="3969" spans="1:32">
      <c r="A3969" s="99"/>
      <c r="B3969" s="93"/>
      <c r="C3969" s="21" t="s">
        <v>324</v>
      </c>
      <c r="D3969" s="12">
        <v>100</v>
      </c>
      <c r="E3969" s="12">
        <v>0</v>
      </c>
      <c r="F3969" s="12">
        <v>0</v>
      </c>
      <c r="G3969" s="12">
        <v>0</v>
      </c>
      <c r="H3969" s="12">
        <v>0</v>
      </c>
      <c r="I3969" s="13">
        <v>50</v>
      </c>
      <c r="J3969" s="13">
        <v>80</v>
      </c>
      <c r="K3969" s="13">
        <v>0</v>
      </c>
      <c r="L3969" s="13">
        <v>0</v>
      </c>
      <c r="M3969" s="13">
        <v>0</v>
      </c>
      <c r="N3969" s="14">
        <f>D3969*$D$16</f>
        <v>106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265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3"/>
        <v>371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 t="shared" si="1278"/>
        <v>0</v>
      </c>
      <c r="AC3969" s="15">
        <f t="shared" si="1277"/>
        <v>371</v>
      </c>
      <c r="AD3969" s="48">
        <f>(ROUND(AC3969-AC3956,1)/AC3956)</f>
        <v>7.5362318840579715E-2</v>
      </c>
      <c r="AE3969" s="113"/>
      <c r="AF3969" s="63"/>
    </row>
    <row r="3970" spans="1:32">
      <c r="A3970" s="99"/>
      <c r="B3970" s="93"/>
      <c r="C3970" s="21" t="s">
        <v>325</v>
      </c>
      <c r="D3970" s="12">
        <v>100</v>
      </c>
      <c r="E3970" s="12">
        <v>0</v>
      </c>
      <c r="F3970" s="12">
        <v>0</v>
      </c>
      <c r="G3970" s="12">
        <v>0</v>
      </c>
      <c r="H3970" s="12">
        <v>0</v>
      </c>
      <c r="I3970" s="13">
        <v>80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D3970*$D$17</f>
        <v>106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265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3"/>
        <v>371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si="1278"/>
        <v>0</v>
      </c>
      <c r="AC3970" s="15">
        <f t="shared" si="1277"/>
        <v>371</v>
      </c>
      <c r="AD3970" s="48">
        <f>(ROUND(AC3970-AC3956,1)/AC3956)</f>
        <v>7.5362318840579715E-2</v>
      </c>
      <c r="AE3970" s="113"/>
      <c r="AF3970" s="60"/>
    </row>
    <row r="3971" spans="1:32">
      <c r="A3971" s="106" t="s">
        <v>0</v>
      </c>
      <c r="B3971" s="90" t="s">
        <v>568</v>
      </c>
      <c r="C3971" s="50" t="s">
        <v>241</v>
      </c>
      <c r="D3971" s="11">
        <v>50</v>
      </c>
      <c r="E3971" s="11">
        <v>100</v>
      </c>
      <c r="F3971" s="11">
        <v>0</v>
      </c>
      <c r="G3971" s="11">
        <v>0</v>
      </c>
      <c r="H3971" s="11">
        <v>0</v>
      </c>
      <c r="I3971" s="51">
        <v>10</v>
      </c>
      <c r="J3971" s="51">
        <v>30</v>
      </c>
      <c r="K3971" s="51">
        <v>60</v>
      </c>
      <c r="L3971" s="51">
        <v>0</v>
      </c>
      <c r="M3971" s="51">
        <v>0</v>
      </c>
      <c r="N3971" s="52">
        <f>D3971*$D$3</f>
        <v>57.499999999999993</v>
      </c>
      <c r="O3971" s="52">
        <f>E3971*$E$3</f>
        <v>114.99999999999999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46</v>
      </c>
      <c r="T3971" s="52">
        <f>(O3971/100)*(K3971*$K$3)</f>
        <v>138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79">N3971+S3971</f>
        <v>103.5</v>
      </c>
      <c r="Y3971" s="52">
        <f t="shared" ref="Y3971:Y3985" si="1280">O3971+T3971</f>
        <v>253</v>
      </c>
      <c r="Z3971" s="52">
        <f t="shared" ref="Z3971:Z3985" si="1281">P3971+U3971</f>
        <v>0</v>
      </c>
      <c r="AA3971" s="52">
        <f t="shared" ref="AA3971:AA3985" si="1282">Q3971+V3971</f>
        <v>0</v>
      </c>
      <c r="AB3971" s="52">
        <f>R3971+W3971</f>
        <v>0</v>
      </c>
      <c r="AC3971" s="53">
        <f>ROUND(X3971+Y3971+Z3971+AA3971+AB3971,1)</f>
        <v>356.5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10</v>
      </c>
      <c r="C3972" s="21" t="s">
        <v>323</v>
      </c>
      <c r="D3972" s="12">
        <v>50</v>
      </c>
      <c r="E3972" s="12">
        <v>100</v>
      </c>
      <c r="F3972" s="12">
        <v>0</v>
      </c>
      <c r="G3972" s="12">
        <v>0</v>
      </c>
      <c r="H3972" s="12">
        <v>0</v>
      </c>
      <c r="I3972" s="13">
        <v>40</v>
      </c>
      <c r="J3972" s="13">
        <v>70</v>
      </c>
      <c r="K3972" s="13">
        <v>60</v>
      </c>
      <c r="L3972" s="13">
        <v>0</v>
      </c>
      <c r="M3972" s="13">
        <v>0</v>
      </c>
      <c r="N3972" s="14">
        <f>D3972*$D$4</f>
        <v>53</v>
      </c>
      <c r="O3972" s="14">
        <f>E3972*$E$4</f>
        <v>106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116.60000000000001</v>
      </c>
      <c r="T3972" s="14">
        <f>(O3972/100)*(K3972*$K$4)</f>
        <v>127.2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9"/>
        <v>169.60000000000002</v>
      </c>
      <c r="Y3972" s="14">
        <f t="shared" si="1280"/>
        <v>233.2</v>
      </c>
      <c r="Z3972" s="14">
        <f t="shared" si="1281"/>
        <v>0</v>
      </c>
      <c r="AA3972" s="14">
        <f t="shared" si="1282"/>
        <v>0</v>
      </c>
      <c r="AB3972" s="14">
        <f>R3972+W3972</f>
        <v>0</v>
      </c>
      <c r="AC3972" s="15">
        <f>ROUND(X3972+Y3972+Z3972+AA3972+AB3972,1)</f>
        <v>402.8</v>
      </c>
      <c r="AD3972" s="48">
        <f>(ROUND(AC3972-AC3971,1)/AC3971)</f>
        <v>0.12987377279102383</v>
      </c>
      <c r="AE3972" s="113"/>
      <c r="AF3972" s="60"/>
    </row>
    <row r="3973" spans="1:32">
      <c r="A3973" s="99" t="s">
        <v>792</v>
      </c>
      <c r="B3973" s="91">
        <v>10</v>
      </c>
      <c r="C3973" s="21" t="s">
        <v>825</v>
      </c>
      <c r="D3973" s="12">
        <v>50</v>
      </c>
      <c r="E3973" s="12">
        <v>100</v>
      </c>
      <c r="F3973" s="12">
        <v>0</v>
      </c>
      <c r="G3973" s="12">
        <v>0</v>
      </c>
      <c r="H3973" s="12">
        <v>0</v>
      </c>
      <c r="I3973" s="13">
        <v>10</v>
      </c>
      <c r="J3973" s="13">
        <v>30</v>
      </c>
      <c r="K3973" s="13">
        <v>60</v>
      </c>
      <c r="L3973" s="13">
        <v>0</v>
      </c>
      <c r="M3973" s="13">
        <v>0</v>
      </c>
      <c r="N3973" s="14">
        <f>D3973*$D$5</f>
        <v>57.499999999999993</v>
      </c>
      <c r="O3973" s="14">
        <f>E3973*$E$5</f>
        <v>114.99999999999999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46</v>
      </c>
      <c r="T3973" s="14">
        <f>(O3973/100)*(K3973*$K$5)</f>
        <v>138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9"/>
        <v>103.5</v>
      </c>
      <c r="Y3973" s="14">
        <f t="shared" si="1280"/>
        <v>253</v>
      </c>
      <c r="Z3973" s="14">
        <f t="shared" si="1281"/>
        <v>0</v>
      </c>
      <c r="AA3973" s="14">
        <f t="shared" si="1282"/>
        <v>0</v>
      </c>
      <c r="AB3973" s="14">
        <f>R3973+W3973</f>
        <v>0</v>
      </c>
      <c r="AC3973" s="15">
        <f t="shared" ref="AC3973:AC3985" si="1283">ROUND(X3973+Y3973+Z3973+AA3973+AB3973,1)</f>
        <v>356.5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40</v>
      </c>
      <c r="C3974" s="21" t="s">
        <v>336</v>
      </c>
      <c r="D3974" s="12">
        <v>50</v>
      </c>
      <c r="E3974" s="12">
        <v>100</v>
      </c>
      <c r="F3974" s="12">
        <v>0</v>
      </c>
      <c r="G3974" s="12">
        <v>0</v>
      </c>
      <c r="H3974" s="12">
        <v>0</v>
      </c>
      <c r="I3974" s="13">
        <v>10</v>
      </c>
      <c r="J3974" s="13">
        <v>30</v>
      </c>
      <c r="K3974" s="13">
        <v>60</v>
      </c>
      <c r="L3974" s="13">
        <v>0</v>
      </c>
      <c r="M3974" s="13">
        <v>0</v>
      </c>
      <c r="N3974" s="14">
        <f>D3974*$D$6</f>
        <v>57.499999999999993</v>
      </c>
      <c r="O3974" s="14">
        <f>E3974*$E$6</f>
        <v>114.99999999999999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46</v>
      </c>
      <c r="T3974" s="14">
        <f>(O3974/100)*(K3974*$K$6)</f>
        <v>138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9"/>
        <v>103.5</v>
      </c>
      <c r="Y3974" s="14">
        <f t="shared" si="1280"/>
        <v>253</v>
      </c>
      <c r="Z3974" s="14">
        <f t="shared" si="1281"/>
        <v>0</v>
      </c>
      <c r="AA3974" s="14">
        <f t="shared" si="1282"/>
        <v>0</v>
      </c>
      <c r="AB3974" s="14">
        <f t="shared" ref="AB3974:AB3985" si="1284">R3974+W3974</f>
        <v>0</v>
      </c>
      <c r="AC3974" s="15">
        <f t="shared" si="1283"/>
        <v>356.5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50</v>
      </c>
      <c r="E3975" s="12">
        <v>100</v>
      </c>
      <c r="F3975" s="12">
        <v>0</v>
      </c>
      <c r="G3975" s="12">
        <v>0</v>
      </c>
      <c r="H3975" s="12">
        <v>0</v>
      </c>
      <c r="I3975" s="13">
        <v>10</v>
      </c>
      <c r="J3975" s="13">
        <v>30</v>
      </c>
      <c r="K3975" s="13">
        <v>60</v>
      </c>
      <c r="L3975" s="13">
        <v>0</v>
      </c>
      <c r="M3975" s="13">
        <v>0</v>
      </c>
      <c r="N3975" s="14">
        <f>D3975*$D$7</f>
        <v>57.499999999999993</v>
      </c>
      <c r="O3975" s="14">
        <f>E3975*$E$7</f>
        <v>114.99999999999999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46</v>
      </c>
      <c r="T3975" s="14">
        <f>(O3975/100)*(K3975*$K$7)</f>
        <v>138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9"/>
        <v>103.5</v>
      </c>
      <c r="Y3975" s="14">
        <f t="shared" si="1280"/>
        <v>253</v>
      </c>
      <c r="Z3975" s="14">
        <f t="shared" si="1281"/>
        <v>0</v>
      </c>
      <c r="AA3975" s="14">
        <f t="shared" si="1282"/>
        <v>0</v>
      </c>
      <c r="AB3975" s="14">
        <f t="shared" si="1284"/>
        <v>0</v>
      </c>
      <c r="AC3975" s="15">
        <f t="shared" si="1283"/>
        <v>356.5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50</v>
      </c>
      <c r="E3976" s="12">
        <v>100</v>
      </c>
      <c r="F3976" s="12">
        <v>0</v>
      </c>
      <c r="G3976" s="12">
        <v>0</v>
      </c>
      <c r="H3976" s="12">
        <v>0</v>
      </c>
      <c r="I3976" s="13">
        <v>10</v>
      </c>
      <c r="J3976" s="13">
        <v>30</v>
      </c>
      <c r="K3976" s="13">
        <v>60</v>
      </c>
      <c r="L3976" s="13">
        <v>0</v>
      </c>
      <c r="M3976" s="13">
        <v>0</v>
      </c>
      <c r="N3976" s="14">
        <f>D3976*$D$8</f>
        <v>57.499999999999993</v>
      </c>
      <c r="O3976" s="14">
        <f>E3976*$E$8</f>
        <v>114.99999999999999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46</v>
      </c>
      <c r="T3976" s="14">
        <f>(O3976/100)*(K3976*$K$8)</f>
        <v>138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9"/>
        <v>103.5</v>
      </c>
      <c r="Y3976" s="14">
        <f t="shared" si="1280"/>
        <v>253</v>
      </c>
      <c r="Z3976" s="14">
        <f t="shared" si="1281"/>
        <v>0</v>
      </c>
      <c r="AA3976" s="14">
        <f t="shared" si="1282"/>
        <v>0</v>
      </c>
      <c r="AB3976" s="14">
        <f t="shared" si="1284"/>
        <v>0</v>
      </c>
      <c r="AC3976" s="15">
        <f t="shared" si="1283"/>
        <v>356.5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25</v>
      </c>
      <c r="E3977" s="12">
        <v>140</v>
      </c>
      <c r="F3977" s="12">
        <v>0</v>
      </c>
      <c r="G3977" s="12">
        <v>0</v>
      </c>
      <c r="H3977" s="12">
        <v>0</v>
      </c>
      <c r="I3977" s="13">
        <v>10</v>
      </c>
      <c r="J3977" s="13">
        <v>30</v>
      </c>
      <c r="K3977" s="13">
        <v>110</v>
      </c>
      <c r="L3977" s="13">
        <v>0</v>
      </c>
      <c r="M3977" s="13">
        <v>0</v>
      </c>
      <c r="N3977" s="14">
        <f>D3977*$D$9</f>
        <v>26.5</v>
      </c>
      <c r="O3977" s="14">
        <f>E3977*$E$9</f>
        <v>148.4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10.600000000000001</v>
      </c>
      <c r="T3977" s="14">
        <f>(O3977/100)*(K3977*$K$9)</f>
        <v>228.536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9"/>
        <v>37.1</v>
      </c>
      <c r="Y3977" s="14">
        <f t="shared" si="1280"/>
        <v>376.93600000000004</v>
      </c>
      <c r="Z3977" s="14">
        <f t="shared" si="1281"/>
        <v>0</v>
      </c>
      <c r="AA3977" s="14">
        <f t="shared" si="1282"/>
        <v>0</v>
      </c>
      <c r="AB3977" s="14">
        <f t="shared" si="1284"/>
        <v>0</v>
      </c>
      <c r="AC3977" s="15">
        <f t="shared" si="1283"/>
        <v>414</v>
      </c>
      <c r="AD3977" s="48">
        <f>(ROUND(AC3977-AC3971,1)/AC3971)</f>
        <v>0.16129032258064516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25</v>
      </c>
      <c r="E3978" s="12">
        <v>0</v>
      </c>
      <c r="F3978" s="12">
        <v>140</v>
      </c>
      <c r="G3978" s="12">
        <v>0</v>
      </c>
      <c r="H3978" s="12">
        <v>0</v>
      </c>
      <c r="I3978" s="13">
        <v>10</v>
      </c>
      <c r="J3978" s="13">
        <v>30</v>
      </c>
      <c r="K3978" s="13">
        <v>50</v>
      </c>
      <c r="L3978" s="13">
        <v>50</v>
      </c>
      <c r="M3978" s="13">
        <v>0</v>
      </c>
      <c r="N3978" s="14">
        <f>D3978*$D$10</f>
        <v>26.5</v>
      </c>
      <c r="O3978" s="14">
        <f>E3978*$E$10</f>
        <v>0</v>
      </c>
      <c r="P3978" s="14">
        <f>F3978*$F$10</f>
        <v>148.4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10.600000000000001</v>
      </c>
      <c r="T3978" s="14">
        <f>(O3978/100)*(K3978*$J$10)</f>
        <v>0</v>
      </c>
      <c r="U3978" s="14">
        <f>(P3978/100)*(K3978*$K$10)+(P3978/100)*(L3978*$L$10)</f>
        <v>207.76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9"/>
        <v>37.1</v>
      </c>
      <c r="Y3978" s="14">
        <f t="shared" si="1280"/>
        <v>0</v>
      </c>
      <c r="Z3978" s="14">
        <f t="shared" si="1281"/>
        <v>356.15999999999997</v>
      </c>
      <c r="AA3978" s="14">
        <f t="shared" si="1282"/>
        <v>0</v>
      </c>
      <c r="AB3978" s="14">
        <f t="shared" si="1284"/>
        <v>0</v>
      </c>
      <c r="AC3978" s="15">
        <f t="shared" si="1283"/>
        <v>393.3</v>
      </c>
      <c r="AD3978" s="48">
        <f>(ROUND(AC3978-AC3971,1)/AC3971)</f>
        <v>0.10322580645161289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25</v>
      </c>
      <c r="E3979" s="12">
        <v>0</v>
      </c>
      <c r="F3979" s="12">
        <v>0</v>
      </c>
      <c r="G3979" s="12">
        <v>140</v>
      </c>
      <c r="H3979" s="12">
        <v>0</v>
      </c>
      <c r="I3979" s="13">
        <v>10</v>
      </c>
      <c r="J3979" s="13">
        <v>30</v>
      </c>
      <c r="K3979" s="13">
        <v>0</v>
      </c>
      <c r="L3979" s="13">
        <v>100</v>
      </c>
      <c r="M3979" s="13">
        <v>0</v>
      </c>
      <c r="N3979" s="14">
        <f>D3979*$D$11</f>
        <v>26.5</v>
      </c>
      <c r="O3979" s="14">
        <f>E3979*$E$11</f>
        <v>0</v>
      </c>
      <c r="P3979" s="14">
        <f>F3979*$F$11</f>
        <v>0</v>
      </c>
      <c r="Q3979" s="14">
        <f>G3979*$G$11</f>
        <v>148.4</v>
      </c>
      <c r="R3979" s="14">
        <f>H3979*$H$11</f>
        <v>0</v>
      </c>
      <c r="S3979" s="14">
        <f>(N3979/100)*(I3979*$I$11)+(N3979/100)*(J3979*$J$11)</f>
        <v>10.600000000000001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207.76</v>
      </c>
      <c r="W3979" s="14">
        <f>(R3979/100)*(K3979*$K$11)+(R3979/100)*(L3979*$L$11)</f>
        <v>0</v>
      </c>
      <c r="X3979" s="14">
        <f t="shared" si="1279"/>
        <v>37.1</v>
      </c>
      <c r="Y3979" s="14">
        <f t="shared" si="1280"/>
        <v>0</v>
      </c>
      <c r="Z3979" s="14">
        <f t="shared" si="1281"/>
        <v>0</v>
      </c>
      <c r="AA3979" s="14">
        <f t="shared" si="1282"/>
        <v>356.15999999999997</v>
      </c>
      <c r="AB3979" s="14">
        <f t="shared" si="1284"/>
        <v>0</v>
      </c>
      <c r="AC3979" s="15">
        <f t="shared" si="1283"/>
        <v>393.3</v>
      </c>
      <c r="AD3979" s="48">
        <f>(ROUND(AC3979-AC3971,1)/AC3971)</f>
        <v>0.10322580645161289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25</v>
      </c>
      <c r="E3980" s="12">
        <v>0</v>
      </c>
      <c r="F3980" s="12">
        <v>0</v>
      </c>
      <c r="G3980" s="12">
        <v>0</v>
      </c>
      <c r="H3980" s="12">
        <v>140</v>
      </c>
      <c r="I3980" s="13">
        <v>10</v>
      </c>
      <c r="J3980" s="13">
        <v>30</v>
      </c>
      <c r="K3980" s="13">
        <v>50</v>
      </c>
      <c r="L3980" s="13">
        <v>50</v>
      </c>
      <c r="M3980" s="13">
        <v>0</v>
      </c>
      <c r="N3980" s="14">
        <f>D3980*$D$12</f>
        <v>26.5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148.4</v>
      </c>
      <c r="S3980" s="14">
        <f>(N3980/100)*(I3980*$I$12)+(N3980/100)*(J3980*$J$12)</f>
        <v>10.600000000000001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207.76</v>
      </c>
      <c r="X3980" s="14">
        <f t="shared" si="1279"/>
        <v>37.1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4"/>
        <v>356.15999999999997</v>
      </c>
      <c r="AC3980" s="15">
        <f t="shared" si="1283"/>
        <v>393.3</v>
      </c>
      <c r="AD3980" s="48">
        <f>(ROUND(AC3980-AC3971,1)/AC3971)</f>
        <v>0.10322580645161289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50</v>
      </c>
      <c r="E3981" s="12">
        <v>100</v>
      </c>
      <c r="F3981" s="12">
        <v>0</v>
      </c>
      <c r="G3981" s="12">
        <v>0</v>
      </c>
      <c r="H3981" s="12">
        <v>0</v>
      </c>
      <c r="I3981" s="13">
        <v>10</v>
      </c>
      <c r="J3981" s="13">
        <v>30</v>
      </c>
      <c r="K3981" s="13">
        <v>60</v>
      </c>
      <c r="L3981" s="13">
        <v>0</v>
      </c>
      <c r="M3981" s="13">
        <v>50</v>
      </c>
      <c r="N3981" s="14">
        <f>D3981*$D$13</f>
        <v>53</v>
      </c>
      <c r="O3981" s="14">
        <f>E3981*$E$13</f>
        <v>106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74.2</v>
      </c>
      <c r="T3981" s="14">
        <f>(O3981/100)*(K3981*$K$13)+(O3981/100)*(M3981*$M$13)</f>
        <v>169.6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127.2</v>
      </c>
      <c r="Y3981" s="14">
        <f t="shared" si="1280"/>
        <v>275.60000000000002</v>
      </c>
      <c r="Z3981" s="14">
        <f t="shared" si="1281"/>
        <v>0</v>
      </c>
      <c r="AA3981" s="14">
        <f t="shared" si="1282"/>
        <v>0</v>
      </c>
      <c r="AB3981" s="14">
        <f t="shared" si="1284"/>
        <v>0</v>
      </c>
      <c r="AC3981" s="15">
        <f t="shared" si="1283"/>
        <v>402.8</v>
      </c>
      <c r="AD3981" s="48">
        <f>(ROUND(AC3981-AC3971,1)/AC3971)</f>
        <v>0.12987377279102383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10</v>
      </c>
      <c r="J3982" s="13">
        <v>30</v>
      </c>
      <c r="K3982" s="13">
        <v>100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279.84000000000003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9"/>
        <v>396.44000000000005</v>
      </c>
      <c r="Y3982" s="14">
        <f t="shared" si="1280"/>
        <v>0</v>
      </c>
      <c r="Z3982" s="14">
        <f t="shared" si="1281"/>
        <v>0</v>
      </c>
      <c r="AA3982" s="14">
        <f t="shared" si="1282"/>
        <v>0</v>
      </c>
      <c r="AB3982" s="14">
        <f t="shared" si="1284"/>
        <v>0</v>
      </c>
      <c r="AC3982" s="15">
        <f t="shared" si="1283"/>
        <v>396.4</v>
      </c>
      <c r="AD3982" s="48">
        <f>(ROUND(AC3982-AC3971,1)/AC3971)</f>
        <v>0.11192145862552594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10</v>
      </c>
      <c r="J3983" s="13">
        <v>30</v>
      </c>
      <c r="K3983" s="13">
        <v>0</v>
      </c>
      <c r="L3983" s="13">
        <v>100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279.84000000000003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9"/>
        <v>396.44000000000005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 t="shared" si="1284"/>
        <v>0</v>
      </c>
      <c r="AC3983" s="15">
        <f t="shared" si="1283"/>
        <v>396.4</v>
      </c>
      <c r="AD3983" s="48">
        <f>(ROUND(AC3983-AC3971,1)/AC3971)</f>
        <v>0.11192145862552594</v>
      </c>
      <c r="AE3983" s="113"/>
      <c r="AF3983" s="60"/>
    </row>
    <row r="3984" spans="1:32">
      <c r="A3984" s="99"/>
      <c r="B3984" s="91"/>
      <c r="C3984" s="21" t="s">
        <v>324</v>
      </c>
      <c r="D3984" s="12">
        <v>50</v>
      </c>
      <c r="E3984" s="12">
        <v>100</v>
      </c>
      <c r="F3984" s="12">
        <v>0</v>
      </c>
      <c r="G3984" s="12">
        <v>0</v>
      </c>
      <c r="H3984" s="12">
        <v>0</v>
      </c>
      <c r="I3984" s="13">
        <v>10</v>
      </c>
      <c r="J3984" s="13">
        <v>140</v>
      </c>
      <c r="K3984" s="13">
        <v>60</v>
      </c>
      <c r="L3984" s="13">
        <v>0</v>
      </c>
      <c r="M3984" s="13">
        <v>0</v>
      </c>
      <c r="N3984" s="14">
        <f>D3984*$D$16</f>
        <v>53</v>
      </c>
      <c r="O3984" s="14">
        <f>E3984*$E$16</f>
        <v>106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190.8</v>
      </c>
      <c r="T3984" s="14">
        <f>(O3984/100)*(K3984*$K$16)</f>
        <v>63.6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9"/>
        <v>243.8</v>
      </c>
      <c r="Y3984" s="14">
        <f t="shared" si="1280"/>
        <v>169.6</v>
      </c>
      <c r="Z3984" s="14">
        <f t="shared" si="1281"/>
        <v>0</v>
      </c>
      <c r="AA3984" s="14">
        <f t="shared" si="1282"/>
        <v>0</v>
      </c>
      <c r="AB3984" s="14">
        <f t="shared" si="1284"/>
        <v>0</v>
      </c>
      <c r="AC3984" s="15">
        <f t="shared" si="1283"/>
        <v>413.4</v>
      </c>
      <c r="AD3984" s="48">
        <f>(ROUND(AC3984-AC3971,1)/AC3971)</f>
        <v>0.15960729312762972</v>
      </c>
      <c r="AE3984" s="113"/>
      <c r="AF3984" s="60"/>
    </row>
    <row r="3985" spans="1:32">
      <c r="A3985" s="99"/>
      <c r="B3985" s="91"/>
      <c r="C3985" s="21" t="s">
        <v>325</v>
      </c>
      <c r="D3985" s="12">
        <v>50</v>
      </c>
      <c r="E3985" s="12">
        <v>100</v>
      </c>
      <c r="F3985" s="12">
        <v>0</v>
      </c>
      <c r="G3985" s="12">
        <v>0</v>
      </c>
      <c r="H3985" s="12">
        <v>0</v>
      </c>
      <c r="I3985" s="13">
        <v>100</v>
      </c>
      <c r="J3985" s="13">
        <v>30</v>
      </c>
      <c r="K3985" s="13">
        <v>60</v>
      </c>
      <c r="L3985" s="13">
        <v>0</v>
      </c>
      <c r="M3985" s="13">
        <v>0</v>
      </c>
      <c r="N3985" s="14">
        <f>D3985*$D$17</f>
        <v>53</v>
      </c>
      <c r="O3985" s="14">
        <f>E3985*$E$17</f>
        <v>106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148.4</v>
      </c>
      <c r="T3985" s="14">
        <f>(O3985/100)*(K3985*$K$17)</f>
        <v>63.6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9"/>
        <v>201.4</v>
      </c>
      <c r="Y3985" s="14">
        <f t="shared" si="1280"/>
        <v>169.6</v>
      </c>
      <c r="Z3985" s="14">
        <f t="shared" si="1281"/>
        <v>0</v>
      </c>
      <c r="AA3985" s="14">
        <f t="shared" si="1282"/>
        <v>0</v>
      </c>
      <c r="AB3985" s="14">
        <f t="shared" si="1284"/>
        <v>0</v>
      </c>
      <c r="AC3985" s="15">
        <f t="shared" si="1283"/>
        <v>371</v>
      </c>
      <c r="AD3985" s="48">
        <f>(ROUND(AC3985-AC3971,1)/AC3971)</f>
        <v>4.067321178120617E-2</v>
      </c>
      <c r="AE3985" s="113"/>
      <c r="AF3985" s="60"/>
    </row>
    <row r="3986" spans="1:32">
      <c r="A3986" s="106" t="s">
        <v>0</v>
      </c>
      <c r="B3986" s="90" t="s">
        <v>882</v>
      </c>
      <c r="C3986" s="50" t="s">
        <v>240</v>
      </c>
      <c r="D3986" s="11">
        <v>110</v>
      </c>
      <c r="E3986" s="11">
        <v>0</v>
      </c>
      <c r="F3986" s="11">
        <v>0</v>
      </c>
      <c r="G3986" s="11">
        <v>0</v>
      </c>
      <c r="H3986" s="11">
        <v>0</v>
      </c>
      <c r="I3986" s="51">
        <v>80</v>
      </c>
      <c r="J3986" s="51">
        <v>10</v>
      </c>
      <c r="K3986" s="51">
        <v>0</v>
      </c>
      <c r="L3986" s="51">
        <v>0</v>
      </c>
      <c r="M3986" s="51">
        <v>0</v>
      </c>
      <c r="N3986" s="52">
        <f>D3986*$D$3</f>
        <v>126.49999999999999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227.7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ref="X3986:X4000" si="1285">N3986+S3986</f>
        <v>354.2</v>
      </c>
      <c r="Y3986" s="52">
        <f t="shared" ref="Y3986:Y4000" si="1286">O3986+T3986</f>
        <v>0</v>
      </c>
      <c r="Z3986" s="52">
        <f t="shared" ref="Z3986:Z4000" si="1287">P3986+U3986</f>
        <v>0</v>
      </c>
      <c r="AA3986" s="52">
        <f t="shared" ref="AA3986:AA4000" si="1288">Q3986+V3986</f>
        <v>0</v>
      </c>
      <c r="AB3986" s="52">
        <f>R3986+W3986</f>
        <v>0</v>
      </c>
      <c r="AC3986" s="53">
        <f>ROUND(X3986+Y3986+Z3986+AA3986+AB3986,1)</f>
        <v>354.2</v>
      </c>
      <c r="AD3986" s="58"/>
      <c r="AE3986" s="113" t="s">
        <v>790</v>
      </c>
      <c r="AF3986" s="60"/>
    </row>
    <row r="3987" spans="1:32">
      <c r="A3987" s="99" t="s">
        <v>791</v>
      </c>
      <c r="B3987" s="91">
        <v>28</v>
      </c>
      <c r="C3987" s="21" t="s">
        <v>323</v>
      </c>
      <c r="D3987" s="12">
        <v>110</v>
      </c>
      <c r="E3987" s="12">
        <v>0</v>
      </c>
      <c r="F3987" s="12">
        <v>0</v>
      </c>
      <c r="G3987" s="12">
        <v>0</v>
      </c>
      <c r="H3987" s="12">
        <v>0</v>
      </c>
      <c r="I3987" s="13">
        <v>90</v>
      </c>
      <c r="J3987" s="13">
        <v>30</v>
      </c>
      <c r="K3987" s="13">
        <v>0</v>
      </c>
      <c r="L3987" s="13">
        <v>0</v>
      </c>
      <c r="M3987" s="13">
        <v>0</v>
      </c>
      <c r="N3987" s="14">
        <f>D3987*$D$4</f>
        <v>116.60000000000001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279.84000000000003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85"/>
        <v>396.44000000000005</v>
      </c>
      <c r="Y3987" s="14">
        <f t="shared" si="1286"/>
        <v>0</v>
      </c>
      <c r="Z3987" s="14">
        <f t="shared" si="1287"/>
        <v>0</v>
      </c>
      <c r="AA3987" s="14">
        <f t="shared" si="1288"/>
        <v>0</v>
      </c>
      <c r="AB3987" s="14">
        <f>R3987+W3987</f>
        <v>0</v>
      </c>
      <c r="AC3987" s="15">
        <f>ROUND(X3987+Y3987+Z3987+AA3987+AB3987,1)</f>
        <v>396.4</v>
      </c>
      <c r="AD3987" s="48">
        <f>(ROUND(AC3987-AC3986,1)/AC3986)</f>
        <v>0.11914172783738003</v>
      </c>
      <c r="AE3987" s="113"/>
      <c r="AF3987" s="60"/>
    </row>
    <row r="3988" spans="1:32">
      <c r="A3988" s="99" t="s">
        <v>792</v>
      </c>
      <c r="B3988" s="91">
        <v>14</v>
      </c>
      <c r="C3988" s="21" t="s">
        <v>825</v>
      </c>
      <c r="D3988" s="12">
        <v>110</v>
      </c>
      <c r="E3988" s="12">
        <v>0</v>
      </c>
      <c r="F3988" s="12">
        <v>0</v>
      </c>
      <c r="G3988" s="12">
        <v>0</v>
      </c>
      <c r="H3988" s="12">
        <v>0</v>
      </c>
      <c r="I3988" s="13">
        <v>80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D3988*$D$5</f>
        <v>126.49999999999999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227.7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85"/>
        <v>354.2</v>
      </c>
      <c r="Y3988" s="14">
        <f t="shared" si="1286"/>
        <v>0</v>
      </c>
      <c r="Z3988" s="14">
        <f t="shared" si="1287"/>
        <v>0</v>
      </c>
      <c r="AA3988" s="14">
        <f t="shared" si="1288"/>
        <v>0</v>
      </c>
      <c r="AB3988" s="14">
        <f>R3988+W3988</f>
        <v>0</v>
      </c>
      <c r="AC3988" s="15">
        <f t="shared" ref="AC3988:AC4000" si="1289">ROUND(X3988+Y3988+Z3988+AA3988+AB3988,1)</f>
        <v>354.2</v>
      </c>
      <c r="AD3988" s="48">
        <f>(ROUND(AC3988-AC3986,1)/AC3986)</f>
        <v>0</v>
      </c>
      <c r="AE3988" s="113"/>
      <c r="AF3988" s="60"/>
    </row>
    <row r="3989" spans="1:32">
      <c r="A3989" s="99" t="s">
        <v>793</v>
      </c>
      <c r="B3989" s="91">
        <v>0</v>
      </c>
      <c r="C3989" s="21" t="s">
        <v>336</v>
      </c>
      <c r="D3989" s="12">
        <v>110</v>
      </c>
      <c r="E3989" s="12">
        <v>0</v>
      </c>
      <c r="F3989" s="12">
        <v>0</v>
      </c>
      <c r="G3989" s="12">
        <v>0</v>
      </c>
      <c r="H3989" s="12">
        <v>0</v>
      </c>
      <c r="I3989" s="13">
        <v>80</v>
      </c>
      <c r="J3989" s="13">
        <v>10</v>
      </c>
      <c r="K3989" s="13">
        <v>0</v>
      </c>
      <c r="L3989" s="13">
        <v>0</v>
      </c>
      <c r="M3989" s="13">
        <v>0</v>
      </c>
      <c r="N3989" s="14">
        <f>D3989*$D$6</f>
        <v>126.49999999999999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227.7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85"/>
        <v>354.2</v>
      </c>
      <c r="Y3989" s="14">
        <f t="shared" si="1286"/>
        <v>0</v>
      </c>
      <c r="Z3989" s="14">
        <f t="shared" si="1287"/>
        <v>0</v>
      </c>
      <c r="AA3989" s="14">
        <f t="shared" si="1288"/>
        <v>0</v>
      </c>
      <c r="AB3989" s="14">
        <f t="shared" ref="AB3989:AB4000" si="1290">R3989+W3989</f>
        <v>0</v>
      </c>
      <c r="AC3989" s="15">
        <f t="shared" si="1289"/>
        <v>354.2</v>
      </c>
      <c r="AD3989" s="48">
        <f>(ROUND(AC3989-AC3986,1)/AC3986)</f>
        <v>0</v>
      </c>
      <c r="AE3989" s="113"/>
      <c r="AF3989" s="60"/>
    </row>
    <row r="3990" spans="1:32">
      <c r="A3990" s="99" t="s">
        <v>794</v>
      </c>
      <c r="B3990" s="91">
        <v>0</v>
      </c>
      <c r="C3990" s="21" t="s">
        <v>337</v>
      </c>
      <c r="D3990" s="12">
        <v>110</v>
      </c>
      <c r="E3990" s="12">
        <v>0</v>
      </c>
      <c r="F3990" s="12">
        <v>0</v>
      </c>
      <c r="G3990" s="12">
        <v>0</v>
      </c>
      <c r="H3990" s="12">
        <v>0</v>
      </c>
      <c r="I3990" s="13">
        <v>80</v>
      </c>
      <c r="J3990" s="13">
        <v>10</v>
      </c>
      <c r="K3990" s="13">
        <v>0</v>
      </c>
      <c r="L3990" s="13">
        <v>0</v>
      </c>
      <c r="M3990" s="13">
        <v>0</v>
      </c>
      <c r="N3990" s="14">
        <f>D3990*$D$7</f>
        <v>126.49999999999999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227.7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85"/>
        <v>354.2</v>
      </c>
      <c r="Y3990" s="14">
        <f t="shared" si="1286"/>
        <v>0</v>
      </c>
      <c r="Z3990" s="14">
        <f t="shared" si="1287"/>
        <v>0</v>
      </c>
      <c r="AA3990" s="14">
        <f t="shared" si="1288"/>
        <v>0</v>
      </c>
      <c r="AB3990" s="14">
        <f t="shared" si="1290"/>
        <v>0</v>
      </c>
      <c r="AC3990" s="15">
        <f t="shared" si="1289"/>
        <v>354.2</v>
      </c>
      <c r="AD3990" s="48">
        <f>(ROUND(AC3990-AC3986,1)/AC3986)</f>
        <v>0</v>
      </c>
      <c r="AE3990" s="113"/>
      <c r="AF3990" s="60"/>
    </row>
    <row r="3991" spans="1:32">
      <c r="A3991" s="99" t="s">
        <v>644</v>
      </c>
      <c r="B3991" s="91"/>
      <c r="C3991" s="21" t="s">
        <v>338</v>
      </c>
      <c r="D3991" s="12">
        <v>110</v>
      </c>
      <c r="E3991" s="12">
        <v>0</v>
      </c>
      <c r="F3991" s="12">
        <v>0</v>
      </c>
      <c r="G3991" s="12">
        <v>0</v>
      </c>
      <c r="H3991" s="12">
        <v>0</v>
      </c>
      <c r="I3991" s="13">
        <v>80</v>
      </c>
      <c r="J3991" s="13">
        <v>10</v>
      </c>
      <c r="K3991" s="13">
        <v>0</v>
      </c>
      <c r="L3991" s="13">
        <v>0</v>
      </c>
      <c r="M3991" s="13">
        <v>0</v>
      </c>
      <c r="N3991" s="14">
        <f>D3991*$D$8</f>
        <v>126.49999999999999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227.7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85"/>
        <v>354.2</v>
      </c>
      <c r="Y3991" s="14">
        <f t="shared" si="1286"/>
        <v>0</v>
      </c>
      <c r="Z3991" s="14">
        <f t="shared" si="1287"/>
        <v>0</v>
      </c>
      <c r="AA3991" s="14">
        <f t="shared" si="1288"/>
        <v>0</v>
      </c>
      <c r="AB3991" s="14">
        <f t="shared" si="1290"/>
        <v>0</v>
      </c>
      <c r="AC3991" s="15">
        <f t="shared" si="1289"/>
        <v>354.2</v>
      </c>
      <c r="AD3991" s="48">
        <f>(ROUND(AC3991-AC3986,1)/AC3986)</f>
        <v>0</v>
      </c>
      <c r="AE3991" s="113"/>
      <c r="AF3991" s="60"/>
    </row>
    <row r="3992" spans="1:32">
      <c r="A3992" s="99" t="s">
        <v>585</v>
      </c>
      <c r="B3992" s="91"/>
      <c r="C3992" s="21" t="s">
        <v>1</v>
      </c>
      <c r="D3992" s="12">
        <v>55</v>
      </c>
      <c r="E3992" s="12">
        <v>115</v>
      </c>
      <c r="F3992" s="12">
        <v>0</v>
      </c>
      <c r="G3992" s="12">
        <v>0</v>
      </c>
      <c r="H3992" s="12">
        <v>0</v>
      </c>
      <c r="I3992" s="13">
        <v>80</v>
      </c>
      <c r="J3992" s="13">
        <v>10</v>
      </c>
      <c r="K3992" s="13">
        <v>100</v>
      </c>
      <c r="L3992" s="13">
        <v>0</v>
      </c>
      <c r="M3992" s="13">
        <v>0</v>
      </c>
      <c r="N3992" s="14">
        <f>D3992*$D$9</f>
        <v>58.300000000000004</v>
      </c>
      <c r="O3992" s="14">
        <f>E3992*$E$9</f>
        <v>121.9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52.470000000000006</v>
      </c>
      <c r="T3992" s="14">
        <f>(O3992/100)*(K3992*$K$9)</f>
        <v>170.66000000000003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85"/>
        <v>110.77000000000001</v>
      </c>
      <c r="Y3992" s="14">
        <f t="shared" si="1286"/>
        <v>292.56000000000006</v>
      </c>
      <c r="Z3992" s="14">
        <f t="shared" si="1287"/>
        <v>0</v>
      </c>
      <c r="AA3992" s="14">
        <f t="shared" si="1288"/>
        <v>0</v>
      </c>
      <c r="AB3992" s="14">
        <f t="shared" si="1290"/>
        <v>0</v>
      </c>
      <c r="AC3992" s="15">
        <f t="shared" si="1289"/>
        <v>403.3</v>
      </c>
      <c r="AD3992" s="48">
        <f>(ROUND(AC3992-AC3986,1)/AC3986)</f>
        <v>0.13862224731789949</v>
      </c>
      <c r="AE3992" s="113"/>
      <c r="AF3992" s="60"/>
    </row>
    <row r="3993" spans="1:32">
      <c r="A3993" s="99" t="s">
        <v>820</v>
      </c>
      <c r="B3993" s="91"/>
      <c r="C3993" s="21" t="s">
        <v>2</v>
      </c>
      <c r="D3993" s="12">
        <v>55</v>
      </c>
      <c r="E3993" s="12">
        <v>0</v>
      </c>
      <c r="F3993" s="12">
        <v>115</v>
      </c>
      <c r="G3993" s="12">
        <v>0</v>
      </c>
      <c r="H3993" s="12">
        <v>0</v>
      </c>
      <c r="I3993" s="13">
        <v>80</v>
      </c>
      <c r="J3993" s="13">
        <v>10</v>
      </c>
      <c r="K3993" s="13">
        <v>50</v>
      </c>
      <c r="L3993" s="13">
        <v>50</v>
      </c>
      <c r="M3993" s="13">
        <v>0</v>
      </c>
      <c r="N3993" s="14">
        <f>D3993*$D$10</f>
        <v>58.300000000000004</v>
      </c>
      <c r="O3993" s="14">
        <f>E3993*$E$10</f>
        <v>0</v>
      </c>
      <c r="P3993" s="14">
        <f>F3993*$F$10</f>
        <v>121.9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52.470000000000006</v>
      </c>
      <c r="T3993" s="14">
        <f>(O3993/100)*(K3993*$J$10)</f>
        <v>0</v>
      </c>
      <c r="U3993" s="14">
        <f>(P3993/100)*(K3993*$K$10)+(P3993/100)*(L3993*$L$10)</f>
        <v>170.66000000000003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85"/>
        <v>110.77000000000001</v>
      </c>
      <c r="Y3993" s="14">
        <f t="shared" si="1286"/>
        <v>0</v>
      </c>
      <c r="Z3993" s="14">
        <f t="shared" si="1287"/>
        <v>292.56000000000006</v>
      </c>
      <c r="AA3993" s="14">
        <f t="shared" si="1288"/>
        <v>0</v>
      </c>
      <c r="AB3993" s="14">
        <f t="shared" si="1290"/>
        <v>0</v>
      </c>
      <c r="AC3993" s="15">
        <f t="shared" si="1289"/>
        <v>403.3</v>
      </c>
      <c r="AD3993" s="48">
        <f>(ROUND(AC3993-AC3986,1)/AC3986)</f>
        <v>0.13862224731789949</v>
      </c>
      <c r="AE3993" s="113"/>
      <c r="AF3993" s="60"/>
    </row>
    <row r="3994" spans="1:32">
      <c r="A3994" s="99" t="s">
        <v>821</v>
      </c>
      <c r="B3994" s="91"/>
      <c r="C3994" s="21" t="s">
        <v>3</v>
      </c>
      <c r="D3994" s="12">
        <v>55</v>
      </c>
      <c r="E3994" s="12">
        <v>0</v>
      </c>
      <c r="F3994" s="12">
        <v>0</v>
      </c>
      <c r="G3994" s="12">
        <v>115</v>
      </c>
      <c r="H3994" s="12">
        <v>0</v>
      </c>
      <c r="I3994" s="13">
        <v>80</v>
      </c>
      <c r="J3994" s="13">
        <v>10</v>
      </c>
      <c r="K3994" s="13">
        <v>0</v>
      </c>
      <c r="L3994" s="13">
        <v>100</v>
      </c>
      <c r="M3994" s="13">
        <v>0</v>
      </c>
      <c r="N3994" s="14">
        <f>D3994*$D$11</f>
        <v>58.300000000000004</v>
      </c>
      <c r="O3994" s="14">
        <f>E3994*$E$11</f>
        <v>0</v>
      </c>
      <c r="P3994" s="14">
        <f>F3994*$F$11</f>
        <v>0</v>
      </c>
      <c r="Q3994" s="14">
        <f>G3994*$G$11</f>
        <v>121.9</v>
      </c>
      <c r="R3994" s="14">
        <f>H3994*$H$11</f>
        <v>0</v>
      </c>
      <c r="S3994" s="14">
        <f>(N3994/100)*(I3994*$I$11)+(N3994/100)*(J3994*$J$11)</f>
        <v>52.470000000000006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170.66000000000003</v>
      </c>
      <c r="W3994" s="14">
        <f>(R3994/100)*(K3994*$K$11)+(R3994/100)*(L3994*$L$11)</f>
        <v>0</v>
      </c>
      <c r="X3994" s="14">
        <f t="shared" si="1285"/>
        <v>110.77000000000001</v>
      </c>
      <c r="Y3994" s="14">
        <f t="shared" si="1286"/>
        <v>0</v>
      </c>
      <c r="Z3994" s="14">
        <f t="shared" si="1287"/>
        <v>0</v>
      </c>
      <c r="AA3994" s="14">
        <f t="shared" si="1288"/>
        <v>292.56000000000006</v>
      </c>
      <c r="AB3994" s="14">
        <f t="shared" si="1290"/>
        <v>0</v>
      </c>
      <c r="AC3994" s="15">
        <f t="shared" si="1289"/>
        <v>403.3</v>
      </c>
      <c r="AD3994" s="48">
        <f>(ROUND(AC3994-AC3986,1)/AC3986)</f>
        <v>0.13862224731789949</v>
      </c>
      <c r="AE3994" s="113"/>
      <c r="AF3994" s="60"/>
    </row>
    <row r="3995" spans="1:32">
      <c r="A3995" s="99" t="s">
        <v>822</v>
      </c>
      <c r="B3995" s="91"/>
      <c r="C3995" s="21" t="s">
        <v>4</v>
      </c>
      <c r="D3995" s="12">
        <v>55</v>
      </c>
      <c r="E3995" s="12">
        <v>0</v>
      </c>
      <c r="F3995" s="12">
        <v>0</v>
      </c>
      <c r="G3995" s="12">
        <v>0</v>
      </c>
      <c r="H3995" s="12">
        <v>115</v>
      </c>
      <c r="I3995" s="13">
        <v>80</v>
      </c>
      <c r="J3995" s="13">
        <v>10</v>
      </c>
      <c r="K3995" s="13">
        <v>50</v>
      </c>
      <c r="L3995" s="13">
        <v>50</v>
      </c>
      <c r="M3995" s="13">
        <v>0</v>
      </c>
      <c r="N3995" s="14">
        <f>D3995*$D$12</f>
        <v>58.300000000000004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121.9</v>
      </c>
      <c r="S3995" s="14">
        <f>(N3995/100)*(I3995*$I$12)+(N3995/100)*(J3995*$J$12)</f>
        <v>52.470000000000006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170.66000000000003</v>
      </c>
      <c r="X3995" s="14">
        <f t="shared" si="1285"/>
        <v>110.77000000000001</v>
      </c>
      <c r="Y3995" s="14">
        <f t="shared" si="1286"/>
        <v>0</v>
      </c>
      <c r="Z3995" s="14">
        <f t="shared" si="1287"/>
        <v>0</v>
      </c>
      <c r="AA3995" s="14">
        <f t="shared" si="1288"/>
        <v>0</v>
      </c>
      <c r="AB3995" s="14">
        <f t="shared" si="1290"/>
        <v>292.56000000000006</v>
      </c>
      <c r="AC3995" s="15">
        <f t="shared" si="1289"/>
        <v>403.3</v>
      </c>
      <c r="AD3995" s="48">
        <f>(ROUND(AC3995-AC3986,1)/AC3986)</f>
        <v>0.13862224731789949</v>
      </c>
      <c r="AE3995" s="113"/>
      <c r="AF3995" s="60"/>
    </row>
    <row r="3996" spans="1:32">
      <c r="A3996" s="99" t="s">
        <v>823</v>
      </c>
      <c r="B3996" s="91"/>
      <c r="C3996" s="21" t="s">
        <v>326</v>
      </c>
      <c r="D3996" s="12">
        <v>110</v>
      </c>
      <c r="E3996" s="12">
        <v>0</v>
      </c>
      <c r="F3996" s="12">
        <v>0</v>
      </c>
      <c r="G3996" s="12">
        <v>0</v>
      </c>
      <c r="H3996" s="12">
        <v>0</v>
      </c>
      <c r="I3996" s="13">
        <v>80</v>
      </c>
      <c r="J3996" s="13">
        <v>10</v>
      </c>
      <c r="K3996" s="13">
        <v>0</v>
      </c>
      <c r="L3996" s="13">
        <v>0</v>
      </c>
      <c r="M3996" s="13">
        <v>80</v>
      </c>
      <c r="N3996" s="14">
        <f>D3996*$D$13</f>
        <v>116.60000000000001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291.50000000000006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408.10000000000008</v>
      </c>
      <c r="Y3996" s="14">
        <f t="shared" si="1286"/>
        <v>0</v>
      </c>
      <c r="Z3996" s="14">
        <f t="shared" si="1287"/>
        <v>0</v>
      </c>
      <c r="AA3996" s="14">
        <f t="shared" si="1288"/>
        <v>0</v>
      </c>
      <c r="AB3996" s="14">
        <f t="shared" si="1290"/>
        <v>0</v>
      </c>
      <c r="AC3996" s="15">
        <f t="shared" si="1289"/>
        <v>408.1</v>
      </c>
      <c r="AD3996" s="48">
        <f>(ROUND(AC3996-AC3986,1)/AC3986)</f>
        <v>0.15217391304347827</v>
      </c>
      <c r="AE3996" s="113"/>
      <c r="AF3996" s="60"/>
    </row>
    <row r="3997" spans="1:32">
      <c r="A3997" s="99" t="s">
        <v>824</v>
      </c>
      <c r="B3997" s="91"/>
      <c r="C3997" s="21" t="s">
        <v>327</v>
      </c>
      <c r="D3997" s="12">
        <v>110</v>
      </c>
      <c r="E3997" s="12">
        <v>0</v>
      </c>
      <c r="F3997" s="12">
        <v>0</v>
      </c>
      <c r="G3997" s="12">
        <v>0</v>
      </c>
      <c r="H3997" s="12">
        <v>0</v>
      </c>
      <c r="I3997" s="13">
        <v>80</v>
      </c>
      <c r="J3997" s="13">
        <v>10</v>
      </c>
      <c r="K3997" s="13">
        <v>80</v>
      </c>
      <c r="L3997" s="13">
        <v>0</v>
      </c>
      <c r="M3997" s="13">
        <v>0</v>
      </c>
      <c r="N3997" s="14">
        <f>D3997*$D$14</f>
        <v>116.60000000000001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291.50000000000006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85"/>
        <v>408.10000000000008</v>
      </c>
      <c r="Y3997" s="14">
        <f t="shared" si="1286"/>
        <v>0</v>
      </c>
      <c r="Z3997" s="14">
        <f t="shared" si="1287"/>
        <v>0</v>
      </c>
      <c r="AA3997" s="14">
        <f t="shared" si="1288"/>
        <v>0</v>
      </c>
      <c r="AB3997" s="14">
        <f t="shared" si="1290"/>
        <v>0</v>
      </c>
      <c r="AC3997" s="15">
        <f t="shared" si="1289"/>
        <v>408.1</v>
      </c>
      <c r="AD3997" s="48">
        <f>(ROUND(AC3997-AC3986,1)/AC3986)</f>
        <v>0.15217391304347827</v>
      </c>
      <c r="AE3997" s="113"/>
      <c r="AF3997" s="60"/>
    </row>
    <row r="3998" spans="1:32">
      <c r="A3998" s="99"/>
      <c r="B3998" s="91"/>
      <c r="C3998" s="21" t="s">
        <v>328</v>
      </c>
      <c r="D3998" s="12">
        <v>110</v>
      </c>
      <c r="E3998" s="12">
        <v>0</v>
      </c>
      <c r="F3998" s="12">
        <v>0</v>
      </c>
      <c r="G3998" s="12">
        <v>0</v>
      </c>
      <c r="H3998" s="12">
        <v>0</v>
      </c>
      <c r="I3998" s="13">
        <v>80</v>
      </c>
      <c r="J3998" s="13">
        <v>10</v>
      </c>
      <c r="K3998" s="13">
        <v>0</v>
      </c>
      <c r="L3998" s="13">
        <v>80</v>
      </c>
      <c r="M3998" s="13">
        <v>0</v>
      </c>
      <c r="N3998" s="14">
        <f>D3998*$D$15</f>
        <v>116.60000000000001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291.50000000000006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85"/>
        <v>408.10000000000008</v>
      </c>
      <c r="Y3998" s="14">
        <f t="shared" si="1286"/>
        <v>0</v>
      </c>
      <c r="Z3998" s="14">
        <f t="shared" si="1287"/>
        <v>0</v>
      </c>
      <c r="AA3998" s="14">
        <f t="shared" si="1288"/>
        <v>0</v>
      </c>
      <c r="AB3998" s="14">
        <f t="shared" si="1290"/>
        <v>0</v>
      </c>
      <c r="AC3998" s="15">
        <f t="shared" si="1289"/>
        <v>408.1</v>
      </c>
      <c r="AD3998" s="48">
        <f>(ROUND(AC3998-AC3986,1)/AC3986)</f>
        <v>0.15217391304347827</v>
      </c>
      <c r="AE3998" s="113"/>
      <c r="AF3998" s="60"/>
    </row>
    <row r="3999" spans="1:32">
      <c r="A3999" s="99"/>
      <c r="B3999" s="91"/>
      <c r="C3999" s="21" t="s">
        <v>324</v>
      </c>
      <c r="D3999" s="12">
        <v>110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60</v>
      </c>
      <c r="K3999" s="13">
        <v>0</v>
      </c>
      <c r="L3999" s="13">
        <v>0</v>
      </c>
      <c r="M3999" s="13">
        <v>0</v>
      </c>
      <c r="N3999" s="14">
        <f>D3999*$D$16</f>
        <v>116.60000000000001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268.18000000000006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85"/>
        <v>384.78000000000009</v>
      </c>
      <c r="Y3999" s="14">
        <f t="shared" si="1286"/>
        <v>0</v>
      </c>
      <c r="Z3999" s="14">
        <f t="shared" si="1287"/>
        <v>0</v>
      </c>
      <c r="AA3999" s="14">
        <f t="shared" si="1288"/>
        <v>0</v>
      </c>
      <c r="AB3999" s="14">
        <f t="shared" si="1290"/>
        <v>0</v>
      </c>
      <c r="AC3999" s="15">
        <f t="shared" si="1289"/>
        <v>384.8</v>
      </c>
      <c r="AD3999" s="48">
        <f>(ROUND(AC3999-AC3986,1)/AC3986)</f>
        <v>8.6391869000564656E-2</v>
      </c>
      <c r="AE3999" s="113"/>
      <c r="AF3999" s="60"/>
    </row>
    <row r="4000" spans="1:32">
      <c r="A4000" s="99"/>
      <c r="B4000" s="91"/>
      <c r="C4000" s="21" t="s">
        <v>325</v>
      </c>
      <c r="D4000" s="12">
        <v>110</v>
      </c>
      <c r="E4000" s="12">
        <v>0</v>
      </c>
      <c r="F4000" s="12">
        <v>0</v>
      </c>
      <c r="G4000" s="12">
        <v>0</v>
      </c>
      <c r="H4000" s="12">
        <v>0</v>
      </c>
      <c r="I4000" s="13">
        <v>100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D4000*$D$17</f>
        <v>116.60000000000001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303.16000000000008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85"/>
        <v>419.7600000000001</v>
      </c>
      <c r="Y4000" s="14">
        <f t="shared" si="1286"/>
        <v>0</v>
      </c>
      <c r="Z4000" s="14">
        <f t="shared" si="1287"/>
        <v>0</v>
      </c>
      <c r="AA4000" s="14">
        <f t="shared" si="1288"/>
        <v>0</v>
      </c>
      <c r="AB4000" s="14">
        <f t="shared" si="1290"/>
        <v>0</v>
      </c>
      <c r="AC4000" s="15">
        <f t="shared" si="1289"/>
        <v>419.8</v>
      </c>
      <c r="AD4000" s="48">
        <f>(ROUND(AC4000-AC3986,1)/AC3986)</f>
        <v>0.18520609824957651</v>
      </c>
      <c r="AE4000" s="113"/>
      <c r="AF4000" s="60"/>
    </row>
    <row r="4001" spans="1:32">
      <c r="A4001" s="107"/>
      <c r="B4001" s="152" t="s">
        <v>173</v>
      </c>
      <c r="C4001" s="152"/>
      <c r="D4001" s="152"/>
      <c r="E4001" s="152"/>
      <c r="F4001" s="152"/>
      <c r="G4001" s="152"/>
      <c r="H4001" s="152"/>
      <c r="I4001" s="152"/>
      <c r="J4001" s="152"/>
      <c r="K4001" s="152"/>
      <c r="L4001" s="152"/>
      <c r="M4001" s="152"/>
      <c r="N4001" s="152"/>
      <c r="O4001" s="152"/>
      <c r="P4001" s="152"/>
      <c r="Q4001" s="152"/>
      <c r="R4001" s="152"/>
      <c r="S4001" s="152"/>
      <c r="T4001" s="152"/>
      <c r="U4001" s="152"/>
      <c r="V4001" s="152"/>
      <c r="W4001" s="152"/>
      <c r="X4001" s="152"/>
      <c r="Y4001" s="152"/>
      <c r="Z4001" s="152"/>
      <c r="AA4001" s="152"/>
      <c r="AB4001" s="152"/>
      <c r="AC4001" s="18">
        <v>700</v>
      </c>
      <c r="AD4001" s="18"/>
      <c r="AE4001" s="113" t="s">
        <v>790</v>
      </c>
      <c r="AF4001" s="60"/>
    </row>
    <row r="4002" spans="1:32">
      <c r="A4002" s="106" t="s">
        <v>0</v>
      </c>
      <c r="B4002" s="87" t="s">
        <v>173</v>
      </c>
      <c r="C4002" s="21" t="s">
        <v>242</v>
      </c>
      <c r="D4002" s="12">
        <v>135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D4002*$D$3</f>
        <v>155.25</v>
      </c>
      <c r="O4002" s="14">
        <f>E4002*$E$3</f>
        <v>0</v>
      </c>
      <c r="P4002" s="14">
        <f>F4002*$F$3</f>
        <v>0</v>
      </c>
      <c r="Q4002" s="14">
        <f>G4002*$G$3</f>
        <v>0</v>
      </c>
      <c r="R4002" s="14">
        <f>H4002*$H$3</f>
        <v>0</v>
      </c>
      <c r="S4002" s="14">
        <f>(N4002/100)*(I4002*$I$3)+(N4002/100)*(J4002*$J$3)</f>
        <v>248.4</v>
      </c>
      <c r="T4002" s="14">
        <f>(O4002/100)*(K4002*$K$3)</f>
        <v>0</v>
      </c>
      <c r="U4002" s="14">
        <f>(P4002/100)*(K4002*$K$3)+(P4002/100)*(L4002*$L$3)</f>
        <v>0</v>
      </c>
      <c r="V4002" s="14">
        <f>(Q4002/100)*(L4002*$L$3)</f>
        <v>0</v>
      </c>
      <c r="W4002" s="14">
        <f>(R4002/100)*(K4002*$K$3)+(R4002/100)*(L4002*$L$3)</f>
        <v>0</v>
      </c>
      <c r="X4002" s="14">
        <f t="shared" ref="X4002:X4061" si="1291">N4002+S4002</f>
        <v>403.65</v>
      </c>
      <c r="Y4002" s="14">
        <f t="shared" ref="Y4002:Y4061" si="1292">O4002+T4002</f>
        <v>0</v>
      </c>
      <c r="Z4002" s="14">
        <f t="shared" ref="Z4002:Z4061" si="1293">P4002+U4002</f>
        <v>0</v>
      </c>
      <c r="AA4002" s="14">
        <f t="shared" ref="AA4002:AA4061" si="1294">Q4002+V4002</f>
        <v>0</v>
      </c>
      <c r="AB4002" s="14">
        <f>R4002+W4002</f>
        <v>0</v>
      </c>
      <c r="AC4002" s="15">
        <f>ROUND(X4002+Y4002+Z4002+AA4002+AB4002,1)</f>
        <v>403.7</v>
      </c>
      <c r="AD4002" s="48">
        <v>0</v>
      </c>
      <c r="AE4002" s="113"/>
      <c r="AF4002" s="60"/>
    </row>
    <row r="4003" spans="1:32">
      <c r="A4003" s="99" t="s">
        <v>791</v>
      </c>
      <c r="B4003" s="87">
        <v>14</v>
      </c>
      <c r="C4003" s="21" t="s">
        <v>323</v>
      </c>
      <c r="D4003" s="12">
        <v>135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60</v>
      </c>
      <c r="K4003" s="13">
        <v>0</v>
      </c>
      <c r="L4003" s="13">
        <v>0</v>
      </c>
      <c r="M4003" s="13">
        <v>0</v>
      </c>
      <c r="N4003" s="14">
        <f>D4003*$D$4</f>
        <v>143.1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343.44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91"/>
        <v>486.53999999999996</v>
      </c>
      <c r="Y4003" s="14">
        <f t="shared" si="1292"/>
        <v>0</v>
      </c>
      <c r="Z4003" s="14">
        <f t="shared" si="1293"/>
        <v>0</v>
      </c>
      <c r="AA4003" s="14">
        <f t="shared" si="1294"/>
        <v>0</v>
      </c>
      <c r="AB4003" s="14">
        <f>R4003+W4003</f>
        <v>0</v>
      </c>
      <c r="AC4003" s="15">
        <f>ROUND(X4003+Y4003+Z4003+AA4003+AB4003,1)</f>
        <v>486.5</v>
      </c>
      <c r="AD4003" s="48">
        <f>(ROUND(AC4003-AC4002,1)/AC4002)</f>
        <v>0.20510279910824869</v>
      </c>
      <c r="AE4003" s="113"/>
      <c r="AF4003" s="60"/>
    </row>
    <row r="4004" spans="1:32">
      <c r="A4004" s="99" t="s">
        <v>792</v>
      </c>
      <c r="B4004" s="87">
        <v>14</v>
      </c>
      <c r="C4004" s="21" t="s">
        <v>825</v>
      </c>
      <c r="D4004" s="12">
        <v>135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D4004*$D$5</f>
        <v>155.25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248.4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91"/>
        <v>403.65</v>
      </c>
      <c r="Y4004" s="14">
        <f t="shared" si="1292"/>
        <v>0</v>
      </c>
      <c r="Z4004" s="14">
        <f t="shared" si="1293"/>
        <v>0</v>
      </c>
      <c r="AA4004" s="14">
        <f t="shared" si="1294"/>
        <v>0</v>
      </c>
      <c r="AB4004" s="14">
        <f>R4004+W4004</f>
        <v>0</v>
      </c>
      <c r="AC4004" s="15">
        <f t="shared" ref="AC4004:AC4016" si="1295">ROUND(X4004+Y4004+Z4004+AA4004+AB4004,1)</f>
        <v>403.7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7">
        <v>0</v>
      </c>
      <c r="C4005" s="21" t="s">
        <v>336</v>
      </c>
      <c r="D4005" s="12">
        <v>135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D4005*$D$6</f>
        <v>155.25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248.4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91"/>
        <v>403.65</v>
      </c>
      <c r="Y4005" s="14">
        <f t="shared" si="1292"/>
        <v>0</v>
      </c>
      <c r="Z4005" s="14">
        <f t="shared" si="1293"/>
        <v>0</v>
      </c>
      <c r="AA4005" s="14">
        <f t="shared" si="1294"/>
        <v>0</v>
      </c>
      <c r="AB4005" s="14">
        <f t="shared" ref="AB4005:AB4017" si="1296">R4005+W4005</f>
        <v>0</v>
      </c>
      <c r="AC4005" s="15">
        <f t="shared" si="1295"/>
        <v>403.7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7">
        <v>0</v>
      </c>
      <c r="C4006" s="21" t="s">
        <v>337</v>
      </c>
      <c r="D4006" s="12">
        <v>135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D4006*$D$7</f>
        <v>155.25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248.4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91"/>
        <v>403.65</v>
      </c>
      <c r="Y4006" s="14">
        <f t="shared" si="1292"/>
        <v>0</v>
      </c>
      <c r="Z4006" s="14">
        <f t="shared" si="1293"/>
        <v>0</v>
      </c>
      <c r="AA4006" s="14">
        <f t="shared" si="1294"/>
        <v>0</v>
      </c>
      <c r="AB4006" s="14">
        <f t="shared" si="1296"/>
        <v>0</v>
      </c>
      <c r="AC4006" s="15">
        <f t="shared" si="1295"/>
        <v>403.7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7"/>
      <c r="C4007" s="21" t="s">
        <v>338</v>
      </c>
      <c r="D4007" s="12">
        <v>135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0</v>
      </c>
      <c r="N4007" s="14">
        <f>D4007*$D$8</f>
        <v>155.25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248.4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91"/>
        <v>403.65</v>
      </c>
      <c r="Y4007" s="14">
        <f t="shared" si="1292"/>
        <v>0</v>
      </c>
      <c r="Z4007" s="14">
        <f t="shared" si="1293"/>
        <v>0</v>
      </c>
      <c r="AA4007" s="14">
        <f t="shared" si="1294"/>
        <v>0</v>
      </c>
      <c r="AB4007" s="14">
        <f t="shared" si="1296"/>
        <v>0</v>
      </c>
      <c r="AC4007" s="15">
        <f t="shared" si="1295"/>
        <v>403.7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7"/>
      <c r="C4008" s="21" t="s">
        <v>1</v>
      </c>
      <c r="D4008" s="12">
        <v>68</v>
      </c>
      <c r="E4008" s="12">
        <v>150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85</v>
      </c>
      <c r="L4008" s="13">
        <v>0</v>
      </c>
      <c r="M4008" s="13">
        <v>0</v>
      </c>
      <c r="N4008" s="14">
        <f>D4008*$D$9</f>
        <v>72.08</v>
      </c>
      <c r="O4008" s="14">
        <f>E4008*$E$9</f>
        <v>159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57.664000000000001</v>
      </c>
      <c r="T4008" s="14">
        <f>(O4008/100)*(K4008*$K$9)</f>
        <v>189.20999999999998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91"/>
        <v>129.744</v>
      </c>
      <c r="Y4008" s="14">
        <f t="shared" si="1292"/>
        <v>348.21</v>
      </c>
      <c r="Z4008" s="14">
        <f t="shared" si="1293"/>
        <v>0</v>
      </c>
      <c r="AA4008" s="14">
        <f t="shared" si="1294"/>
        <v>0</v>
      </c>
      <c r="AB4008" s="14">
        <f t="shared" si="1296"/>
        <v>0</v>
      </c>
      <c r="AC4008" s="15">
        <f t="shared" si="1295"/>
        <v>478</v>
      </c>
      <c r="AD4008" s="48">
        <f>(ROUND(AC4008-AC4002,1)/AC4002)</f>
        <v>0.18404756006935843</v>
      </c>
      <c r="AE4008" s="113"/>
      <c r="AF4008" s="60"/>
    </row>
    <row r="4009" spans="1:32">
      <c r="A4009" s="99" t="s">
        <v>820</v>
      </c>
      <c r="B4009" s="87"/>
      <c r="C4009" s="21" t="s">
        <v>2</v>
      </c>
      <c r="D4009" s="12">
        <v>68</v>
      </c>
      <c r="E4009" s="12">
        <v>0</v>
      </c>
      <c r="F4009" s="12">
        <v>150</v>
      </c>
      <c r="G4009" s="12">
        <v>0</v>
      </c>
      <c r="H4009" s="12">
        <v>0</v>
      </c>
      <c r="I4009" s="13">
        <v>40</v>
      </c>
      <c r="J4009" s="13">
        <v>40</v>
      </c>
      <c r="K4009" s="13">
        <v>42.5</v>
      </c>
      <c r="L4009" s="13">
        <v>42.5</v>
      </c>
      <c r="M4009" s="13">
        <v>0</v>
      </c>
      <c r="N4009" s="14">
        <f>D4009*$D$10</f>
        <v>72.08</v>
      </c>
      <c r="O4009" s="14">
        <f>E4009*$E$10</f>
        <v>0</v>
      </c>
      <c r="P4009" s="14">
        <f>F4009*$F$10</f>
        <v>159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57.664000000000001</v>
      </c>
      <c r="T4009" s="14">
        <f>(O4009/100)*(K4009*$J$10)</f>
        <v>0</v>
      </c>
      <c r="U4009" s="14">
        <f>(P4009/100)*(K4009*$K$10)+(P4009/100)*(L4009*$L$10)</f>
        <v>189.20999999999998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91"/>
        <v>129.744</v>
      </c>
      <c r="Y4009" s="14">
        <f t="shared" si="1292"/>
        <v>0</v>
      </c>
      <c r="Z4009" s="14">
        <f t="shared" si="1293"/>
        <v>348.21</v>
      </c>
      <c r="AA4009" s="14">
        <f t="shared" si="1294"/>
        <v>0</v>
      </c>
      <c r="AB4009" s="14">
        <f t="shared" si="1296"/>
        <v>0</v>
      </c>
      <c r="AC4009" s="15">
        <f t="shared" si="1295"/>
        <v>478</v>
      </c>
      <c r="AD4009" s="48">
        <f>(ROUND(AC4009-AC4002,1)/AC4002)</f>
        <v>0.18404756006935843</v>
      </c>
      <c r="AE4009" s="113"/>
      <c r="AF4009" s="60"/>
    </row>
    <row r="4010" spans="1:32">
      <c r="A4010" s="99" t="s">
        <v>821</v>
      </c>
      <c r="B4010" s="87"/>
      <c r="C4010" s="21" t="s">
        <v>3</v>
      </c>
      <c r="D4010" s="12">
        <v>68</v>
      </c>
      <c r="E4010" s="12">
        <v>0</v>
      </c>
      <c r="F4010" s="12">
        <v>0</v>
      </c>
      <c r="G4010" s="12">
        <v>150</v>
      </c>
      <c r="H4010" s="12">
        <v>0</v>
      </c>
      <c r="I4010" s="13">
        <v>40</v>
      </c>
      <c r="J4010" s="13">
        <v>40</v>
      </c>
      <c r="K4010" s="13">
        <v>0</v>
      </c>
      <c r="L4010" s="13">
        <v>85</v>
      </c>
      <c r="M4010" s="13">
        <v>0</v>
      </c>
      <c r="N4010" s="14">
        <f>D4010*$D$11</f>
        <v>72.08</v>
      </c>
      <c r="O4010" s="14">
        <f>E4010*$E$11</f>
        <v>0</v>
      </c>
      <c r="P4010" s="14">
        <f>F4010*$F$11</f>
        <v>0</v>
      </c>
      <c r="Q4010" s="14">
        <f>G4010*$G$11</f>
        <v>159</v>
      </c>
      <c r="R4010" s="14">
        <f>H4010*$H$11</f>
        <v>0</v>
      </c>
      <c r="S4010" s="14">
        <f>(N4010/100)*(I4010*$I$11)+(N4010/100)*(J4010*$J$11)</f>
        <v>57.664000000000001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189.20999999999998</v>
      </c>
      <c r="W4010" s="14">
        <f>(R4010/100)*(K4010*$K$11)+(R4010/100)*(L4010*$L$11)</f>
        <v>0</v>
      </c>
      <c r="X4010" s="14">
        <f t="shared" si="1291"/>
        <v>129.744</v>
      </c>
      <c r="Y4010" s="14">
        <f t="shared" si="1292"/>
        <v>0</v>
      </c>
      <c r="Z4010" s="14">
        <f t="shared" si="1293"/>
        <v>0</v>
      </c>
      <c r="AA4010" s="14">
        <f t="shared" si="1294"/>
        <v>348.21</v>
      </c>
      <c r="AB4010" s="14">
        <f t="shared" si="1296"/>
        <v>0</v>
      </c>
      <c r="AC4010" s="15">
        <f t="shared" si="1295"/>
        <v>478</v>
      </c>
      <c r="AD4010" s="48">
        <f>(ROUND(AC4010-AC4002,1)/AC4002)</f>
        <v>0.18404756006935843</v>
      </c>
      <c r="AE4010" s="113"/>
      <c r="AF4010" s="60"/>
    </row>
    <row r="4011" spans="1:32">
      <c r="A4011" s="99" t="s">
        <v>822</v>
      </c>
      <c r="B4011" s="87"/>
      <c r="C4011" s="21" t="s">
        <v>4</v>
      </c>
      <c r="D4011" s="12">
        <v>68</v>
      </c>
      <c r="E4011" s="12">
        <v>0</v>
      </c>
      <c r="F4011" s="12">
        <v>0</v>
      </c>
      <c r="G4011" s="12">
        <v>0</v>
      </c>
      <c r="H4011" s="12">
        <v>150</v>
      </c>
      <c r="I4011" s="13">
        <v>40</v>
      </c>
      <c r="J4011" s="13">
        <v>40</v>
      </c>
      <c r="K4011" s="13">
        <v>42.5</v>
      </c>
      <c r="L4011" s="13">
        <v>42.5</v>
      </c>
      <c r="M4011" s="13">
        <v>0</v>
      </c>
      <c r="N4011" s="14">
        <f>D4011*$D$12</f>
        <v>72.08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159</v>
      </c>
      <c r="S4011" s="14">
        <f>(N4011/100)*(I4011*$I$12)+(N4011/100)*(J4011*$J$12)</f>
        <v>57.664000000000001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189.20999999999998</v>
      </c>
      <c r="X4011" s="14">
        <f t="shared" si="1291"/>
        <v>129.744</v>
      </c>
      <c r="Y4011" s="14">
        <f t="shared" si="1292"/>
        <v>0</v>
      </c>
      <c r="Z4011" s="14">
        <f t="shared" si="1293"/>
        <v>0</v>
      </c>
      <c r="AA4011" s="14">
        <f t="shared" si="1294"/>
        <v>0</v>
      </c>
      <c r="AB4011" s="14">
        <f t="shared" si="1296"/>
        <v>348.21</v>
      </c>
      <c r="AC4011" s="15">
        <f t="shared" si="1295"/>
        <v>478</v>
      </c>
      <c r="AD4011" s="48">
        <f>(ROUND(AC4011-AC4002,1)/AC4002)</f>
        <v>0.18404756006935843</v>
      </c>
      <c r="AE4011" s="113"/>
      <c r="AF4011" s="60"/>
    </row>
    <row r="4012" spans="1:32">
      <c r="A4012" s="99" t="s">
        <v>823</v>
      </c>
      <c r="B4012" s="87"/>
      <c r="C4012" s="21" t="s">
        <v>326</v>
      </c>
      <c r="D4012" s="12">
        <v>135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0</v>
      </c>
      <c r="L4012" s="13">
        <v>0</v>
      </c>
      <c r="M4012" s="13">
        <v>70</v>
      </c>
      <c r="N4012" s="14">
        <f>D4012*$D$13</f>
        <v>143.1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314.82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457.91999999999996</v>
      </c>
      <c r="Y4012" s="14">
        <f t="shared" si="1292"/>
        <v>0</v>
      </c>
      <c r="Z4012" s="14">
        <f t="shared" si="1293"/>
        <v>0</v>
      </c>
      <c r="AA4012" s="14">
        <f t="shared" si="1294"/>
        <v>0</v>
      </c>
      <c r="AB4012" s="14">
        <f t="shared" si="1296"/>
        <v>0</v>
      </c>
      <c r="AC4012" s="15">
        <f t="shared" si="1295"/>
        <v>457.9</v>
      </c>
      <c r="AD4012" s="48">
        <f>(ROUND(AC4012-AC4002,1)/AC4002)</f>
        <v>0.13425811245974734</v>
      </c>
      <c r="AE4012" s="113"/>
      <c r="AF4012" s="60"/>
    </row>
    <row r="4013" spans="1:32">
      <c r="A4013" s="99" t="s">
        <v>824</v>
      </c>
      <c r="B4013" s="87"/>
      <c r="C4013" s="21" t="s">
        <v>327</v>
      </c>
      <c r="D4013" s="12">
        <v>135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70</v>
      </c>
      <c r="L4013" s="13">
        <v>0</v>
      </c>
      <c r="M4013" s="13">
        <v>0</v>
      </c>
      <c r="N4013" s="14">
        <f>D4013*$D$14</f>
        <v>143.1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314.82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91"/>
        <v>457.91999999999996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 t="shared" si="1296"/>
        <v>0</v>
      </c>
      <c r="AC4013" s="15">
        <f t="shared" si="1295"/>
        <v>457.9</v>
      </c>
      <c r="AD4013" s="48">
        <f>(ROUND(AC4013-AC4002,1)/AC4002)</f>
        <v>0.13425811245974734</v>
      </c>
      <c r="AE4013" s="113"/>
      <c r="AF4013" s="60"/>
    </row>
    <row r="4014" spans="1:32">
      <c r="A4014" s="99"/>
      <c r="B4014" s="87"/>
      <c r="C4014" s="21" t="s">
        <v>328</v>
      </c>
      <c r="D4014" s="12">
        <v>135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40</v>
      </c>
      <c r="K4014" s="13">
        <v>0</v>
      </c>
      <c r="L4014" s="13">
        <v>70</v>
      </c>
      <c r="M4014" s="13">
        <v>0</v>
      </c>
      <c r="N4014" s="14">
        <f>D4014*$D$15</f>
        <v>143.1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314.82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91"/>
        <v>457.91999999999996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 t="shared" si="1296"/>
        <v>0</v>
      </c>
      <c r="AC4014" s="15">
        <f t="shared" si="1295"/>
        <v>457.9</v>
      </c>
      <c r="AD4014" s="48">
        <f>(ROUND(AC4014-AC4002,1)/AC4002)</f>
        <v>0.13425811245974734</v>
      </c>
      <c r="AE4014" s="111"/>
      <c r="AF4014" s="60"/>
    </row>
    <row r="4015" spans="1:32">
      <c r="A4015" s="99"/>
      <c r="B4015" s="87"/>
      <c r="C4015" s="21" t="s">
        <v>324</v>
      </c>
      <c r="D4015" s="12">
        <v>135</v>
      </c>
      <c r="E4015" s="12">
        <v>0</v>
      </c>
      <c r="F4015" s="12">
        <v>0</v>
      </c>
      <c r="G4015" s="12">
        <v>0</v>
      </c>
      <c r="H4015" s="12">
        <v>0</v>
      </c>
      <c r="I4015" s="13">
        <v>40</v>
      </c>
      <c r="J4015" s="13">
        <v>65</v>
      </c>
      <c r="K4015" s="13">
        <v>0</v>
      </c>
      <c r="L4015" s="13">
        <v>0</v>
      </c>
      <c r="M4015" s="13">
        <v>0</v>
      </c>
      <c r="N4015" s="14">
        <f>D4015*$D$16</f>
        <v>143.1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289.77749999999997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91"/>
        <v>432.87749999999994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si="1296"/>
        <v>0</v>
      </c>
      <c r="AC4015" s="15">
        <f t="shared" si="1295"/>
        <v>432.9</v>
      </c>
      <c r="AD4015" s="48">
        <f>(ROUND(AC4015-AC4002,1)/AC4002)</f>
        <v>7.2330938815952442E-2</v>
      </c>
      <c r="AE4015" s="113"/>
      <c r="AF4015" s="60"/>
    </row>
    <row r="4016" spans="1:32">
      <c r="A4016" s="99"/>
      <c r="B4016" s="87"/>
      <c r="C4016" s="21" t="s">
        <v>325</v>
      </c>
      <c r="D4016" s="12">
        <v>135</v>
      </c>
      <c r="E4016" s="12">
        <v>0</v>
      </c>
      <c r="F4016" s="12">
        <v>0</v>
      </c>
      <c r="G4016" s="12">
        <v>0</v>
      </c>
      <c r="H4016" s="12">
        <v>0</v>
      </c>
      <c r="I4016" s="13">
        <v>65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D4016*$D$17</f>
        <v>143.1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289.77749999999997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91"/>
        <v>432.87749999999994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432.9</v>
      </c>
      <c r="AD4016" s="48">
        <f>(ROUND(AC4016-AC4002,1)/AC4002)</f>
        <v>7.2330938815952442E-2</v>
      </c>
      <c r="AE4016" s="113"/>
      <c r="AF4016" s="60"/>
    </row>
    <row r="4017" spans="1:32">
      <c r="A4017" s="106" t="s">
        <v>0</v>
      </c>
      <c r="B4017" s="88" t="s">
        <v>174</v>
      </c>
      <c r="C4017" s="50" t="s">
        <v>242</v>
      </c>
      <c r="D4017" s="11">
        <v>146</v>
      </c>
      <c r="E4017" s="11">
        <v>0</v>
      </c>
      <c r="F4017" s="11">
        <v>0</v>
      </c>
      <c r="G4017" s="11">
        <v>0</v>
      </c>
      <c r="H4017" s="11">
        <v>0</v>
      </c>
      <c r="I4017" s="51">
        <v>50</v>
      </c>
      <c r="J4017" s="51">
        <v>20</v>
      </c>
      <c r="K4017" s="51">
        <v>0</v>
      </c>
      <c r="L4017" s="51">
        <v>0</v>
      </c>
      <c r="M4017" s="51">
        <v>0</v>
      </c>
      <c r="N4017" s="52">
        <f>D4017*$D$3</f>
        <v>167.89999999999998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235.05999999999997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91"/>
        <v>402.95999999999992</v>
      </c>
      <c r="Y4017" s="52">
        <f t="shared" si="1292"/>
        <v>0</v>
      </c>
      <c r="Z4017" s="52">
        <f t="shared" si="1293"/>
        <v>0</v>
      </c>
      <c r="AA4017" s="52">
        <f t="shared" si="1294"/>
        <v>0</v>
      </c>
      <c r="AB4017" s="52">
        <f t="shared" si="1296"/>
        <v>0</v>
      </c>
      <c r="AC4017" s="53">
        <f>ROUND(X4017+Y4017+Z4017+AA4017+AB4017,1)</f>
        <v>403</v>
      </c>
      <c r="AD4017" s="58">
        <v>0</v>
      </c>
      <c r="AE4017" s="113"/>
      <c r="AF4017" s="60"/>
    </row>
    <row r="4018" spans="1:32">
      <c r="A4018" s="99" t="s">
        <v>791</v>
      </c>
      <c r="B4018" s="89">
        <v>20</v>
      </c>
      <c r="C4018" s="21" t="s">
        <v>323</v>
      </c>
      <c r="D4018" s="12">
        <v>146</v>
      </c>
      <c r="E4018" s="12">
        <v>0</v>
      </c>
      <c r="F4018" s="12">
        <v>0</v>
      </c>
      <c r="G4018" s="12">
        <v>0</v>
      </c>
      <c r="H4018" s="12">
        <v>0</v>
      </c>
      <c r="I4018" s="13">
        <v>65</v>
      </c>
      <c r="J4018" s="13">
        <v>30</v>
      </c>
      <c r="K4018" s="13">
        <v>0</v>
      </c>
      <c r="L4018" s="13">
        <v>0</v>
      </c>
      <c r="M4018" s="13">
        <v>0</v>
      </c>
      <c r="N4018" s="14">
        <f>D4018*$D$4</f>
        <v>154.76000000000002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294.04400000000004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91"/>
        <v>448.80400000000009</v>
      </c>
      <c r="Y4018" s="14">
        <f t="shared" si="1292"/>
        <v>0</v>
      </c>
      <c r="Z4018" s="14">
        <f t="shared" si="1293"/>
        <v>0</v>
      </c>
      <c r="AA4018" s="14">
        <f t="shared" si="1294"/>
        <v>0</v>
      </c>
      <c r="AB4018" s="14">
        <f>R4018+W4018</f>
        <v>0</v>
      </c>
      <c r="AC4018" s="15">
        <f>ROUND(X4018+Y4018+Z4018+AA4018+AB4018,1)</f>
        <v>448.8</v>
      </c>
      <c r="AD4018" s="48">
        <f>(ROUND(AC4018-AC4017,1)/AC4017)</f>
        <v>0.11364764267990074</v>
      </c>
      <c r="AE4018" s="113"/>
      <c r="AF4018" s="60"/>
    </row>
    <row r="4019" spans="1:32">
      <c r="A4019" s="99" t="s">
        <v>792</v>
      </c>
      <c r="B4019" s="89">
        <v>14</v>
      </c>
      <c r="C4019" s="21" t="s">
        <v>825</v>
      </c>
      <c r="D4019" s="12">
        <v>146</v>
      </c>
      <c r="E4019" s="12">
        <v>0</v>
      </c>
      <c r="F4019" s="12">
        <v>0</v>
      </c>
      <c r="G4019" s="12">
        <v>0</v>
      </c>
      <c r="H4019" s="12">
        <v>0</v>
      </c>
      <c r="I4019" s="13">
        <v>50</v>
      </c>
      <c r="J4019" s="13">
        <v>20</v>
      </c>
      <c r="K4019" s="13">
        <v>0</v>
      </c>
      <c r="L4019" s="13">
        <v>0</v>
      </c>
      <c r="M4019" s="13">
        <v>0</v>
      </c>
      <c r="N4019" s="14">
        <f>D4019*$D$5</f>
        <v>167.89999999999998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235.05999999999997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91"/>
        <v>402.95999999999992</v>
      </c>
      <c r="Y4019" s="14">
        <f t="shared" si="1292"/>
        <v>0</v>
      </c>
      <c r="Z4019" s="14">
        <f t="shared" si="1293"/>
        <v>0</v>
      </c>
      <c r="AA4019" s="14">
        <f t="shared" si="1294"/>
        <v>0</v>
      </c>
      <c r="AB4019" s="14">
        <f>R4019+W4019</f>
        <v>0</v>
      </c>
      <c r="AC4019" s="15">
        <f t="shared" ref="AC4019:AC4031" si="1297">ROUND(X4019+Y4019+Z4019+AA4019+AB4019,1)</f>
        <v>403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9">
        <v>0</v>
      </c>
      <c r="C4020" s="21" t="s">
        <v>336</v>
      </c>
      <c r="D4020" s="12">
        <v>146</v>
      </c>
      <c r="E4020" s="12">
        <v>0</v>
      </c>
      <c r="F4020" s="12">
        <v>0</v>
      </c>
      <c r="G4020" s="12">
        <v>0</v>
      </c>
      <c r="H4020" s="12">
        <v>0</v>
      </c>
      <c r="I4020" s="13">
        <v>50</v>
      </c>
      <c r="J4020" s="13">
        <v>20</v>
      </c>
      <c r="K4020" s="13">
        <v>0</v>
      </c>
      <c r="L4020" s="13">
        <v>0</v>
      </c>
      <c r="M4020" s="13">
        <v>0</v>
      </c>
      <c r="N4020" s="14">
        <f>D4020*$D$6</f>
        <v>167.89999999999998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235.05999999999997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91"/>
        <v>402.95999999999992</v>
      </c>
      <c r="Y4020" s="14">
        <f t="shared" si="1292"/>
        <v>0</v>
      </c>
      <c r="Z4020" s="14">
        <f t="shared" si="1293"/>
        <v>0</v>
      </c>
      <c r="AA4020" s="14">
        <f t="shared" si="1294"/>
        <v>0</v>
      </c>
      <c r="AB4020" s="14">
        <f t="shared" ref="AB4020:AB4032" si="1298">R4020+W4020</f>
        <v>0</v>
      </c>
      <c r="AC4020" s="15">
        <f t="shared" si="1297"/>
        <v>403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9">
        <v>0</v>
      </c>
      <c r="C4021" s="21" t="s">
        <v>337</v>
      </c>
      <c r="D4021" s="12">
        <v>146</v>
      </c>
      <c r="E4021" s="12">
        <v>0</v>
      </c>
      <c r="F4021" s="12">
        <v>0</v>
      </c>
      <c r="G4021" s="12">
        <v>0</v>
      </c>
      <c r="H4021" s="12">
        <v>0</v>
      </c>
      <c r="I4021" s="13">
        <v>50</v>
      </c>
      <c r="J4021" s="13">
        <v>20</v>
      </c>
      <c r="K4021" s="13">
        <v>0</v>
      </c>
      <c r="L4021" s="13">
        <v>0</v>
      </c>
      <c r="M4021" s="13">
        <v>0</v>
      </c>
      <c r="N4021" s="14">
        <f>D4021*$D$7</f>
        <v>167.89999999999998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235.05999999999997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91"/>
        <v>402.95999999999992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8"/>
        <v>0</v>
      </c>
      <c r="AC4021" s="15">
        <f t="shared" si="1297"/>
        <v>403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9"/>
      <c r="C4022" s="21" t="s">
        <v>338</v>
      </c>
      <c r="D4022" s="12">
        <v>146</v>
      </c>
      <c r="E4022" s="12">
        <v>0</v>
      </c>
      <c r="F4022" s="12">
        <v>0</v>
      </c>
      <c r="G4022" s="12">
        <v>0</v>
      </c>
      <c r="H4022" s="12">
        <v>0</v>
      </c>
      <c r="I4022" s="13">
        <v>50</v>
      </c>
      <c r="J4022" s="13">
        <v>20</v>
      </c>
      <c r="K4022" s="13">
        <v>0</v>
      </c>
      <c r="L4022" s="13">
        <v>0</v>
      </c>
      <c r="M4022" s="13">
        <v>0</v>
      </c>
      <c r="N4022" s="14">
        <f>D4022*$D$8</f>
        <v>167.89999999999998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235.05999999999997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91"/>
        <v>402.95999999999992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8"/>
        <v>0</v>
      </c>
      <c r="AC4022" s="15">
        <f t="shared" si="1297"/>
        <v>403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9"/>
      <c r="C4023" s="21" t="s">
        <v>1</v>
      </c>
      <c r="D4023" s="12">
        <v>73</v>
      </c>
      <c r="E4023" s="12">
        <v>160</v>
      </c>
      <c r="F4023" s="12">
        <v>0</v>
      </c>
      <c r="G4023" s="12">
        <v>0</v>
      </c>
      <c r="H4023" s="12">
        <v>0</v>
      </c>
      <c r="I4023" s="13">
        <v>50</v>
      </c>
      <c r="J4023" s="13">
        <v>20</v>
      </c>
      <c r="K4023" s="13">
        <v>75</v>
      </c>
      <c r="L4023" s="13">
        <v>0</v>
      </c>
      <c r="M4023" s="13">
        <v>0</v>
      </c>
      <c r="N4023" s="14">
        <f>D4023*$D$9</f>
        <v>77.38000000000001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54.166000000000004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91"/>
        <v>131.54600000000002</v>
      </c>
      <c r="Y4023" s="14">
        <f t="shared" si="1292"/>
        <v>347.68000000000006</v>
      </c>
      <c r="Z4023" s="14">
        <f t="shared" si="1293"/>
        <v>0</v>
      </c>
      <c r="AA4023" s="14">
        <f t="shared" si="1294"/>
        <v>0</v>
      </c>
      <c r="AB4023" s="14">
        <f t="shared" si="1298"/>
        <v>0</v>
      </c>
      <c r="AC4023" s="15">
        <f t="shared" si="1297"/>
        <v>479.2</v>
      </c>
      <c r="AD4023" s="48">
        <f>(ROUND(AC4023-AC4017,1)/AC4017)</f>
        <v>0.18908188585607941</v>
      </c>
      <c r="AE4023" s="113"/>
      <c r="AF4023" s="60"/>
    </row>
    <row r="4024" spans="1:32">
      <c r="A4024" s="99" t="s">
        <v>820</v>
      </c>
      <c r="B4024" s="89"/>
      <c r="C4024" s="21" t="s">
        <v>2</v>
      </c>
      <c r="D4024" s="12">
        <v>73</v>
      </c>
      <c r="E4024" s="12">
        <v>0</v>
      </c>
      <c r="F4024" s="12">
        <v>160</v>
      </c>
      <c r="G4024" s="12">
        <v>0</v>
      </c>
      <c r="H4024" s="12">
        <v>0</v>
      </c>
      <c r="I4024" s="13">
        <v>50</v>
      </c>
      <c r="J4024" s="13">
        <v>20</v>
      </c>
      <c r="K4024" s="13">
        <v>37.5</v>
      </c>
      <c r="L4024" s="13">
        <v>37.5</v>
      </c>
      <c r="M4024" s="13">
        <v>0</v>
      </c>
      <c r="N4024" s="14">
        <f>D4024*$D$10</f>
        <v>77.38000000000001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54.166000000000004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91"/>
        <v>131.54600000000002</v>
      </c>
      <c r="Y4024" s="14">
        <f t="shared" si="1292"/>
        <v>0</v>
      </c>
      <c r="Z4024" s="14">
        <f t="shared" si="1293"/>
        <v>347.68000000000006</v>
      </c>
      <c r="AA4024" s="14">
        <f t="shared" si="1294"/>
        <v>0</v>
      </c>
      <c r="AB4024" s="14">
        <f t="shared" si="1298"/>
        <v>0</v>
      </c>
      <c r="AC4024" s="15">
        <f t="shared" si="1297"/>
        <v>479.2</v>
      </c>
      <c r="AD4024" s="48">
        <f>(ROUND(AC4024-AC4017,1)/AC4017)</f>
        <v>0.18908188585607941</v>
      </c>
      <c r="AE4024" s="113"/>
      <c r="AF4024" s="60"/>
    </row>
    <row r="4025" spans="1:32">
      <c r="A4025" s="99" t="s">
        <v>821</v>
      </c>
      <c r="B4025" s="89"/>
      <c r="C4025" s="21" t="s">
        <v>3</v>
      </c>
      <c r="D4025" s="12">
        <v>73</v>
      </c>
      <c r="E4025" s="12">
        <v>0</v>
      </c>
      <c r="F4025" s="12">
        <v>0</v>
      </c>
      <c r="G4025" s="12">
        <v>160</v>
      </c>
      <c r="H4025" s="12">
        <v>0</v>
      </c>
      <c r="I4025" s="13">
        <v>50</v>
      </c>
      <c r="J4025" s="13">
        <v>20</v>
      </c>
      <c r="K4025" s="13">
        <v>0</v>
      </c>
      <c r="L4025" s="13">
        <v>75</v>
      </c>
      <c r="M4025" s="13">
        <v>0</v>
      </c>
      <c r="N4025" s="14">
        <f>D4025*$D$11</f>
        <v>77.38000000000001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54.166000000000004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91"/>
        <v>131.54600000000002</v>
      </c>
      <c r="Y4025" s="14">
        <f t="shared" si="1292"/>
        <v>0</v>
      </c>
      <c r="Z4025" s="14">
        <f t="shared" si="1293"/>
        <v>0</v>
      </c>
      <c r="AA4025" s="14">
        <f t="shared" si="1294"/>
        <v>347.68000000000006</v>
      </c>
      <c r="AB4025" s="14">
        <f t="shared" si="1298"/>
        <v>0</v>
      </c>
      <c r="AC4025" s="15">
        <f t="shared" si="1297"/>
        <v>479.2</v>
      </c>
      <c r="AD4025" s="48">
        <f>(ROUND(AC4025-AC4017,1)/AC4017)</f>
        <v>0.18908188585607941</v>
      </c>
      <c r="AE4025" s="113"/>
      <c r="AF4025" s="60"/>
    </row>
    <row r="4026" spans="1:32">
      <c r="A4026" s="99" t="s">
        <v>822</v>
      </c>
      <c r="B4026" s="89"/>
      <c r="C4026" s="21" t="s">
        <v>4</v>
      </c>
      <c r="D4026" s="12">
        <v>73</v>
      </c>
      <c r="E4026" s="12">
        <v>0</v>
      </c>
      <c r="F4026" s="12">
        <v>0</v>
      </c>
      <c r="G4026" s="12">
        <v>0</v>
      </c>
      <c r="H4026" s="12">
        <v>160</v>
      </c>
      <c r="I4026" s="13">
        <v>50</v>
      </c>
      <c r="J4026" s="13">
        <v>20</v>
      </c>
      <c r="K4026" s="13">
        <v>37.5</v>
      </c>
      <c r="L4026" s="13">
        <v>37.5</v>
      </c>
      <c r="M4026" s="13">
        <v>0</v>
      </c>
      <c r="N4026" s="14">
        <f>D4026*$D$12</f>
        <v>77.38000000000001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54.166000000000004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91"/>
        <v>131.54600000000002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8"/>
        <v>347.68000000000006</v>
      </c>
      <c r="AC4026" s="15">
        <f t="shared" si="1297"/>
        <v>479.2</v>
      </c>
      <c r="AD4026" s="48">
        <f>(ROUND(AC4026-AC4017,1)/AC4017)</f>
        <v>0.18908188585607941</v>
      </c>
      <c r="AE4026" s="113"/>
      <c r="AF4026" s="60"/>
    </row>
    <row r="4027" spans="1:32">
      <c r="A4027" s="99" t="s">
        <v>823</v>
      </c>
      <c r="B4027" s="89"/>
      <c r="C4027" s="21" t="s">
        <v>326</v>
      </c>
      <c r="D4027" s="12">
        <v>146</v>
      </c>
      <c r="E4027" s="12">
        <v>0</v>
      </c>
      <c r="F4027" s="12">
        <v>0</v>
      </c>
      <c r="G4027" s="12">
        <v>0</v>
      </c>
      <c r="H4027" s="12">
        <v>0</v>
      </c>
      <c r="I4027" s="13">
        <v>50</v>
      </c>
      <c r="J4027" s="13">
        <v>20</v>
      </c>
      <c r="K4027" s="13">
        <v>0</v>
      </c>
      <c r="L4027" s="13">
        <v>0</v>
      </c>
      <c r="M4027" s="13">
        <v>65</v>
      </c>
      <c r="N4027" s="14">
        <f>D4027*$D$13</f>
        <v>154.76000000000002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309.52000000000004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464.28000000000009</v>
      </c>
      <c r="Y4027" s="14">
        <f t="shared" si="1292"/>
        <v>0</v>
      </c>
      <c r="Z4027" s="14">
        <f t="shared" si="1293"/>
        <v>0</v>
      </c>
      <c r="AA4027" s="14">
        <f t="shared" si="1294"/>
        <v>0</v>
      </c>
      <c r="AB4027" s="14">
        <f t="shared" si="1298"/>
        <v>0</v>
      </c>
      <c r="AC4027" s="15">
        <f t="shared" si="1297"/>
        <v>464.3</v>
      </c>
      <c r="AD4027" s="48">
        <f>(ROUND(AC4027-AC4017,1)/AC4017)</f>
        <v>0.1521091811414392</v>
      </c>
      <c r="AE4027" s="113"/>
      <c r="AF4027" s="60"/>
    </row>
    <row r="4028" spans="1:32">
      <c r="A4028" s="99" t="s">
        <v>824</v>
      </c>
      <c r="B4028" s="89"/>
      <c r="C4028" s="21" t="s">
        <v>327</v>
      </c>
      <c r="D4028" s="12">
        <v>146</v>
      </c>
      <c r="E4028" s="12">
        <v>0</v>
      </c>
      <c r="F4028" s="12">
        <v>0</v>
      </c>
      <c r="G4028" s="12">
        <v>0</v>
      </c>
      <c r="H4028" s="12">
        <v>0</v>
      </c>
      <c r="I4028" s="13">
        <v>50</v>
      </c>
      <c r="J4028" s="13">
        <v>20</v>
      </c>
      <c r="K4028" s="13">
        <v>65</v>
      </c>
      <c r="L4028" s="13">
        <v>0</v>
      </c>
      <c r="M4028" s="13">
        <v>0</v>
      </c>
      <c r="N4028" s="14">
        <f>D4028*$D$14</f>
        <v>154.76000000000002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309.52000000000004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91"/>
        <v>464.28000000000009</v>
      </c>
      <c r="Y4028" s="14">
        <f t="shared" si="1292"/>
        <v>0</v>
      </c>
      <c r="Z4028" s="14">
        <f t="shared" si="1293"/>
        <v>0</v>
      </c>
      <c r="AA4028" s="14">
        <f t="shared" si="1294"/>
        <v>0</v>
      </c>
      <c r="AB4028" s="14">
        <f t="shared" si="1298"/>
        <v>0</v>
      </c>
      <c r="AC4028" s="15">
        <f t="shared" si="1297"/>
        <v>464.3</v>
      </c>
      <c r="AD4028" s="48">
        <f>(ROUND(AC4028-AC4017,1)/AC4017)</f>
        <v>0.1521091811414392</v>
      </c>
      <c r="AE4028" s="113"/>
      <c r="AF4028" s="60"/>
    </row>
    <row r="4029" spans="1:32">
      <c r="A4029" s="99"/>
      <c r="B4029" s="89"/>
      <c r="C4029" s="21" t="s">
        <v>328</v>
      </c>
      <c r="D4029" s="12">
        <v>146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20</v>
      </c>
      <c r="K4029" s="13">
        <v>0</v>
      </c>
      <c r="L4029" s="13">
        <v>65</v>
      </c>
      <c r="M4029" s="13">
        <v>0</v>
      </c>
      <c r="N4029" s="14">
        <f>D4029*$D$15</f>
        <v>154.76000000000002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309.52000000000004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91"/>
        <v>464.28000000000009</v>
      </c>
      <c r="Y4029" s="14">
        <f t="shared" si="1292"/>
        <v>0</v>
      </c>
      <c r="Z4029" s="14">
        <f t="shared" si="1293"/>
        <v>0</v>
      </c>
      <c r="AA4029" s="14">
        <f t="shared" si="1294"/>
        <v>0</v>
      </c>
      <c r="AB4029" s="14">
        <f t="shared" si="1298"/>
        <v>0</v>
      </c>
      <c r="AC4029" s="15">
        <f t="shared" si="1297"/>
        <v>464.3</v>
      </c>
      <c r="AD4029" s="48">
        <f>(ROUND(AC4029-AC4017,1)/AC4017)</f>
        <v>0.1521091811414392</v>
      </c>
      <c r="AE4029" s="113"/>
      <c r="AF4029" s="60"/>
    </row>
    <row r="4030" spans="1:32">
      <c r="A4030" s="99"/>
      <c r="B4030" s="89"/>
      <c r="C4030" s="21" t="s">
        <v>324</v>
      </c>
      <c r="D4030" s="12">
        <v>146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D4030*$D$16</f>
        <v>154.76000000000002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270.83000000000004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91"/>
        <v>425.59000000000003</v>
      </c>
      <c r="Y4030" s="14">
        <f t="shared" si="1292"/>
        <v>0</v>
      </c>
      <c r="Z4030" s="14">
        <f t="shared" si="1293"/>
        <v>0</v>
      </c>
      <c r="AA4030" s="14">
        <f t="shared" si="1294"/>
        <v>0</v>
      </c>
      <c r="AB4030" s="14">
        <f t="shared" si="1298"/>
        <v>0</v>
      </c>
      <c r="AC4030" s="15">
        <f t="shared" si="1297"/>
        <v>425.6</v>
      </c>
      <c r="AD4030" s="48">
        <f>(ROUND(AC4030-AC4017,1)/AC4017)</f>
        <v>5.6079404466501247E-2</v>
      </c>
      <c r="AE4030" s="113"/>
      <c r="AF4030" s="60"/>
    </row>
    <row r="4031" spans="1:32">
      <c r="A4031" s="99"/>
      <c r="B4031" s="89"/>
      <c r="C4031" s="21" t="s">
        <v>325</v>
      </c>
      <c r="D4031" s="12">
        <v>146</v>
      </c>
      <c r="E4031" s="12">
        <v>0</v>
      </c>
      <c r="F4031" s="12">
        <v>0</v>
      </c>
      <c r="G4031" s="12">
        <v>0</v>
      </c>
      <c r="H4031" s="12">
        <v>0</v>
      </c>
      <c r="I4031" s="13">
        <v>80</v>
      </c>
      <c r="J4031" s="13">
        <v>20</v>
      </c>
      <c r="K4031" s="13">
        <v>0</v>
      </c>
      <c r="L4031" s="13">
        <v>0</v>
      </c>
      <c r="M4031" s="13">
        <v>0</v>
      </c>
      <c r="N4031" s="14">
        <f>D4031*$D$17</f>
        <v>154.76000000000002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340.47200000000004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91"/>
        <v>495.23200000000008</v>
      </c>
      <c r="Y4031" s="14">
        <f t="shared" si="1292"/>
        <v>0</v>
      </c>
      <c r="Z4031" s="14">
        <f t="shared" si="1293"/>
        <v>0</v>
      </c>
      <c r="AA4031" s="14">
        <f t="shared" si="1294"/>
        <v>0</v>
      </c>
      <c r="AB4031" s="14">
        <f t="shared" si="1298"/>
        <v>0</v>
      </c>
      <c r="AC4031" s="15">
        <f t="shared" si="1297"/>
        <v>495.2</v>
      </c>
      <c r="AD4031" s="48">
        <f>(ROUND(AC4031-AC4017,1)/AC4017)</f>
        <v>0.22878411910669977</v>
      </c>
      <c r="AE4031" s="113"/>
      <c r="AF4031" s="60"/>
    </row>
    <row r="4032" spans="1:32">
      <c r="A4032" s="106" t="s">
        <v>0</v>
      </c>
      <c r="B4032" s="86" t="s">
        <v>175</v>
      </c>
      <c r="C4032" s="50" t="s">
        <v>242</v>
      </c>
      <c r="D4032" s="11">
        <v>148</v>
      </c>
      <c r="E4032" s="11">
        <v>0</v>
      </c>
      <c r="F4032" s="11">
        <v>0</v>
      </c>
      <c r="G4032" s="11">
        <v>0</v>
      </c>
      <c r="H4032" s="11">
        <v>0</v>
      </c>
      <c r="I4032" s="51">
        <v>30</v>
      </c>
      <c r="J4032" s="51">
        <v>40</v>
      </c>
      <c r="K4032" s="51">
        <v>0</v>
      </c>
      <c r="L4032" s="51">
        <v>0</v>
      </c>
      <c r="M4032" s="51">
        <v>0</v>
      </c>
      <c r="N4032" s="52">
        <f>D4032*$D$3</f>
        <v>170.2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238.28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91"/>
        <v>408.48</v>
      </c>
      <c r="Y4032" s="52">
        <f t="shared" si="1292"/>
        <v>0</v>
      </c>
      <c r="Z4032" s="52">
        <f t="shared" si="1293"/>
        <v>0</v>
      </c>
      <c r="AA4032" s="52">
        <f t="shared" si="1294"/>
        <v>0</v>
      </c>
      <c r="AB4032" s="52">
        <f t="shared" si="1298"/>
        <v>0</v>
      </c>
      <c r="AC4032" s="53">
        <f>ROUND(X4032+Y4032+Z4032+AA4032+AB4032,1)</f>
        <v>408.5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7">
        <v>14</v>
      </c>
      <c r="C4033" s="21" t="s">
        <v>323</v>
      </c>
      <c r="D4033" s="12">
        <v>148</v>
      </c>
      <c r="E4033" s="12">
        <v>0</v>
      </c>
      <c r="F4033" s="12">
        <v>0</v>
      </c>
      <c r="G4033" s="12">
        <v>0</v>
      </c>
      <c r="H4033" s="12">
        <v>0</v>
      </c>
      <c r="I4033" s="13">
        <v>45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D4033*$D$4</f>
        <v>156.88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298.072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91"/>
        <v>454.952</v>
      </c>
      <c r="Y4033" s="14">
        <f t="shared" si="1292"/>
        <v>0</v>
      </c>
      <c r="Z4033" s="14">
        <f t="shared" si="1293"/>
        <v>0</v>
      </c>
      <c r="AA4033" s="14">
        <f t="shared" si="1294"/>
        <v>0</v>
      </c>
      <c r="AB4033" s="14">
        <f>R4033+W4033</f>
        <v>0</v>
      </c>
      <c r="AC4033" s="15">
        <f>ROUND(X4033+Y4033+Z4033+AA4033+AB4033,1)</f>
        <v>455</v>
      </c>
      <c r="AD4033" s="48">
        <f>(ROUND(AC4033-AC4032,1)/AC4032)</f>
        <v>0.11383108935128519</v>
      </c>
      <c r="AE4033" s="113"/>
      <c r="AF4033" s="60"/>
    </row>
    <row r="4034" spans="1:32">
      <c r="A4034" s="99" t="s">
        <v>792</v>
      </c>
      <c r="B4034" s="87">
        <v>20</v>
      </c>
      <c r="C4034" s="21" t="s">
        <v>825</v>
      </c>
      <c r="D4034" s="12">
        <v>148</v>
      </c>
      <c r="E4034" s="12">
        <v>0</v>
      </c>
      <c r="F4034" s="12">
        <v>0</v>
      </c>
      <c r="G4034" s="12">
        <v>0</v>
      </c>
      <c r="H4034" s="12">
        <v>0</v>
      </c>
      <c r="I4034" s="13">
        <v>30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D4034*$D$5</f>
        <v>170.2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238.28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91"/>
        <v>408.48</v>
      </c>
      <c r="Y4034" s="14">
        <f t="shared" si="1292"/>
        <v>0</v>
      </c>
      <c r="Z4034" s="14">
        <f t="shared" si="1293"/>
        <v>0</v>
      </c>
      <c r="AA4034" s="14">
        <f t="shared" si="1294"/>
        <v>0</v>
      </c>
      <c r="AB4034" s="14">
        <f>R4034+W4034</f>
        <v>0</v>
      </c>
      <c r="AC4034" s="15">
        <f t="shared" ref="AC4034:AC4046" si="1299">ROUND(X4034+Y4034+Z4034+AA4034+AB4034,1)</f>
        <v>408.5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7">
        <v>0</v>
      </c>
      <c r="C4035" s="21" t="s">
        <v>336</v>
      </c>
      <c r="D4035" s="12">
        <v>148</v>
      </c>
      <c r="E4035" s="12">
        <v>0</v>
      </c>
      <c r="F4035" s="12">
        <v>0</v>
      </c>
      <c r="G4035" s="12">
        <v>0</v>
      </c>
      <c r="H4035" s="12">
        <v>0</v>
      </c>
      <c r="I4035" s="13">
        <v>30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D4035*$D$6</f>
        <v>170.2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238.28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91"/>
        <v>408.48</v>
      </c>
      <c r="Y4035" s="14">
        <f t="shared" si="1292"/>
        <v>0</v>
      </c>
      <c r="Z4035" s="14">
        <f t="shared" si="1293"/>
        <v>0</v>
      </c>
      <c r="AA4035" s="14">
        <f t="shared" si="1294"/>
        <v>0</v>
      </c>
      <c r="AB4035" s="14">
        <f t="shared" ref="AB4035:AB4047" si="1300">R4035+W4035</f>
        <v>0</v>
      </c>
      <c r="AC4035" s="15">
        <f t="shared" si="1299"/>
        <v>408.5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7">
        <v>0</v>
      </c>
      <c r="C4036" s="21" t="s">
        <v>337</v>
      </c>
      <c r="D4036" s="12">
        <v>148</v>
      </c>
      <c r="E4036" s="12">
        <v>0</v>
      </c>
      <c r="F4036" s="12">
        <v>0</v>
      </c>
      <c r="G4036" s="12">
        <v>0</v>
      </c>
      <c r="H4036" s="12">
        <v>0</v>
      </c>
      <c r="I4036" s="13">
        <v>30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D4036*$D$7</f>
        <v>170.2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238.28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91"/>
        <v>408.48</v>
      </c>
      <c r="Y4036" s="14">
        <f t="shared" si="1292"/>
        <v>0</v>
      </c>
      <c r="Z4036" s="14">
        <f t="shared" si="1293"/>
        <v>0</v>
      </c>
      <c r="AA4036" s="14">
        <f t="shared" si="1294"/>
        <v>0</v>
      </c>
      <c r="AB4036" s="14">
        <f t="shared" si="1300"/>
        <v>0</v>
      </c>
      <c r="AC4036" s="15">
        <f t="shared" si="1299"/>
        <v>408.5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7"/>
      <c r="C4037" s="21" t="s">
        <v>338</v>
      </c>
      <c r="D4037" s="12">
        <v>148</v>
      </c>
      <c r="E4037" s="12">
        <v>0</v>
      </c>
      <c r="F4037" s="12">
        <v>0</v>
      </c>
      <c r="G4037" s="12">
        <v>0</v>
      </c>
      <c r="H4037" s="12">
        <v>0</v>
      </c>
      <c r="I4037" s="13">
        <v>30</v>
      </c>
      <c r="J4037" s="13">
        <v>40</v>
      </c>
      <c r="K4037" s="13">
        <v>0</v>
      </c>
      <c r="L4037" s="13">
        <v>0</v>
      </c>
      <c r="M4037" s="13">
        <v>0</v>
      </c>
      <c r="N4037" s="14">
        <f>D4037*$D$8</f>
        <v>170.2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238.28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91"/>
        <v>408.48</v>
      </c>
      <c r="Y4037" s="14">
        <f t="shared" si="1292"/>
        <v>0</v>
      </c>
      <c r="Z4037" s="14">
        <f t="shared" si="1293"/>
        <v>0</v>
      </c>
      <c r="AA4037" s="14">
        <f t="shared" si="1294"/>
        <v>0</v>
      </c>
      <c r="AB4037" s="14">
        <f t="shared" si="1300"/>
        <v>0</v>
      </c>
      <c r="AC4037" s="15">
        <f t="shared" si="1299"/>
        <v>408.5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7"/>
      <c r="C4038" s="21" t="s">
        <v>1</v>
      </c>
      <c r="D4038" s="12">
        <v>74</v>
      </c>
      <c r="E4038" s="12">
        <v>160</v>
      </c>
      <c r="F4038" s="12">
        <v>0</v>
      </c>
      <c r="G4038" s="12">
        <v>0</v>
      </c>
      <c r="H4038" s="12">
        <v>0</v>
      </c>
      <c r="I4038" s="13">
        <v>30</v>
      </c>
      <c r="J4038" s="13">
        <v>40</v>
      </c>
      <c r="K4038" s="13">
        <v>75</v>
      </c>
      <c r="L4038" s="13">
        <v>0</v>
      </c>
      <c r="M4038" s="13">
        <v>0</v>
      </c>
      <c r="N4038" s="14">
        <f>D4038*$D$9</f>
        <v>78.44</v>
      </c>
      <c r="O4038" s="14">
        <f>E4038*$E$9</f>
        <v>169.60000000000002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54.908000000000001</v>
      </c>
      <c r="T4038" s="14">
        <f>(O4038/100)*(K4038*$K$9)</f>
        <v>178.08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91"/>
        <v>133.34800000000001</v>
      </c>
      <c r="Y4038" s="14">
        <f t="shared" si="1292"/>
        <v>347.68000000000006</v>
      </c>
      <c r="Z4038" s="14">
        <f t="shared" si="1293"/>
        <v>0</v>
      </c>
      <c r="AA4038" s="14">
        <f t="shared" si="1294"/>
        <v>0</v>
      </c>
      <c r="AB4038" s="14">
        <f t="shared" si="1300"/>
        <v>0</v>
      </c>
      <c r="AC4038" s="15">
        <f t="shared" si="1299"/>
        <v>481</v>
      </c>
      <c r="AD4038" s="48">
        <f>(ROUND(AC4038-AC4032,1)/AC4032)</f>
        <v>0.17747858017135862</v>
      </c>
      <c r="AE4038" s="113"/>
      <c r="AF4038" s="60"/>
    </row>
    <row r="4039" spans="1:32">
      <c r="A4039" s="99" t="s">
        <v>820</v>
      </c>
      <c r="B4039" s="87"/>
      <c r="C4039" s="21" t="s">
        <v>2</v>
      </c>
      <c r="D4039" s="12">
        <v>74</v>
      </c>
      <c r="E4039" s="12">
        <v>0</v>
      </c>
      <c r="F4039" s="12">
        <v>160</v>
      </c>
      <c r="G4039" s="12">
        <v>0</v>
      </c>
      <c r="H4039" s="12">
        <v>0</v>
      </c>
      <c r="I4039" s="13">
        <v>30</v>
      </c>
      <c r="J4039" s="13">
        <v>40</v>
      </c>
      <c r="K4039" s="13">
        <v>37.5</v>
      </c>
      <c r="L4039" s="13">
        <v>37.5</v>
      </c>
      <c r="M4039" s="13">
        <v>0</v>
      </c>
      <c r="N4039" s="14">
        <f>D4039*$D$10</f>
        <v>78.44</v>
      </c>
      <c r="O4039" s="14">
        <f>E4039*$E$10</f>
        <v>0</v>
      </c>
      <c r="P4039" s="14">
        <f>F4039*$F$10</f>
        <v>169.60000000000002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54.908000000000001</v>
      </c>
      <c r="T4039" s="14">
        <f>(O4039/100)*(K4039*$J$10)</f>
        <v>0</v>
      </c>
      <c r="U4039" s="14">
        <f>(P4039/100)*(K4039*$K$10)+(P4039/100)*(L4039*$L$10)</f>
        <v>178.08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91"/>
        <v>133.34800000000001</v>
      </c>
      <c r="Y4039" s="14">
        <f t="shared" si="1292"/>
        <v>0</v>
      </c>
      <c r="Z4039" s="14">
        <f t="shared" si="1293"/>
        <v>347.68000000000006</v>
      </c>
      <c r="AA4039" s="14">
        <f t="shared" si="1294"/>
        <v>0</v>
      </c>
      <c r="AB4039" s="14">
        <f t="shared" si="1300"/>
        <v>0</v>
      </c>
      <c r="AC4039" s="15">
        <f t="shared" si="1299"/>
        <v>481</v>
      </c>
      <c r="AD4039" s="48">
        <f>(ROUND(AC4039-AC4032,1)/AC4032)</f>
        <v>0.17747858017135862</v>
      </c>
      <c r="AE4039" s="113"/>
      <c r="AF4039" s="60"/>
    </row>
    <row r="4040" spans="1:32">
      <c r="A4040" s="99" t="s">
        <v>821</v>
      </c>
      <c r="B4040" s="87"/>
      <c r="C4040" s="21" t="s">
        <v>3</v>
      </c>
      <c r="D4040" s="12">
        <v>74</v>
      </c>
      <c r="E4040" s="12">
        <v>0</v>
      </c>
      <c r="F4040" s="12">
        <v>0</v>
      </c>
      <c r="G4040" s="12">
        <v>160</v>
      </c>
      <c r="H4040" s="12">
        <v>0</v>
      </c>
      <c r="I4040" s="13">
        <v>30</v>
      </c>
      <c r="J4040" s="13">
        <v>40</v>
      </c>
      <c r="K4040" s="13">
        <v>0</v>
      </c>
      <c r="L4040" s="13">
        <v>75</v>
      </c>
      <c r="M4040" s="13">
        <v>0</v>
      </c>
      <c r="N4040" s="14">
        <f>D4040*$D$11</f>
        <v>78.44</v>
      </c>
      <c r="O4040" s="14">
        <f>E4040*$E$11</f>
        <v>0</v>
      </c>
      <c r="P4040" s="14">
        <f>F4040*$F$11</f>
        <v>0</v>
      </c>
      <c r="Q4040" s="14">
        <f>G4040*$G$11</f>
        <v>169.60000000000002</v>
      </c>
      <c r="R4040" s="14">
        <f>H4040*$H$11</f>
        <v>0</v>
      </c>
      <c r="S4040" s="14">
        <f>(N4040/100)*(I4040*$I$11)+(N4040/100)*(J4040*$J$11)</f>
        <v>54.908000000000001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178.08</v>
      </c>
      <c r="W4040" s="14">
        <f>(R4040/100)*(K4040*$K$11)+(R4040/100)*(L4040*$L$11)</f>
        <v>0</v>
      </c>
      <c r="X4040" s="14">
        <f t="shared" si="1291"/>
        <v>133.34800000000001</v>
      </c>
      <c r="Y4040" s="14">
        <f t="shared" si="1292"/>
        <v>0</v>
      </c>
      <c r="Z4040" s="14">
        <f t="shared" si="1293"/>
        <v>0</v>
      </c>
      <c r="AA4040" s="14">
        <f t="shared" si="1294"/>
        <v>347.68000000000006</v>
      </c>
      <c r="AB4040" s="14">
        <f t="shared" si="1300"/>
        <v>0</v>
      </c>
      <c r="AC4040" s="15">
        <f t="shared" si="1299"/>
        <v>481</v>
      </c>
      <c r="AD4040" s="48">
        <f>(ROUND(AC4040-AC4032,1)/AC4032)</f>
        <v>0.17747858017135862</v>
      </c>
      <c r="AE4040" s="113"/>
      <c r="AF4040" s="60"/>
    </row>
    <row r="4041" spans="1:32">
      <c r="A4041" s="99" t="s">
        <v>822</v>
      </c>
      <c r="B4041" s="87"/>
      <c r="C4041" s="21" t="s">
        <v>4</v>
      </c>
      <c r="D4041" s="12">
        <v>74</v>
      </c>
      <c r="E4041" s="12">
        <v>0</v>
      </c>
      <c r="F4041" s="12">
        <v>0</v>
      </c>
      <c r="G4041" s="12">
        <v>0</v>
      </c>
      <c r="H4041" s="12">
        <v>160</v>
      </c>
      <c r="I4041" s="13">
        <v>30</v>
      </c>
      <c r="J4041" s="13">
        <v>40</v>
      </c>
      <c r="K4041" s="13">
        <v>37.5</v>
      </c>
      <c r="L4041" s="13">
        <v>37.5</v>
      </c>
      <c r="M4041" s="13">
        <v>0</v>
      </c>
      <c r="N4041" s="14">
        <f>D4041*$D$12</f>
        <v>78.44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169.60000000000002</v>
      </c>
      <c r="S4041" s="14">
        <f>(N4041/100)*(I4041*$I$12)+(N4041/100)*(J4041*$J$12)</f>
        <v>54.908000000000001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178.08</v>
      </c>
      <c r="X4041" s="14">
        <f t="shared" si="1291"/>
        <v>133.34800000000001</v>
      </c>
      <c r="Y4041" s="14">
        <f t="shared" si="1292"/>
        <v>0</v>
      </c>
      <c r="Z4041" s="14">
        <f t="shared" si="1293"/>
        <v>0</v>
      </c>
      <c r="AA4041" s="14">
        <f t="shared" si="1294"/>
        <v>0</v>
      </c>
      <c r="AB4041" s="14">
        <f t="shared" si="1300"/>
        <v>347.68000000000006</v>
      </c>
      <c r="AC4041" s="15">
        <f t="shared" si="1299"/>
        <v>481</v>
      </c>
      <c r="AD4041" s="48">
        <f>(ROUND(AC4041-AC4032,1)/AC4032)</f>
        <v>0.17747858017135862</v>
      </c>
      <c r="AE4041" s="113"/>
      <c r="AF4041" s="60"/>
    </row>
    <row r="4042" spans="1:32">
      <c r="A4042" s="99" t="s">
        <v>823</v>
      </c>
      <c r="B4042" s="87"/>
      <c r="C4042" s="21" t="s">
        <v>326</v>
      </c>
      <c r="D4042" s="12">
        <v>148</v>
      </c>
      <c r="E4042" s="12">
        <v>0</v>
      </c>
      <c r="F4042" s="12">
        <v>0</v>
      </c>
      <c r="G4042" s="12">
        <v>0</v>
      </c>
      <c r="H4042" s="12">
        <v>0</v>
      </c>
      <c r="I4042" s="13">
        <v>30</v>
      </c>
      <c r="J4042" s="13">
        <v>40</v>
      </c>
      <c r="K4042" s="13">
        <v>0</v>
      </c>
      <c r="L4042" s="13">
        <v>0</v>
      </c>
      <c r="M4042" s="13">
        <v>65</v>
      </c>
      <c r="N4042" s="14">
        <f>D4042*$D$13</f>
        <v>156.88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313.76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470.64</v>
      </c>
      <c r="Y4042" s="14">
        <f t="shared" si="1292"/>
        <v>0</v>
      </c>
      <c r="Z4042" s="14">
        <f t="shared" si="1293"/>
        <v>0</v>
      </c>
      <c r="AA4042" s="14">
        <f t="shared" si="1294"/>
        <v>0</v>
      </c>
      <c r="AB4042" s="14">
        <f t="shared" si="1300"/>
        <v>0</v>
      </c>
      <c r="AC4042" s="15">
        <f t="shared" si="1299"/>
        <v>470.6</v>
      </c>
      <c r="AD4042" s="48">
        <f>(ROUND(AC4042-AC4032,1)/AC4032)</f>
        <v>0.15201958384332925</v>
      </c>
      <c r="AE4042" s="113"/>
      <c r="AF4042" s="60"/>
    </row>
    <row r="4043" spans="1:32">
      <c r="A4043" s="99" t="s">
        <v>824</v>
      </c>
      <c r="B4043" s="87"/>
      <c r="C4043" s="21" t="s">
        <v>327</v>
      </c>
      <c r="D4043" s="12">
        <v>148</v>
      </c>
      <c r="E4043" s="12">
        <v>0</v>
      </c>
      <c r="F4043" s="12">
        <v>0</v>
      </c>
      <c r="G4043" s="12">
        <v>0</v>
      </c>
      <c r="H4043" s="12">
        <v>0</v>
      </c>
      <c r="I4043" s="13">
        <v>30</v>
      </c>
      <c r="J4043" s="13">
        <v>40</v>
      </c>
      <c r="K4043" s="13">
        <v>65</v>
      </c>
      <c r="L4043" s="13">
        <v>0</v>
      </c>
      <c r="M4043" s="13">
        <v>0</v>
      </c>
      <c r="N4043" s="14">
        <f>D4043*$D$14</f>
        <v>156.88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313.76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91"/>
        <v>470.64</v>
      </c>
      <c r="Y4043" s="14">
        <f t="shared" si="1292"/>
        <v>0</v>
      </c>
      <c r="Z4043" s="14">
        <f t="shared" si="1293"/>
        <v>0</v>
      </c>
      <c r="AA4043" s="14">
        <f t="shared" si="1294"/>
        <v>0</v>
      </c>
      <c r="AB4043" s="14">
        <f t="shared" si="1300"/>
        <v>0</v>
      </c>
      <c r="AC4043" s="15">
        <f t="shared" si="1299"/>
        <v>470.6</v>
      </c>
      <c r="AD4043" s="48">
        <f>(ROUND(AC4043-AC4032,1)/AC4032)</f>
        <v>0.15201958384332925</v>
      </c>
      <c r="AE4043" s="113"/>
      <c r="AF4043" s="60"/>
    </row>
    <row r="4044" spans="1:32">
      <c r="A4044" s="99"/>
      <c r="B4044" s="87"/>
      <c r="C4044" s="21" t="s">
        <v>328</v>
      </c>
      <c r="D4044" s="12">
        <v>148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40</v>
      </c>
      <c r="K4044" s="13">
        <v>0</v>
      </c>
      <c r="L4044" s="13">
        <v>65</v>
      </c>
      <c r="M4044" s="13">
        <v>0</v>
      </c>
      <c r="N4044" s="14">
        <f>D4044*$D$15</f>
        <v>156.88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313.76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91"/>
        <v>470.64</v>
      </c>
      <c r="Y4044" s="14">
        <f t="shared" si="1292"/>
        <v>0</v>
      </c>
      <c r="Z4044" s="14">
        <f t="shared" si="1293"/>
        <v>0</v>
      </c>
      <c r="AA4044" s="14">
        <f t="shared" si="1294"/>
        <v>0</v>
      </c>
      <c r="AB4044" s="14">
        <f t="shared" si="1300"/>
        <v>0</v>
      </c>
      <c r="AC4044" s="15">
        <f t="shared" si="1299"/>
        <v>470.6</v>
      </c>
      <c r="AD4044" s="48">
        <f>(ROUND(AC4044-AC4032,1)/AC4032)</f>
        <v>0.15201958384332925</v>
      </c>
      <c r="AE4044" s="113"/>
      <c r="AF4044" s="60"/>
    </row>
    <row r="4045" spans="1:32">
      <c r="A4045" s="99"/>
      <c r="B4045" s="87"/>
      <c r="C4045" s="21" t="s">
        <v>324</v>
      </c>
      <c r="D4045" s="12">
        <v>148</v>
      </c>
      <c r="E4045" s="12">
        <v>0</v>
      </c>
      <c r="F4045" s="12">
        <v>0</v>
      </c>
      <c r="G4045" s="12">
        <v>0</v>
      </c>
      <c r="H4045" s="12">
        <v>0</v>
      </c>
      <c r="I4045" s="13">
        <v>30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D4045*$D$16</f>
        <v>156.88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321.60400000000004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91"/>
        <v>478.48400000000004</v>
      </c>
      <c r="Y4045" s="14">
        <f t="shared" si="1292"/>
        <v>0</v>
      </c>
      <c r="Z4045" s="14">
        <f t="shared" si="1293"/>
        <v>0</v>
      </c>
      <c r="AA4045" s="14">
        <f t="shared" si="1294"/>
        <v>0</v>
      </c>
      <c r="AB4045" s="14">
        <f t="shared" si="1300"/>
        <v>0</v>
      </c>
      <c r="AC4045" s="15">
        <f t="shared" si="1299"/>
        <v>478.5</v>
      </c>
      <c r="AD4045" s="48">
        <f>(ROUND(AC4045-AC4032,1)/AC4032)</f>
        <v>0.17135862913096694</v>
      </c>
      <c r="AE4045" s="113"/>
      <c r="AF4045" s="60"/>
    </row>
    <row r="4046" spans="1:32">
      <c r="A4046" s="99"/>
      <c r="B4046" s="87"/>
      <c r="C4046" s="21" t="s">
        <v>325</v>
      </c>
      <c r="D4046" s="12">
        <v>148</v>
      </c>
      <c r="E4046" s="12">
        <v>0</v>
      </c>
      <c r="F4046" s="12">
        <v>0</v>
      </c>
      <c r="G4046" s="12">
        <v>0</v>
      </c>
      <c r="H4046" s="12">
        <v>0</v>
      </c>
      <c r="I4046" s="13">
        <v>55</v>
      </c>
      <c r="J4046" s="13">
        <v>40</v>
      </c>
      <c r="K4046" s="13">
        <v>0</v>
      </c>
      <c r="L4046" s="13">
        <v>0</v>
      </c>
      <c r="M4046" s="13">
        <v>0</v>
      </c>
      <c r="N4046" s="14">
        <f>D4046*$D$17</f>
        <v>156.88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278.46199999999999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91"/>
        <v>435.34199999999998</v>
      </c>
      <c r="Y4046" s="14">
        <f t="shared" si="1292"/>
        <v>0</v>
      </c>
      <c r="Z4046" s="14">
        <f t="shared" si="1293"/>
        <v>0</v>
      </c>
      <c r="AA4046" s="14">
        <f t="shared" si="1294"/>
        <v>0</v>
      </c>
      <c r="AB4046" s="14">
        <f t="shared" si="1300"/>
        <v>0</v>
      </c>
      <c r="AC4046" s="15">
        <f t="shared" si="1299"/>
        <v>435.3</v>
      </c>
      <c r="AD4046" s="48">
        <f>(ROUND(AC4046-AC4032,1)/AC4032)</f>
        <v>6.5605875152998774E-2</v>
      </c>
      <c r="AE4046" s="113"/>
      <c r="AF4046" s="60"/>
    </row>
    <row r="4047" spans="1:32">
      <c r="A4047" s="106" t="s">
        <v>0</v>
      </c>
      <c r="B4047" s="88" t="s">
        <v>176</v>
      </c>
      <c r="C4047" s="50" t="s">
        <v>242</v>
      </c>
      <c r="D4047" s="11">
        <v>120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50</v>
      </c>
      <c r="K4047" s="51">
        <v>0</v>
      </c>
      <c r="L4047" s="51">
        <v>0</v>
      </c>
      <c r="M4047" s="51">
        <v>0</v>
      </c>
      <c r="N4047" s="52">
        <f>D4047*$D$3</f>
        <v>138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276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si="1291"/>
        <v>414</v>
      </c>
      <c r="Y4047" s="52">
        <f t="shared" si="1292"/>
        <v>0</v>
      </c>
      <c r="Z4047" s="52">
        <f t="shared" si="1293"/>
        <v>0</v>
      </c>
      <c r="AA4047" s="52">
        <f t="shared" si="1294"/>
        <v>0</v>
      </c>
      <c r="AB4047" s="52">
        <f t="shared" si="1300"/>
        <v>0</v>
      </c>
      <c r="AC4047" s="53">
        <f>ROUND(X4047+Y4047+Z4047+AA4047+AB4047,1)</f>
        <v>414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9">
        <v>16</v>
      </c>
      <c r="C4048" s="21" t="s">
        <v>323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75</v>
      </c>
      <c r="J4048" s="13">
        <v>75</v>
      </c>
      <c r="K4048" s="13">
        <v>0</v>
      </c>
      <c r="L4048" s="13">
        <v>0</v>
      </c>
      <c r="M4048" s="13">
        <v>0</v>
      </c>
      <c r="N4048" s="14">
        <f>D4048*$D$4</f>
        <v>127.2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381.6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291"/>
        <v>508.8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>ROUND(X4048+Y4048+Z4048+AA4048+AB4048,1)</f>
        <v>508.8</v>
      </c>
      <c r="AD4048" s="48">
        <f>(ROUND(AC4048-AC4047,1)/AC4047)</f>
        <v>0.22898550724637681</v>
      </c>
      <c r="AE4048" s="113"/>
      <c r="AF4048" s="60"/>
    </row>
    <row r="4049" spans="1:32">
      <c r="A4049" s="99" t="s">
        <v>792</v>
      </c>
      <c r="B4049" s="89">
        <v>16</v>
      </c>
      <c r="C4049" s="21" t="s">
        <v>825</v>
      </c>
      <c r="D4049" s="12">
        <v>120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D4049*$D$5</f>
        <v>138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276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291"/>
        <v>414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>R4049+W4049</f>
        <v>0</v>
      </c>
      <c r="AC4049" s="15">
        <f t="shared" ref="AC4049:AC4061" si="1301">ROUND(X4049+Y4049+Z4049+AA4049+AB4049,1)</f>
        <v>414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9">
        <v>0</v>
      </c>
      <c r="C4050" s="21" t="s">
        <v>336</v>
      </c>
      <c r="D4050" s="12">
        <v>120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D4050*$D$6</f>
        <v>138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276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291"/>
        <v>414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ref="AB4050:AB4062" si="1302">R4050+W4050</f>
        <v>0</v>
      </c>
      <c r="AC4050" s="15">
        <f t="shared" si="1301"/>
        <v>414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9">
        <v>0</v>
      </c>
      <c r="C4051" s="21" t="s">
        <v>337</v>
      </c>
      <c r="D4051" s="12">
        <v>120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D4051*$D$7</f>
        <v>138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276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291"/>
        <v>414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302"/>
        <v>0</v>
      </c>
      <c r="AC4051" s="15">
        <f t="shared" si="1301"/>
        <v>414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9"/>
      <c r="C4052" s="21" t="s">
        <v>338</v>
      </c>
      <c r="D4052" s="12">
        <v>120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0</v>
      </c>
      <c r="N4052" s="14">
        <f>D4052*$D$8</f>
        <v>138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276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291"/>
        <v>414</v>
      </c>
      <c r="Y4052" s="14">
        <f t="shared" si="1292"/>
        <v>0</v>
      </c>
      <c r="Z4052" s="14">
        <f t="shared" si="1293"/>
        <v>0</v>
      </c>
      <c r="AA4052" s="14">
        <f t="shared" si="1294"/>
        <v>0</v>
      </c>
      <c r="AB4052" s="14">
        <f t="shared" si="1302"/>
        <v>0</v>
      </c>
      <c r="AC4052" s="15">
        <f t="shared" si="1301"/>
        <v>414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9"/>
      <c r="C4053" s="21" t="s">
        <v>1</v>
      </c>
      <c r="D4053" s="12">
        <v>60</v>
      </c>
      <c r="E4053" s="12">
        <v>130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105</v>
      </c>
      <c r="L4053" s="13">
        <v>0</v>
      </c>
      <c r="M4053" s="13">
        <v>0</v>
      </c>
      <c r="N4053" s="14">
        <f>D4053*$D$9</f>
        <v>63.6</v>
      </c>
      <c r="O4053" s="14">
        <f>E4053*$E$9</f>
        <v>137.80000000000001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63.6</v>
      </c>
      <c r="T4053" s="14">
        <f>(O4053/100)*(K4053*$K$9)</f>
        <v>202.56600000000003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291"/>
        <v>127.2</v>
      </c>
      <c r="Y4053" s="14">
        <f t="shared" si="1292"/>
        <v>340.36600000000004</v>
      </c>
      <c r="Z4053" s="14">
        <f t="shared" si="1293"/>
        <v>0</v>
      </c>
      <c r="AA4053" s="14">
        <f t="shared" si="1294"/>
        <v>0</v>
      </c>
      <c r="AB4053" s="14">
        <f t="shared" si="1302"/>
        <v>0</v>
      </c>
      <c r="AC4053" s="15">
        <f t="shared" si="1301"/>
        <v>467.6</v>
      </c>
      <c r="AD4053" s="48">
        <f>(ROUND(AC4053-AC4047,1)/AC4047)</f>
        <v>0.12946859903381644</v>
      </c>
      <c r="AE4053" s="113"/>
      <c r="AF4053" s="60"/>
    </row>
    <row r="4054" spans="1:32">
      <c r="A4054" s="99" t="s">
        <v>820</v>
      </c>
      <c r="B4054" s="89"/>
      <c r="C4054" s="21" t="s">
        <v>2</v>
      </c>
      <c r="D4054" s="12">
        <v>60</v>
      </c>
      <c r="E4054" s="12">
        <v>0</v>
      </c>
      <c r="F4054" s="12">
        <v>130</v>
      </c>
      <c r="G4054" s="12">
        <v>0</v>
      </c>
      <c r="H4054" s="12">
        <v>0</v>
      </c>
      <c r="I4054" s="13">
        <v>50</v>
      </c>
      <c r="J4054" s="13">
        <v>50</v>
      </c>
      <c r="K4054" s="13">
        <v>52.5</v>
      </c>
      <c r="L4054" s="13">
        <v>52.5</v>
      </c>
      <c r="M4054" s="13">
        <v>0</v>
      </c>
      <c r="N4054" s="14">
        <f>D4054*$D$10</f>
        <v>63.6</v>
      </c>
      <c r="O4054" s="14">
        <f>E4054*$E$10</f>
        <v>0</v>
      </c>
      <c r="P4054" s="14">
        <f>F4054*$F$10</f>
        <v>137.80000000000001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63.6</v>
      </c>
      <c r="T4054" s="14">
        <f>(O4054/100)*(K4054*$J$10)</f>
        <v>0</v>
      </c>
      <c r="U4054" s="14">
        <f>(P4054/100)*(K4054*$K$10)+(P4054/100)*(L4054*$L$10)</f>
        <v>202.56600000000003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291"/>
        <v>127.2</v>
      </c>
      <c r="Y4054" s="14">
        <f t="shared" si="1292"/>
        <v>0</v>
      </c>
      <c r="Z4054" s="14">
        <f t="shared" si="1293"/>
        <v>340.36600000000004</v>
      </c>
      <c r="AA4054" s="14">
        <f t="shared" si="1294"/>
        <v>0</v>
      </c>
      <c r="AB4054" s="14">
        <f t="shared" si="1302"/>
        <v>0</v>
      </c>
      <c r="AC4054" s="15">
        <f t="shared" si="1301"/>
        <v>467.6</v>
      </c>
      <c r="AD4054" s="48">
        <f>(ROUND(AC4054-AC4047,1)/AC4047)</f>
        <v>0.12946859903381644</v>
      </c>
      <c r="AE4054" s="113"/>
      <c r="AF4054" s="60"/>
    </row>
    <row r="4055" spans="1:32">
      <c r="A4055" s="99" t="s">
        <v>821</v>
      </c>
      <c r="B4055" s="89"/>
      <c r="C4055" s="21" t="s">
        <v>3</v>
      </c>
      <c r="D4055" s="12">
        <v>60</v>
      </c>
      <c r="E4055" s="12">
        <v>0</v>
      </c>
      <c r="F4055" s="12">
        <v>0</v>
      </c>
      <c r="G4055" s="12">
        <v>130</v>
      </c>
      <c r="H4055" s="12">
        <v>0</v>
      </c>
      <c r="I4055" s="13">
        <v>50</v>
      </c>
      <c r="J4055" s="13">
        <v>50</v>
      </c>
      <c r="K4055" s="13">
        <v>0</v>
      </c>
      <c r="L4055" s="13">
        <v>105</v>
      </c>
      <c r="M4055" s="13">
        <v>0</v>
      </c>
      <c r="N4055" s="14">
        <f>D4055*$D$11</f>
        <v>63.6</v>
      </c>
      <c r="O4055" s="14">
        <f>E4055*$E$11</f>
        <v>0</v>
      </c>
      <c r="P4055" s="14">
        <f>F4055*$F$11</f>
        <v>0</v>
      </c>
      <c r="Q4055" s="14">
        <f>G4055*$G$11</f>
        <v>137.80000000000001</v>
      </c>
      <c r="R4055" s="14">
        <f>H4055*$H$11</f>
        <v>0</v>
      </c>
      <c r="S4055" s="14">
        <f>(N4055/100)*(I4055*$I$11)+(N4055/100)*(J4055*$J$11)</f>
        <v>63.6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202.56600000000003</v>
      </c>
      <c r="W4055" s="14">
        <f>(R4055/100)*(K4055*$K$11)+(R4055/100)*(L4055*$L$11)</f>
        <v>0</v>
      </c>
      <c r="X4055" s="14">
        <f t="shared" si="1291"/>
        <v>127.2</v>
      </c>
      <c r="Y4055" s="14">
        <f t="shared" si="1292"/>
        <v>0</v>
      </c>
      <c r="Z4055" s="14">
        <f t="shared" si="1293"/>
        <v>0</v>
      </c>
      <c r="AA4055" s="14">
        <f t="shared" si="1294"/>
        <v>340.36600000000004</v>
      </c>
      <c r="AB4055" s="14">
        <f t="shared" si="1302"/>
        <v>0</v>
      </c>
      <c r="AC4055" s="15">
        <f t="shared" si="1301"/>
        <v>467.6</v>
      </c>
      <c r="AD4055" s="48">
        <f>(ROUND(AC4055-AC4047,1)/AC4047)</f>
        <v>0.12946859903381644</v>
      </c>
      <c r="AE4055" s="113"/>
      <c r="AF4055" s="60"/>
    </row>
    <row r="4056" spans="1:32">
      <c r="A4056" s="99" t="s">
        <v>822</v>
      </c>
      <c r="B4056" s="89"/>
      <c r="C4056" s="21" t="s">
        <v>4</v>
      </c>
      <c r="D4056" s="12">
        <v>60</v>
      </c>
      <c r="E4056" s="12">
        <v>0</v>
      </c>
      <c r="F4056" s="12">
        <v>0</v>
      </c>
      <c r="G4056" s="12">
        <v>0</v>
      </c>
      <c r="H4056" s="12">
        <v>130</v>
      </c>
      <c r="I4056" s="13">
        <v>50</v>
      </c>
      <c r="J4056" s="13">
        <v>50</v>
      </c>
      <c r="K4056" s="13">
        <v>52.5</v>
      </c>
      <c r="L4056" s="13">
        <v>52.5</v>
      </c>
      <c r="M4056" s="13">
        <v>0</v>
      </c>
      <c r="N4056" s="14">
        <f>D4056*$D$12</f>
        <v>63.6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137.80000000000001</v>
      </c>
      <c r="S4056" s="14">
        <f>(N4056/100)*(I4056*$I$12)+(N4056/100)*(J4056*$J$12)</f>
        <v>63.6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202.56600000000003</v>
      </c>
      <c r="X4056" s="14">
        <f t="shared" si="1291"/>
        <v>127.2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302"/>
        <v>340.36600000000004</v>
      </c>
      <c r="AC4056" s="15">
        <f t="shared" si="1301"/>
        <v>467.6</v>
      </c>
      <c r="AD4056" s="48">
        <f>(ROUND(AC4056-AC4047,1)/AC4047)</f>
        <v>0.12946859903381644</v>
      </c>
      <c r="AE4056" s="113"/>
      <c r="AF4056" s="60"/>
    </row>
    <row r="4057" spans="1:32">
      <c r="A4057" s="99" t="s">
        <v>823</v>
      </c>
      <c r="B4057" s="89"/>
      <c r="C4057" s="21" t="s">
        <v>326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0</v>
      </c>
      <c r="L4057" s="13">
        <v>0</v>
      </c>
      <c r="M4057" s="13">
        <v>80</v>
      </c>
      <c r="N4057" s="14">
        <f>D4057*$D$13</f>
        <v>127.2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330.72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457.92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302"/>
        <v>0</v>
      </c>
      <c r="AC4057" s="15">
        <f t="shared" si="1301"/>
        <v>457.9</v>
      </c>
      <c r="AD4057" s="48">
        <f>(ROUND(AC4057-AC4047,1)/AC4047)</f>
        <v>0.10603864734299516</v>
      </c>
      <c r="AE4057" s="113"/>
      <c r="AF4057" s="60"/>
    </row>
    <row r="4058" spans="1:32">
      <c r="A4058" s="99" t="s">
        <v>824</v>
      </c>
      <c r="B4058" s="89"/>
      <c r="C4058" s="21" t="s">
        <v>327</v>
      </c>
      <c r="D4058" s="12">
        <v>120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80</v>
      </c>
      <c r="L4058" s="13">
        <v>0</v>
      </c>
      <c r="M4058" s="13">
        <v>0</v>
      </c>
      <c r="N4058" s="14">
        <f>D4058*$D$14</f>
        <v>127.2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330.72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291"/>
        <v>457.92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302"/>
        <v>0</v>
      </c>
      <c r="AC4058" s="15">
        <f t="shared" si="1301"/>
        <v>457.9</v>
      </c>
      <c r="AD4058" s="48">
        <f>(ROUND(AC4058-AC4047,1)/AC4047)</f>
        <v>0.10603864734299516</v>
      </c>
      <c r="AE4058" s="113"/>
      <c r="AF4058" s="60"/>
    </row>
    <row r="4059" spans="1:32">
      <c r="A4059" s="99"/>
      <c r="B4059" s="89"/>
      <c r="C4059" s="21" t="s">
        <v>328</v>
      </c>
      <c r="D4059" s="12">
        <v>120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50</v>
      </c>
      <c r="K4059" s="13">
        <v>0</v>
      </c>
      <c r="L4059" s="13">
        <v>80</v>
      </c>
      <c r="M4059" s="13">
        <v>0</v>
      </c>
      <c r="N4059" s="14">
        <f>D4059*$D$15</f>
        <v>127.2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330.72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291"/>
        <v>457.92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302"/>
        <v>0</v>
      </c>
      <c r="AC4059" s="15">
        <f t="shared" si="1301"/>
        <v>457.9</v>
      </c>
      <c r="AD4059" s="48">
        <f>(ROUND(AC4059-AC4047,1)/AC4047)</f>
        <v>0.10603864734299516</v>
      </c>
      <c r="AE4059" s="113"/>
      <c r="AF4059" s="60"/>
    </row>
    <row r="4060" spans="1:32">
      <c r="A4060" s="99"/>
      <c r="B4060" s="89"/>
      <c r="C4060" s="21" t="s">
        <v>324</v>
      </c>
      <c r="D4060" s="12">
        <v>120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80</v>
      </c>
      <c r="K4060" s="13">
        <v>0</v>
      </c>
      <c r="L4060" s="13">
        <v>0</v>
      </c>
      <c r="M4060" s="13">
        <v>0</v>
      </c>
      <c r="N4060" s="14">
        <f>D4060*$D$16</f>
        <v>127.2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318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291"/>
        <v>445.2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302"/>
        <v>0</v>
      </c>
      <c r="AC4060" s="15">
        <f t="shared" si="1301"/>
        <v>445.2</v>
      </c>
      <c r="AD4060" s="48">
        <f>(ROUND(AC4060-AC4047,1)/AC4047)</f>
        <v>7.5362318840579715E-2</v>
      </c>
      <c r="AE4060" s="113"/>
      <c r="AF4060" s="60"/>
    </row>
    <row r="4061" spans="1:32">
      <c r="A4061" s="99"/>
      <c r="B4061" s="89"/>
      <c r="C4061" s="21" t="s">
        <v>325</v>
      </c>
      <c r="D4061" s="12">
        <v>120</v>
      </c>
      <c r="E4061" s="12">
        <v>0</v>
      </c>
      <c r="F4061" s="12">
        <v>0</v>
      </c>
      <c r="G4061" s="12">
        <v>0</v>
      </c>
      <c r="H4061" s="12">
        <v>0</v>
      </c>
      <c r="I4061" s="13">
        <v>80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D4061*$D$17</f>
        <v>127.2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318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291"/>
        <v>445.2</v>
      </c>
      <c r="Y4061" s="14">
        <f t="shared" si="1292"/>
        <v>0</v>
      </c>
      <c r="Z4061" s="14">
        <f t="shared" si="1293"/>
        <v>0</v>
      </c>
      <c r="AA4061" s="14">
        <f t="shared" si="1294"/>
        <v>0</v>
      </c>
      <c r="AB4061" s="14">
        <f t="shared" si="1302"/>
        <v>0</v>
      </c>
      <c r="AC4061" s="15">
        <f t="shared" si="1301"/>
        <v>445.2</v>
      </c>
      <c r="AD4061" s="48">
        <f>(ROUND(AC4061-AC4047,1)/AC4047)</f>
        <v>7.5362318840579715E-2</v>
      </c>
      <c r="AE4061" s="113"/>
      <c r="AF4061" s="60"/>
    </row>
    <row r="4062" spans="1:32">
      <c r="A4062" s="106" t="s">
        <v>0</v>
      </c>
      <c r="B4062" s="86" t="s">
        <v>178</v>
      </c>
      <c r="C4062" s="50" t="s">
        <v>242</v>
      </c>
      <c r="D4062" s="11">
        <v>160</v>
      </c>
      <c r="E4062" s="11">
        <v>0</v>
      </c>
      <c r="F4062" s="11">
        <v>0</v>
      </c>
      <c r="G4062" s="11">
        <v>0</v>
      </c>
      <c r="H4062" s="11">
        <v>0</v>
      </c>
      <c r="I4062" s="51">
        <v>50</v>
      </c>
      <c r="J4062" s="51">
        <v>10</v>
      </c>
      <c r="K4062" s="51">
        <v>0</v>
      </c>
      <c r="L4062" s="51">
        <v>0</v>
      </c>
      <c r="M4062" s="51">
        <v>0</v>
      </c>
      <c r="N4062" s="52">
        <f>D4062*$D$3</f>
        <v>184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220.8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ref="X4062:X4152" si="1303">N4062+S4062</f>
        <v>404.8</v>
      </c>
      <c r="Y4062" s="52">
        <f t="shared" ref="Y4062:Y4152" si="1304">O4062+T4062</f>
        <v>0</v>
      </c>
      <c r="Z4062" s="52">
        <f t="shared" ref="Z4062:Z4152" si="1305">P4062+U4062</f>
        <v>0</v>
      </c>
      <c r="AA4062" s="52">
        <f t="shared" ref="AA4062:AA4152" si="1306">Q4062+V4062</f>
        <v>0</v>
      </c>
      <c r="AB4062" s="52">
        <f t="shared" si="1302"/>
        <v>0</v>
      </c>
      <c r="AC4062" s="53">
        <f>ROUND(X4062+Y4062+Z4062+AA4062+AB4062,1)</f>
        <v>404.8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7">
        <v>28</v>
      </c>
      <c r="C4063" s="21" t="s">
        <v>323</v>
      </c>
      <c r="D4063" s="12">
        <v>160</v>
      </c>
      <c r="E4063" s="12">
        <v>0</v>
      </c>
      <c r="F4063" s="12">
        <v>0</v>
      </c>
      <c r="G4063" s="12">
        <v>0</v>
      </c>
      <c r="H4063" s="12">
        <v>0</v>
      </c>
      <c r="I4063" s="13">
        <v>60</v>
      </c>
      <c r="J4063" s="13">
        <v>25</v>
      </c>
      <c r="K4063" s="13">
        <v>0</v>
      </c>
      <c r="L4063" s="13">
        <v>0</v>
      </c>
      <c r="M4063" s="13">
        <v>0</v>
      </c>
      <c r="N4063" s="14">
        <f>D4063*$D$4</f>
        <v>169.60000000000002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288.32000000000005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3"/>
        <v>457.92000000000007</v>
      </c>
      <c r="Y4063" s="14">
        <f t="shared" si="1304"/>
        <v>0</v>
      </c>
      <c r="Z4063" s="14">
        <f t="shared" si="1305"/>
        <v>0</v>
      </c>
      <c r="AA4063" s="14">
        <f t="shared" si="1306"/>
        <v>0</v>
      </c>
      <c r="AB4063" s="14">
        <f t="shared" ref="AB4063:AB4079" si="1307">R4063+W4063</f>
        <v>0</v>
      </c>
      <c r="AC4063" s="15">
        <f>ROUND(X4063+Y4063+Z4063+AA4063+AB4063,1)</f>
        <v>457.9</v>
      </c>
      <c r="AD4063" s="48">
        <f>(ROUND(AC4063-AC4062,1)/AC4062)</f>
        <v>0.13117588932806323</v>
      </c>
      <c r="AE4063" s="113"/>
      <c r="AF4063" s="60"/>
    </row>
    <row r="4064" spans="1:32">
      <c r="A4064" s="99" t="s">
        <v>792</v>
      </c>
      <c r="B4064" s="87">
        <v>10</v>
      </c>
      <c r="C4064" s="21" t="s">
        <v>825</v>
      </c>
      <c r="D4064" s="12">
        <v>160</v>
      </c>
      <c r="E4064" s="12">
        <v>0</v>
      </c>
      <c r="F4064" s="12">
        <v>0</v>
      </c>
      <c r="G4064" s="12">
        <v>0</v>
      </c>
      <c r="H4064" s="12">
        <v>0</v>
      </c>
      <c r="I4064" s="13">
        <v>50</v>
      </c>
      <c r="J4064" s="13">
        <v>10</v>
      </c>
      <c r="K4064" s="13">
        <v>0</v>
      </c>
      <c r="L4064" s="13">
        <v>0</v>
      </c>
      <c r="M4064" s="13">
        <v>0</v>
      </c>
      <c r="N4064" s="14">
        <f>D4064*$D$5</f>
        <v>184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220.8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3"/>
        <v>404.8</v>
      </c>
      <c r="Y4064" s="14">
        <f t="shared" si="1304"/>
        <v>0</v>
      </c>
      <c r="Z4064" s="14">
        <f t="shared" si="1305"/>
        <v>0</v>
      </c>
      <c r="AA4064" s="14">
        <f t="shared" si="1306"/>
        <v>0</v>
      </c>
      <c r="AB4064" s="14">
        <f t="shared" si="1307"/>
        <v>0</v>
      </c>
      <c r="AC4064" s="15">
        <f t="shared" ref="AC4064:AC4092" si="1308">ROUND(X4064+Y4064+Z4064+AA4064+AB4064,1)</f>
        <v>404.8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7">
        <v>0</v>
      </c>
      <c r="C4065" s="21" t="s">
        <v>336</v>
      </c>
      <c r="D4065" s="12">
        <v>160</v>
      </c>
      <c r="E4065" s="12">
        <v>0</v>
      </c>
      <c r="F4065" s="12">
        <v>0</v>
      </c>
      <c r="G4065" s="12">
        <v>0</v>
      </c>
      <c r="H4065" s="12">
        <v>0</v>
      </c>
      <c r="I4065" s="13">
        <v>50</v>
      </c>
      <c r="J4065" s="13">
        <v>10</v>
      </c>
      <c r="K4065" s="13">
        <v>0</v>
      </c>
      <c r="L4065" s="13">
        <v>0</v>
      </c>
      <c r="M4065" s="13">
        <v>0</v>
      </c>
      <c r="N4065" s="14">
        <f>D4065*$D$6</f>
        <v>184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220.8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3"/>
        <v>404.8</v>
      </c>
      <c r="Y4065" s="14">
        <f t="shared" si="1304"/>
        <v>0</v>
      </c>
      <c r="Z4065" s="14">
        <f t="shared" si="1305"/>
        <v>0</v>
      </c>
      <c r="AA4065" s="14">
        <f t="shared" si="1306"/>
        <v>0</v>
      </c>
      <c r="AB4065" s="14">
        <f t="shared" si="1307"/>
        <v>0</v>
      </c>
      <c r="AC4065" s="15">
        <f t="shared" si="1308"/>
        <v>404.8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7">
        <v>0</v>
      </c>
      <c r="C4066" s="21" t="s">
        <v>337</v>
      </c>
      <c r="D4066" s="12">
        <v>160</v>
      </c>
      <c r="E4066" s="12">
        <v>0</v>
      </c>
      <c r="F4066" s="12">
        <v>0</v>
      </c>
      <c r="G4066" s="12">
        <v>0</v>
      </c>
      <c r="H4066" s="12">
        <v>0</v>
      </c>
      <c r="I4066" s="13">
        <v>50</v>
      </c>
      <c r="J4066" s="13">
        <v>10</v>
      </c>
      <c r="K4066" s="13">
        <v>0</v>
      </c>
      <c r="L4066" s="13">
        <v>0</v>
      </c>
      <c r="M4066" s="13">
        <v>0</v>
      </c>
      <c r="N4066" s="14">
        <f>D4066*$D$7</f>
        <v>184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220.8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3"/>
        <v>404.8</v>
      </c>
      <c r="Y4066" s="14">
        <f t="shared" si="1304"/>
        <v>0</v>
      </c>
      <c r="Z4066" s="14">
        <f t="shared" si="1305"/>
        <v>0</v>
      </c>
      <c r="AA4066" s="14">
        <f t="shared" si="1306"/>
        <v>0</v>
      </c>
      <c r="AB4066" s="14">
        <f t="shared" si="1307"/>
        <v>0</v>
      </c>
      <c r="AC4066" s="15">
        <f t="shared" si="1308"/>
        <v>404.8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7"/>
      <c r="C4067" s="21" t="s">
        <v>338</v>
      </c>
      <c r="D4067" s="12">
        <v>160</v>
      </c>
      <c r="E4067" s="12">
        <v>0</v>
      </c>
      <c r="F4067" s="12">
        <v>0</v>
      </c>
      <c r="G4067" s="12">
        <v>0</v>
      </c>
      <c r="H4067" s="12">
        <v>0</v>
      </c>
      <c r="I4067" s="13">
        <v>50</v>
      </c>
      <c r="J4067" s="13">
        <v>10</v>
      </c>
      <c r="K4067" s="13">
        <v>0</v>
      </c>
      <c r="L4067" s="13">
        <v>0</v>
      </c>
      <c r="M4067" s="13">
        <v>0</v>
      </c>
      <c r="N4067" s="14">
        <f>D4067*$D$8</f>
        <v>184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220.8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3"/>
        <v>404.8</v>
      </c>
      <c r="Y4067" s="14">
        <f t="shared" si="1304"/>
        <v>0</v>
      </c>
      <c r="Z4067" s="14">
        <f t="shared" si="1305"/>
        <v>0</v>
      </c>
      <c r="AA4067" s="14">
        <f t="shared" si="1306"/>
        <v>0</v>
      </c>
      <c r="AB4067" s="14">
        <f t="shared" si="1307"/>
        <v>0</v>
      </c>
      <c r="AC4067" s="15">
        <f t="shared" si="1308"/>
        <v>404.8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7"/>
      <c r="C4068" s="21" t="s">
        <v>1</v>
      </c>
      <c r="D4068" s="12">
        <v>80</v>
      </c>
      <c r="E4068" s="12">
        <v>170</v>
      </c>
      <c r="F4068" s="12">
        <v>0</v>
      </c>
      <c r="G4068" s="12">
        <v>0</v>
      </c>
      <c r="H4068" s="12">
        <v>0</v>
      </c>
      <c r="I4068" s="13">
        <v>50</v>
      </c>
      <c r="J4068" s="13">
        <v>10</v>
      </c>
      <c r="K4068" s="13">
        <v>65</v>
      </c>
      <c r="L4068" s="13">
        <v>0</v>
      </c>
      <c r="M4068" s="13">
        <v>0</v>
      </c>
      <c r="N4068" s="14">
        <f>D4068*$D$9</f>
        <v>84.800000000000011</v>
      </c>
      <c r="O4068" s="14">
        <f>E4068*$E$9</f>
        <v>180.20000000000002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50.88000000000001</v>
      </c>
      <c r="T4068" s="14">
        <f>(O4068/100)*(K4068*$K$9)</f>
        <v>163.98200000000003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3"/>
        <v>135.68</v>
      </c>
      <c r="Y4068" s="14">
        <f t="shared" si="1304"/>
        <v>344.18200000000002</v>
      </c>
      <c r="Z4068" s="14">
        <f t="shared" si="1305"/>
        <v>0</v>
      </c>
      <c r="AA4068" s="14">
        <f t="shared" si="1306"/>
        <v>0</v>
      </c>
      <c r="AB4068" s="14">
        <f t="shared" si="1307"/>
        <v>0</v>
      </c>
      <c r="AC4068" s="15">
        <f t="shared" si="1308"/>
        <v>479.9</v>
      </c>
      <c r="AD4068" s="48">
        <f>(ROUND(AC4068-AC4062,1)/AC4062)</f>
        <v>0.18552371541501975</v>
      </c>
      <c r="AE4068" s="113"/>
      <c r="AF4068" s="60"/>
    </row>
    <row r="4069" spans="1:32">
      <c r="A4069" s="99" t="s">
        <v>820</v>
      </c>
      <c r="B4069" s="87"/>
      <c r="C4069" s="21" t="s">
        <v>2</v>
      </c>
      <c r="D4069" s="12">
        <v>80</v>
      </c>
      <c r="E4069" s="12">
        <v>0</v>
      </c>
      <c r="F4069" s="12">
        <v>170</v>
      </c>
      <c r="G4069" s="12">
        <v>0</v>
      </c>
      <c r="H4069" s="12">
        <v>0</v>
      </c>
      <c r="I4069" s="13">
        <v>50</v>
      </c>
      <c r="J4069" s="13">
        <v>10</v>
      </c>
      <c r="K4069" s="13">
        <v>32.5</v>
      </c>
      <c r="L4069" s="13">
        <v>32.5</v>
      </c>
      <c r="M4069" s="13">
        <v>0</v>
      </c>
      <c r="N4069" s="14">
        <f>D4069*$D$10</f>
        <v>84.800000000000011</v>
      </c>
      <c r="O4069" s="14">
        <f>E4069*$E$10</f>
        <v>0</v>
      </c>
      <c r="P4069" s="14">
        <f>F4069*$F$10</f>
        <v>180.20000000000002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50.88000000000001</v>
      </c>
      <c r="T4069" s="14">
        <f>(O4069/100)*(K4069*$J$10)</f>
        <v>0</v>
      </c>
      <c r="U4069" s="14">
        <f>(P4069/100)*(K4069*$K$10)+(P4069/100)*(L4069*$L$10)</f>
        <v>163.98200000000003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3"/>
        <v>135.68</v>
      </c>
      <c r="Y4069" s="14">
        <f t="shared" si="1304"/>
        <v>0</v>
      </c>
      <c r="Z4069" s="14">
        <f t="shared" si="1305"/>
        <v>344.18200000000002</v>
      </c>
      <c r="AA4069" s="14">
        <f t="shared" si="1306"/>
        <v>0</v>
      </c>
      <c r="AB4069" s="14">
        <f t="shared" si="1307"/>
        <v>0</v>
      </c>
      <c r="AC4069" s="15">
        <f t="shared" si="1308"/>
        <v>479.9</v>
      </c>
      <c r="AD4069" s="48">
        <f>(ROUND(AC4069-AC4062,1)/AC4062)</f>
        <v>0.18552371541501975</v>
      </c>
      <c r="AE4069" s="113"/>
      <c r="AF4069" s="60"/>
    </row>
    <row r="4070" spans="1:32">
      <c r="A4070" s="99" t="s">
        <v>821</v>
      </c>
      <c r="B4070" s="87"/>
      <c r="C4070" s="21" t="s">
        <v>3</v>
      </c>
      <c r="D4070" s="12">
        <v>80</v>
      </c>
      <c r="E4070" s="12">
        <v>0</v>
      </c>
      <c r="F4070" s="12">
        <v>0</v>
      </c>
      <c r="G4070" s="12">
        <v>170</v>
      </c>
      <c r="H4070" s="12">
        <v>0</v>
      </c>
      <c r="I4070" s="13">
        <v>50</v>
      </c>
      <c r="J4070" s="13">
        <v>10</v>
      </c>
      <c r="K4070" s="13">
        <v>0</v>
      </c>
      <c r="L4070" s="13">
        <v>65</v>
      </c>
      <c r="M4070" s="13">
        <v>0</v>
      </c>
      <c r="N4070" s="14">
        <f>D4070*$D$11</f>
        <v>84.800000000000011</v>
      </c>
      <c r="O4070" s="14">
        <f>E4070*$E$11</f>
        <v>0</v>
      </c>
      <c r="P4070" s="14">
        <f>F4070*$F$11</f>
        <v>0</v>
      </c>
      <c r="Q4070" s="14">
        <f>G4070*$G$11</f>
        <v>180.20000000000002</v>
      </c>
      <c r="R4070" s="14">
        <f>H4070*$H$11</f>
        <v>0</v>
      </c>
      <c r="S4070" s="14">
        <f>(N4070/100)*(I4070*$I$11)+(N4070/100)*(J4070*$J$11)</f>
        <v>50.88000000000001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163.98200000000003</v>
      </c>
      <c r="W4070" s="14">
        <f>(R4070/100)*(K4070*$K$11)+(R4070/100)*(L4070*$L$11)</f>
        <v>0</v>
      </c>
      <c r="X4070" s="14">
        <f t="shared" si="1303"/>
        <v>135.68</v>
      </c>
      <c r="Y4070" s="14">
        <f t="shared" si="1304"/>
        <v>0</v>
      </c>
      <c r="Z4070" s="14">
        <f t="shared" si="1305"/>
        <v>0</v>
      </c>
      <c r="AA4070" s="14">
        <f t="shared" si="1306"/>
        <v>344.18200000000002</v>
      </c>
      <c r="AB4070" s="14">
        <f t="shared" si="1307"/>
        <v>0</v>
      </c>
      <c r="AC4070" s="15">
        <f t="shared" si="1308"/>
        <v>479.9</v>
      </c>
      <c r="AD4070" s="48">
        <f>(ROUND(AC4070-AC4062,1)/AC4062)</f>
        <v>0.18552371541501975</v>
      </c>
      <c r="AE4070" s="113"/>
      <c r="AF4070" s="60"/>
    </row>
    <row r="4071" spans="1:32">
      <c r="A4071" s="99" t="s">
        <v>822</v>
      </c>
      <c r="B4071" s="87"/>
      <c r="C4071" s="21" t="s">
        <v>4</v>
      </c>
      <c r="D4071" s="12">
        <v>80</v>
      </c>
      <c r="E4071" s="12">
        <v>0</v>
      </c>
      <c r="F4071" s="12">
        <v>0</v>
      </c>
      <c r="G4071" s="12">
        <v>0</v>
      </c>
      <c r="H4071" s="12">
        <v>170</v>
      </c>
      <c r="I4071" s="13">
        <v>50</v>
      </c>
      <c r="J4071" s="13">
        <v>10</v>
      </c>
      <c r="K4071" s="13">
        <v>32.5</v>
      </c>
      <c r="L4071" s="13">
        <v>32.5</v>
      </c>
      <c r="M4071" s="13">
        <v>0</v>
      </c>
      <c r="N4071" s="14">
        <f>D4071*$D$12</f>
        <v>84.800000000000011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180.20000000000002</v>
      </c>
      <c r="S4071" s="14">
        <f>(N4071/100)*(I4071*$I$12)+(N4071/100)*(J4071*$J$12)</f>
        <v>50.88000000000001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163.98200000000003</v>
      </c>
      <c r="X4071" s="14">
        <f t="shared" si="1303"/>
        <v>135.68</v>
      </c>
      <c r="Y4071" s="14">
        <f t="shared" si="1304"/>
        <v>0</v>
      </c>
      <c r="Z4071" s="14">
        <f t="shared" si="1305"/>
        <v>0</v>
      </c>
      <c r="AA4071" s="14">
        <f t="shared" si="1306"/>
        <v>0</v>
      </c>
      <c r="AB4071" s="14">
        <f t="shared" si="1307"/>
        <v>344.18200000000002</v>
      </c>
      <c r="AC4071" s="15">
        <f t="shared" si="1308"/>
        <v>479.9</v>
      </c>
      <c r="AD4071" s="48">
        <f>(ROUND(AC4071-AC4062,1)/AC4062)</f>
        <v>0.18552371541501975</v>
      </c>
      <c r="AE4071" s="113"/>
      <c r="AF4071" s="60"/>
    </row>
    <row r="4072" spans="1:32">
      <c r="A4072" s="99" t="s">
        <v>823</v>
      </c>
      <c r="B4072" s="87"/>
      <c r="C4072" s="21" t="s">
        <v>326</v>
      </c>
      <c r="D4072" s="12">
        <v>160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10</v>
      </c>
      <c r="K4072" s="13">
        <v>0</v>
      </c>
      <c r="L4072" s="13">
        <v>0</v>
      </c>
      <c r="M4072" s="13">
        <v>60</v>
      </c>
      <c r="N4072" s="14">
        <f>D4072*$D$13</f>
        <v>169.60000000000002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305.28000000000003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474.88000000000005</v>
      </c>
      <c r="Y4072" s="14">
        <f t="shared" si="1304"/>
        <v>0</v>
      </c>
      <c r="Z4072" s="14">
        <f t="shared" si="1305"/>
        <v>0</v>
      </c>
      <c r="AA4072" s="14">
        <f t="shared" si="1306"/>
        <v>0</v>
      </c>
      <c r="AB4072" s="14">
        <f t="shared" si="1307"/>
        <v>0</v>
      </c>
      <c r="AC4072" s="15">
        <f t="shared" si="1308"/>
        <v>474.9</v>
      </c>
      <c r="AD4072" s="48">
        <f>(ROUND(AC4072-AC4062,1)/AC4062)</f>
        <v>0.17317193675889325</v>
      </c>
      <c r="AE4072" s="113"/>
      <c r="AF4072" s="60"/>
    </row>
    <row r="4073" spans="1:32">
      <c r="A4073" s="99" t="s">
        <v>824</v>
      </c>
      <c r="B4073" s="87"/>
      <c r="C4073" s="21" t="s">
        <v>327</v>
      </c>
      <c r="D4073" s="12">
        <v>160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10</v>
      </c>
      <c r="K4073" s="13">
        <v>60</v>
      </c>
      <c r="L4073" s="13">
        <v>0</v>
      </c>
      <c r="M4073" s="13">
        <v>0</v>
      </c>
      <c r="N4073" s="14">
        <f>D4073*$D$14</f>
        <v>169.60000000000002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305.28000000000003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3"/>
        <v>474.88000000000005</v>
      </c>
      <c r="Y4073" s="14">
        <f t="shared" si="1304"/>
        <v>0</v>
      </c>
      <c r="Z4073" s="14">
        <f t="shared" si="1305"/>
        <v>0</v>
      </c>
      <c r="AA4073" s="14">
        <f t="shared" si="1306"/>
        <v>0</v>
      </c>
      <c r="AB4073" s="14">
        <f t="shared" si="1307"/>
        <v>0</v>
      </c>
      <c r="AC4073" s="15">
        <f t="shared" si="1308"/>
        <v>474.9</v>
      </c>
      <c r="AD4073" s="48">
        <f>(ROUND(AC4073-AC4062,1)/AC4062)</f>
        <v>0.17317193675889325</v>
      </c>
      <c r="AE4073" s="113"/>
      <c r="AF4073" s="60"/>
    </row>
    <row r="4074" spans="1:32">
      <c r="A4074" s="99"/>
      <c r="B4074" s="87"/>
      <c r="C4074" s="21" t="s">
        <v>328</v>
      </c>
      <c r="D4074" s="12">
        <v>160</v>
      </c>
      <c r="E4074" s="12">
        <v>0</v>
      </c>
      <c r="F4074" s="12">
        <v>0</v>
      </c>
      <c r="G4074" s="12">
        <v>0</v>
      </c>
      <c r="H4074" s="12">
        <v>0</v>
      </c>
      <c r="I4074" s="13">
        <v>50</v>
      </c>
      <c r="J4074" s="13">
        <v>10</v>
      </c>
      <c r="K4074" s="13">
        <v>0</v>
      </c>
      <c r="L4074" s="13">
        <v>60</v>
      </c>
      <c r="M4074" s="13">
        <v>0</v>
      </c>
      <c r="N4074" s="14">
        <f>D4074*$D$15</f>
        <v>169.60000000000002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305.28000000000003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3"/>
        <v>474.88000000000005</v>
      </c>
      <c r="Y4074" s="14">
        <f t="shared" si="1304"/>
        <v>0</v>
      </c>
      <c r="Z4074" s="14">
        <f t="shared" si="1305"/>
        <v>0</v>
      </c>
      <c r="AA4074" s="14">
        <f t="shared" si="1306"/>
        <v>0</v>
      </c>
      <c r="AB4074" s="14">
        <f t="shared" si="1307"/>
        <v>0</v>
      </c>
      <c r="AC4074" s="15">
        <f t="shared" si="1308"/>
        <v>474.9</v>
      </c>
      <c r="AD4074" s="48">
        <f>(ROUND(AC4074-AC4062,1)/AC4062)</f>
        <v>0.17317193675889325</v>
      </c>
      <c r="AE4074" s="113"/>
      <c r="AF4074" s="60"/>
    </row>
    <row r="4075" spans="1:32">
      <c r="A4075" s="99"/>
      <c r="B4075" s="87"/>
      <c r="C4075" s="21" t="s">
        <v>324</v>
      </c>
      <c r="D4075" s="12">
        <v>160</v>
      </c>
      <c r="E4075" s="12">
        <v>0</v>
      </c>
      <c r="F4075" s="12">
        <v>0</v>
      </c>
      <c r="G4075" s="12">
        <v>0</v>
      </c>
      <c r="H4075" s="12">
        <v>0</v>
      </c>
      <c r="I4075" s="13">
        <v>50</v>
      </c>
      <c r="J4075" s="13">
        <v>40</v>
      </c>
      <c r="K4075" s="13">
        <v>0</v>
      </c>
      <c r="L4075" s="13">
        <v>0</v>
      </c>
      <c r="M4075" s="13">
        <v>0</v>
      </c>
      <c r="N4075" s="14">
        <f>D4075*$D$16</f>
        <v>169.60000000000002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254.40000000000003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3"/>
        <v>424.00000000000006</v>
      </c>
      <c r="Y4075" s="14">
        <f t="shared" si="1304"/>
        <v>0</v>
      </c>
      <c r="Z4075" s="14">
        <f t="shared" si="1305"/>
        <v>0</v>
      </c>
      <c r="AA4075" s="14">
        <f t="shared" si="1306"/>
        <v>0</v>
      </c>
      <c r="AB4075" s="14">
        <f t="shared" si="1307"/>
        <v>0</v>
      </c>
      <c r="AC4075" s="15">
        <f t="shared" si="1308"/>
        <v>424</v>
      </c>
      <c r="AD4075" s="48">
        <f>(ROUND(AC4075-AC4062,1)/AC4062)</f>
        <v>4.7430830039525688E-2</v>
      </c>
      <c r="AE4075" s="113"/>
      <c r="AF4075" s="60"/>
    </row>
    <row r="4076" spans="1:32">
      <c r="A4076" s="99"/>
      <c r="B4076" s="87"/>
      <c r="C4076" s="21" t="s">
        <v>325</v>
      </c>
      <c r="D4076" s="12">
        <v>160</v>
      </c>
      <c r="E4076" s="12">
        <v>0</v>
      </c>
      <c r="F4076" s="12">
        <v>0</v>
      </c>
      <c r="G4076" s="12">
        <v>0</v>
      </c>
      <c r="H4076" s="12">
        <v>0</v>
      </c>
      <c r="I4076" s="13">
        <v>75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D4076*$D$17</f>
        <v>169.60000000000002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334.96000000000004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3"/>
        <v>504.56000000000006</v>
      </c>
      <c r="Y4076" s="14">
        <f t="shared" si="1304"/>
        <v>0</v>
      </c>
      <c r="Z4076" s="14">
        <f t="shared" si="1305"/>
        <v>0</v>
      </c>
      <c r="AA4076" s="14">
        <f t="shared" si="1306"/>
        <v>0</v>
      </c>
      <c r="AB4076" s="14">
        <f t="shared" si="1307"/>
        <v>0</v>
      </c>
      <c r="AC4076" s="15">
        <f t="shared" si="1308"/>
        <v>504.6</v>
      </c>
      <c r="AD4076" s="48">
        <f>(ROUND(AC4076-AC4062,1)/AC4062)</f>
        <v>0.24654150197628458</v>
      </c>
      <c r="AE4076" s="113"/>
      <c r="AF4076" s="60"/>
    </row>
    <row r="4077" spans="1:32">
      <c r="A4077" s="106" t="s">
        <v>0</v>
      </c>
      <c r="B4077" s="88" t="s">
        <v>310</v>
      </c>
      <c r="C4077" s="50" t="s">
        <v>242</v>
      </c>
      <c r="D4077" s="11">
        <v>138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50</v>
      </c>
      <c r="K4077" s="51">
        <v>0</v>
      </c>
      <c r="L4077" s="51">
        <v>0</v>
      </c>
      <c r="M4077" s="51">
        <v>0</v>
      </c>
      <c r="N4077" s="52">
        <f>D4077*$D$3</f>
        <v>158.69999999999999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</f>
        <v>253.92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3"/>
        <v>412.62</v>
      </c>
      <c r="Y4077" s="52">
        <f t="shared" si="1304"/>
        <v>0</v>
      </c>
      <c r="Z4077" s="52">
        <f t="shared" si="1305"/>
        <v>0</v>
      </c>
      <c r="AA4077" s="52">
        <f t="shared" si="1306"/>
        <v>0</v>
      </c>
      <c r="AB4077" s="52">
        <f t="shared" si="1307"/>
        <v>0</v>
      </c>
      <c r="AC4077" s="53">
        <f>ROUND(X4077+Y4077+Z4077+AA4077+AB4077,1)</f>
        <v>412.6</v>
      </c>
      <c r="AD4077" s="58">
        <v>0</v>
      </c>
      <c r="AE4077" s="113" t="s">
        <v>790</v>
      </c>
      <c r="AF4077" s="60"/>
    </row>
    <row r="4078" spans="1:32">
      <c r="A4078" s="99" t="s">
        <v>791</v>
      </c>
      <c r="B4078" s="89">
        <v>10</v>
      </c>
      <c r="C4078" s="21" t="s">
        <v>323</v>
      </c>
      <c r="D4078" s="12">
        <v>138</v>
      </c>
      <c r="E4078" s="12">
        <v>0</v>
      </c>
      <c r="F4078" s="12">
        <v>0</v>
      </c>
      <c r="G4078" s="12">
        <v>0</v>
      </c>
      <c r="H4078" s="12">
        <v>0</v>
      </c>
      <c r="I4078" s="13">
        <v>45</v>
      </c>
      <c r="J4078" s="13">
        <v>65</v>
      </c>
      <c r="K4078" s="13">
        <v>0</v>
      </c>
      <c r="L4078" s="13">
        <v>0</v>
      </c>
      <c r="M4078" s="13">
        <v>0</v>
      </c>
      <c r="N4078" s="14">
        <f>D4078*$D$4</f>
        <v>146.28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</f>
        <v>321.81600000000003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3"/>
        <v>468.096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 t="shared" si="1307"/>
        <v>0</v>
      </c>
      <c r="AC4078" s="15">
        <f>ROUND(X4078+Y4078+Z4078+AA4078+AB4078,1)</f>
        <v>468.1</v>
      </c>
      <c r="AD4078" s="48">
        <f>(ROUND(AC4078-AC4077,1)/AC4077)</f>
        <v>0.1345128453708192</v>
      </c>
      <c r="AE4078" s="113"/>
      <c r="AF4078" s="60"/>
    </row>
    <row r="4079" spans="1:32">
      <c r="A4079" s="99" t="s">
        <v>792</v>
      </c>
      <c r="B4079" s="89">
        <v>18</v>
      </c>
      <c r="C4079" s="21" t="s">
        <v>825</v>
      </c>
      <c r="D4079" s="12">
        <v>138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D4079*$D$5</f>
        <v>158.69999999999999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</f>
        <v>253.92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3"/>
        <v>412.62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si="1307"/>
        <v>0</v>
      </c>
      <c r="AC4079" s="15">
        <f t="shared" ref="AC4079:AC4091" si="1309">ROUND(X4079+Y4079+Z4079+AA4079+AB4079,1)</f>
        <v>412.6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89">
        <v>0</v>
      </c>
      <c r="C4080" s="21" t="s">
        <v>336</v>
      </c>
      <c r="D4080" s="12">
        <v>138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D4080*$D$6</f>
        <v>158.69999999999999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</f>
        <v>253.92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3"/>
        <v>412.62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ref="AB4080:AB4091" si="1310">R4080+W4080</f>
        <v>0</v>
      </c>
      <c r="AC4080" s="15">
        <f t="shared" si="1309"/>
        <v>412.6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89">
        <v>0</v>
      </c>
      <c r="C4081" s="21" t="s">
        <v>337</v>
      </c>
      <c r="D4081" s="12">
        <v>138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D4081*$D$7</f>
        <v>158.69999999999999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</f>
        <v>253.92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3"/>
        <v>412.62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10"/>
        <v>0</v>
      </c>
      <c r="AC4081" s="15">
        <f t="shared" si="1309"/>
        <v>412.6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89"/>
      <c r="C4082" s="21" t="s">
        <v>338</v>
      </c>
      <c r="D4082" s="12">
        <v>138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50</v>
      </c>
      <c r="K4082" s="13">
        <v>0</v>
      </c>
      <c r="L4082" s="13">
        <v>0</v>
      </c>
      <c r="M4082" s="13">
        <v>0</v>
      </c>
      <c r="N4082" s="14">
        <f>D4082*$D$8</f>
        <v>158.69999999999999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</f>
        <v>253.92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3"/>
        <v>412.62</v>
      </c>
      <c r="Y4082" s="14">
        <f t="shared" si="1304"/>
        <v>0</v>
      </c>
      <c r="Z4082" s="14">
        <f t="shared" si="1305"/>
        <v>0</v>
      </c>
      <c r="AA4082" s="14">
        <f t="shared" si="1306"/>
        <v>0</v>
      </c>
      <c r="AB4082" s="14">
        <f t="shared" si="1310"/>
        <v>0</v>
      </c>
      <c r="AC4082" s="15">
        <f t="shared" si="1309"/>
        <v>412.6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89"/>
      <c r="C4083" s="21" t="s">
        <v>1</v>
      </c>
      <c r="D4083" s="12">
        <v>69</v>
      </c>
      <c r="E4083" s="12">
        <v>150</v>
      </c>
      <c r="F4083" s="12">
        <v>0</v>
      </c>
      <c r="G4083" s="12">
        <v>0</v>
      </c>
      <c r="H4083" s="12">
        <v>0</v>
      </c>
      <c r="I4083" s="13">
        <v>30</v>
      </c>
      <c r="J4083" s="13">
        <v>50</v>
      </c>
      <c r="K4083" s="13">
        <v>85</v>
      </c>
      <c r="L4083" s="13">
        <v>0</v>
      </c>
      <c r="M4083" s="13">
        <v>0</v>
      </c>
      <c r="N4083" s="14">
        <f>D4083*$D$9</f>
        <v>73.14</v>
      </c>
      <c r="O4083" s="14">
        <f>E4083*$E$9</f>
        <v>159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</f>
        <v>58.512</v>
      </c>
      <c r="T4083" s="14">
        <f>(O4083/100)*(K4083*$K$9)</f>
        <v>189.20999999999998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3"/>
        <v>131.65199999999999</v>
      </c>
      <c r="Y4083" s="14">
        <f t="shared" si="1304"/>
        <v>348.21</v>
      </c>
      <c r="Z4083" s="14">
        <f t="shared" si="1305"/>
        <v>0</v>
      </c>
      <c r="AA4083" s="14">
        <f t="shared" si="1306"/>
        <v>0</v>
      </c>
      <c r="AB4083" s="14">
        <f t="shared" si="1310"/>
        <v>0</v>
      </c>
      <c r="AC4083" s="15">
        <f t="shared" si="1309"/>
        <v>479.9</v>
      </c>
      <c r="AD4083" s="48">
        <f>(ROUND(AC4083-AC4077,1)/AC4077)</f>
        <v>0.16311197285506543</v>
      </c>
      <c r="AE4083" s="113"/>
      <c r="AF4083" s="60"/>
    </row>
    <row r="4084" spans="1:32">
      <c r="A4084" s="99" t="s">
        <v>820</v>
      </c>
      <c r="B4084" s="89"/>
      <c r="C4084" s="21" t="s">
        <v>2</v>
      </c>
      <c r="D4084" s="12">
        <v>69</v>
      </c>
      <c r="E4084" s="12">
        <v>0</v>
      </c>
      <c r="F4084" s="12">
        <v>150</v>
      </c>
      <c r="G4084" s="12">
        <v>0</v>
      </c>
      <c r="H4084" s="12">
        <v>0</v>
      </c>
      <c r="I4084" s="13">
        <v>30</v>
      </c>
      <c r="J4084" s="13">
        <v>50</v>
      </c>
      <c r="K4084" s="13">
        <v>42.5</v>
      </c>
      <c r="L4084" s="13">
        <v>42.5</v>
      </c>
      <c r="M4084" s="13">
        <v>0</v>
      </c>
      <c r="N4084" s="14">
        <f>D4084*$D$10</f>
        <v>73.14</v>
      </c>
      <c r="O4084" s="14">
        <f>E4084*$E$10</f>
        <v>0</v>
      </c>
      <c r="P4084" s="14">
        <f>F4084*$F$10</f>
        <v>159</v>
      </c>
      <c r="Q4084" s="14">
        <f>G4084*$G$10</f>
        <v>0</v>
      </c>
      <c r="R4084" s="14">
        <f>H4084*$H$10</f>
        <v>0</v>
      </c>
      <c r="S4084" s="14">
        <f>(N4084/100)*(I4084*$I$10)+(N4084/100)*(J4084*$J$10)</f>
        <v>58.512</v>
      </c>
      <c r="T4084" s="14">
        <f>(O4084/100)*(K4084*$J$10)</f>
        <v>0</v>
      </c>
      <c r="U4084" s="14">
        <f>(P4084/100)*(K4084*$K$10)+(P4084/100)*(L4084*$L$10)</f>
        <v>189.20999999999998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3"/>
        <v>131.65199999999999</v>
      </c>
      <c r="Y4084" s="14">
        <f t="shared" si="1304"/>
        <v>0</v>
      </c>
      <c r="Z4084" s="14">
        <f t="shared" si="1305"/>
        <v>348.21</v>
      </c>
      <c r="AA4084" s="14">
        <f t="shared" si="1306"/>
        <v>0</v>
      </c>
      <c r="AB4084" s="14">
        <f t="shared" si="1310"/>
        <v>0</v>
      </c>
      <c r="AC4084" s="15">
        <f t="shared" si="1309"/>
        <v>479.9</v>
      </c>
      <c r="AD4084" s="48">
        <f>(ROUND(AC4084-AC4077,1)/AC4077)</f>
        <v>0.16311197285506543</v>
      </c>
      <c r="AE4084" s="113"/>
      <c r="AF4084" s="60"/>
    </row>
    <row r="4085" spans="1:32">
      <c r="A4085" s="99" t="s">
        <v>821</v>
      </c>
      <c r="B4085" s="89"/>
      <c r="C4085" s="21" t="s">
        <v>3</v>
      </c>
      <c r="D4085" s="12">
        <v>69</v>
      </c>
      <c r="E4085" s="12">
        <v>0</v>
      </c>
      <c r="F4085" s="12">
        <v>0</v>
      </c>
      <c r="G4085" s="12">
        <v>150</v>
      </c>
      <c r="H4085" s="12">
        <v>0</v>
      </c>
      <c r="I4085" s="13">
        <v>30</v>
      </c>
      <c r="J4085" s="13">
        <v>50</v>
      </c>
      <c r="K4085" s="13">
        <v>0</v>
      </c>
      <c r="L4085" s="13">
        <v>85</v>
      </c>
      <c r="M4085" s="13">
        <v>0</v>
      </c>
      <c r="N4085" s="14">
        <f>D4085*$D$11</f>
        <v>73.14</v>
      </c>
      <c r="O4085" s="14">
        <f>E4085*$E$11</f>
        <v>0</v>
      </c>
      <c r="P4085" s="14">
        <f>F4085*$F$11</f>
        <v>0</v>
      </c>
      <c r="Q4085" s="14">
        <f>G4085*$G$11</f>
        <v>159</v>
      </c>
      <c r="R4085" s="14">
        <f>H4085*$H$11</f>
        <v>0</v>
      </c>
      <c r="S4085" s="14">
        <f>(N4085/100)*(I4085*$I$11)+(N4085/100)*(J4085*$J$11)</f>
        <v>58.512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189.20999999999998</v>
      </c>
      <c r="W4085" s="14">
        <f>(R4085/100)*(K4085*$K$11)+(R4085/100)*(L4085*$L$11)</f>
        <v>0</v>
      </c>
      <c r="X4085" s="14">
        <f t="shared" si="1303"/>
        <v>131.65199999999999</v>
      </c>
      <c r="Y4085" s="14">
        <f t="shared" si="1304"/>
        <v>0</v>
      </c>
      <c r="Z4085" s="14">
        <f t="shared" si="1305"/>
        <v>0</v>
      </c>
      <c r="AA4085" s="14">
        <f t="shared" si="1306"/>
        <v>348.21</v>
      </c>
      <c r="AB4085" s="14">
        <f t="shared" si="1310"/>
        <v>0</v>
      </c>
      <c r="AC4085" s="15">
        <f t="shared" si="1309"/>
        <v>479.9</v>
      </c>
      <c r="AD4085" s="48">
        <f>(ROUND(AC4085-AC4077,1)/AC4077)</f>
        <v>0.16311197285506543</v>
      </c>
      <c r="AE4085" s="113"/>
      <c r="AF4085" s="60"/>
    </row>
    <row r="4086" spans="1:32">
      <c r="A4086" s="99" t="s">
        <v>822</v>
      </c>
      <c r="B4086" s="89"/>
      <c r="C4086" s="21" t="s">
        <v>4</v>
      </c>
      <c r="D4086" s="12">
        <v>69</v>
      </c>
      <c r="E4086" s="12">
        <v>0</v>
      </c>
      <c r="F4086" s="12">
        <v>0</v>
      </c>
      <c r="G4086" s="12">
        <v>0</v>
      </c>
      <c r="H4086" s="12">
        <v>150</v>
      </c>
      <c r="I4086" s="13">
        <v>30</v>
      </c>
      <c r="J4086" s="13">
        <v>50</v>
      </c>
      <c r="K4086" s="13">
        <v>42.5</v>
      </c>
      <c r="L4086" s="13">
        <v>42.5</v>
      </c>
      <c r="M4086" s="13">
        <v>0</v>
      </c>
      <c r="N4086" s="14">
        <f>D4086*$D$12</f>
        <v>73.14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159</v>
      </c>
      <c r="S4086" s="14">
        <f>(N4086/100)*(I4086*$I$12)+(N4086/100)*(J4086*$J$12)</f>
        <v>58.512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189.20999999999998</v>
      </c>
      <c r="X4086" s="14">
        <f t="shared" si="1303"/>
        <v>131.65199999999999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10"/>
        <v>348.21</v>
      </c>
      <c r="AC4086" s="15">
        <f t="shared" si="1309"/>
        <v>479.9</v>
      </c>
      <c r="AD4086" s="48">
        <f>(ROUND(AC4086-AC4077,1)/AC4077)</f>
        <v>0.16311197285506543</v>
      </c>
      <c r="AE4086" s="113"/>
      <c r="AF4086" s="60"/>
    </row>
    <row r="4087" spans="1:32">
      <c r="A4087" s="99" t="s">
        <v>823</v>
      </c>
      <c r="B4087" s="89"/>
      <c r="C4087" s="21" t="s">
        <v>326</v>
      </c>
      <c r="D4087" s="12">
        <v>138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50</v>
      </c>
      <c r="K4087" s="13">
        <v>0</v>
      </c>
      <c r="L4087" s="13">
        <v>0</v>
      </c>
      <c r="M4087" s="13">
        <v>70</v>
      </c>
      <c r="N4087" s="14">
        <f>D4087*$D$13</f>
        <v>146.28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</f>
        <v>321.81600000000003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>N4087+S4087</f>
        <v>468.096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10"/>
        <v>0</v>
      </c>
      <c r="AC4087" s="15">
        <f t="shared" si="1309"/>
        <v>468.1</v>
      </c>
      <c r="AD4087" s="48">
        <f>(ROUND(AC4087-AC4077,1)/AC4077)</f>
        <v>0.1345128453708192</v>
      </c>
      <c r="AE4087" s="113"/>
      <c r="AF4087" s="60"/>
    </row>
    <row r="4088" spans="1:32">
      <c r="A4088" s="99" t="s">
        <v>824</v>
      </c>
      <c r="B4088" s="89"/>
      <c r="C4088" s="21" t="s">
        <v>327</v>
      </c>
      <c r="D4088" s="12">
        <v>138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50</v>
      </c>
      <c r="K4088" s="13">
        <v>70</v>
      </c>
      <c r="L4088" s="13">
        <v>0</v>
      </c>
      <c r="M4088" s="13">
        <v>0</v>
      </c>
      <c r="N4088" s="14">
        <f>D4088*$D$14</f>
        <v>146.28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321.81600000000003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3"/>
        <v>468.096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10"/>
        <v>0</v>
      </c>
      <c r="AC4088" s="15">
        <f t="shared" si="1309"/>
        <v>468.1</v>
      </c>
      <c r="AD4088" s="48">
        <f>(ROUND(AC4088-AC4077,1)/AC4077)</f>
        <v>0.1345128453708192</v>
      </c>
      <c r="AE4088" s="113"/>
      <c r="AF4088" s="60"/>
    </row>
    <row r="4089" spans="1:32">
      <c r="A4089" s="99"/>
      <c r="B4089" s="89"/>
      <c r="C4089" s="21" t="s">
        <v>328</v>
      </c>
      <c r="D4089" s="12">
        <v>138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50</v>
      </c>
      <c r="K4089" s="13">
        <v>0</v>
      </c>
      <c r="L4089" s="13">
        <v>70</v>
      </c>
      <c r="M4089" s="13">
        <v>0</v>
      </c>
      <c r="N4089" s="14">
        <f>D4089*$D$15</f>
        <v>146.28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321.81600000000003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3"/>
        <v>468.096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10"/>
        <v>0</v>
      </c>
      <c r="AC4089" s="15">
        <f t="shared" si="1309"/>
        <v>468.1</v>
      </c>
      <c r="AD4089" s="48">
        <f>(ROUND(AC4089-AC4077,1)/AC4077)</f>
        <v>0.1345128453708192</v>
      </c>
      <c r="AE4089" s="113"/>
      <c r="AF4089" s="60"/>
    </row>
    <row r="4090" spans="1:32">
      <c r="A4090" s="99"/>
      <c r="B4090" s="89"/>
      <c r="C4090" s="21" t="s">
        <v>324</v>
      </c>
      <c r="D4090" s="12">
        <v>138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80</v>
      </c>
      <c r="K4090" s="13">
        <v>0</v>
      </c>
      <c r="L4090" s="13">
        <v>0</v>
      </c>
      <c r="M4090" s="13">
        <v>0</v>
      </c>
      <c r="N4090" s="14">
        <f>D4090*$D$16</f>
        <v>146.28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</f>
        <v>336.44400000000002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3"/>
        <v>482.72400000000005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10"/>
        <v>0</v>
      </c>
      <c r="AC4090" s="15">
        <f t="shared" si="1309"/>
        <v>482.7</v>
      </c>
      <c r="AD4090" s="48">
        <f>(ROUND(AC4090-AC4077,1)/AC4077)</f>
        <v>0.16989820649539503</v>
      </c>
      <c r="AE4090" s="113"/>
      <c r="AF4090" s="60"/>
    </row>
    <row r="4091" spans="1:32">
      <c r="A4091" s="99"/>
      <c r="B4091" s="89"/>
      <c r="C4091" s="21" t="s">
        <v>325</v>
      </c>
      <c r="D4091" s="12">
        <v>138</v>
      </c>
      <c r="E4091" s="12">
        <v>0</v>
      </c>
      <c r="F4091" s="12">
        <v>0</v>
      </c>
      <c r="G4091" s="12">
        <v>0</v>
      </c>
      <c r="H4091" s="12">
        <v>0</v>
      </c>
      <c r="I4091" s="13">
        <v>60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D4091*$D$17</f>
        <v>146.28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</f>
        <v>292.56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3"/>
        <v>438.84000000000003</v>
      </c>
      <c r="Y4091" s="14">
        <f t="shared" si="1304"/>
        <v>0</v>
      </c>
      <c r="Z4091" s="14">
        <f t="shared" si="1305"/>
        <v>0</v>
      </c>
      <c r="AA4091" s="14">
        <f t="shared" si="1306"/>
        <v>0</v>
      </c>
      <c r="AB4091" s="14">
        <f t="shared" si="1310"/>
        <v>0</v>
      </c>
      <c r="AC4091" s="15">
        <f t="shared" si="1309"/>
        <v>438.8</v>
      </c>
      <c r="AD4091" s="48">
        <f>(ROUND(AC4091-AC4077,1)/AC4077)</f>
        <v>6.3499757634512835E-2</v>
      </c>
      <c r="AE4091" s="113"/>
      <c r="AF4091" s="60"/>
    </row>
    <row r="4092" spans="1:32">
      <c r="A4092" s="106" t="s">
        <v>0</v>
      </c>
      <c r="B4092" s="90" t="s">
        <v>177</v>
      </c>
      <c r="C4092" s="50" t="s">
        <v>240</v>
      </c>
      <c r="D4092" s="11">
        <v>125</v>
      </c>
      <c r="E4092" s="11">
        <v>0</v>
      </c>
      <c r="F4092" s="11">
        <v>0</v>
      </c>
      <c r="G4092" s="11">
        <v>0</v>
      </c>
      <c r="H4092" s="11">
        <v>0</v>
      </c>
      <c r="I4092" s="51">
        <v>30</v>
      </c>
      <c r="J4092" s="51">
        <v>20</v>
      </c>
      <c r="K4092" s="51">
        <v>0</v>
      </c>
      <c r="L4092" s="51">
        <v>40</v>
      </c>
      <c r="M4092" s="51">
        <v>0</v>
      </c>
      <c r="N4092" s="52">
        <f>D4092*$D$3</f>
        <v>143.75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(N4092/100)*(I4092*$I$3)+(N4092/100)*(J4092*$J$3)+(N4092/100)*(L4092*$L$3)</f>
        <v>258.75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3"/>
        <v>402.5</v>
      </c>
      <c r="Y4092" s="52">
        <f t="shared" si="1304"/>
        <v>0</v>
      </c>
      <c r="Z4092" s="52">
        <f t="shared" si="1305"/>
        <v>0</v>
      </c>
      <c r="AA4092" s="52">
        <f t="shared" si="1306"/>
        <v>0</v>
      </c>
      <c r="AB4092" s="52">
        <f>R4092+W4092</f>
        <v>0</v>
      </c>
      <c r="AC4092" s="53">
        <f t="shared" si="1308"/>
        <v>402.5</v>
      </c>
      <c r="AD4092" s="58" t="s">
        <v>328</v>
      </c>
      <c r="AE4092" s="113" t="s">
        <v>790</v>
      </c>
      <c r="AF4092" s="60"/>
    </row>
    <row r="4093" spans="1:32">
      <c r="A4093" s="99" t="s">
        <v>791</v>
      </c>
      <c r="B4093" s="91">
        <v>12</v>
      </c>
      <c r="C4093" s="21" t="s">
        <v>323</v>
      </c>
      <c r="D4093" s="12">
        <v>125</v>
      </c>
      <c r="E4093" s="12">
        <v>0</v>
      </c>
      <c r="F4093" s="12">
        <v>0</v>
      </c>
      <c r="G4093" s="12">
        <v>0</v>
      </c>
      <c r="H4093" s="12">
        <v>0</v>
      </c>
      <c r="I4093" s="13">
        <v>50</v>
      </c>
      <c r="J4093" s="13">
        <v>40</v>
      </c>
      <c r="K4093" s="13">
        <v>0</v>
      </c>
      <c r="L4093" s="13">
        <v>40</v>
      </c>
      <c r="M4093" s="13">
        <v>0</v>
      </c>
      <c r="N4093" s="14">
        <f>D4093*$D$4</f>
        <v>132.5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(N4093/100)*(I4093*$I$4)+(N4093/100)*(J4093*$J$4)+(N4093/100)*(L4093*$L$4)</f>
        <v>344.5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3"/>
        <v>477</v>
      </c>
      <c r="Y4093" s="14">
        <f t="shared" si="1304"/>
        <v>0</v>
      </c>
      <c r="Z4093" s="14">
        <f t="shared" si="1305"/>
        <v>0</v>
      </c>
      <c r="AA4093" s="14">
        <f t="shared" si="1306"/>
        <v>0</v>
      </c>
      <c r="AB4093" s="14">
        <f>R4093+W4093</f>
        <v>0</v>
      </c>
      <c r="AC4093" s="15">
        <f>ROUND(X4093+Y4093+Z4093+AA4093+AB4093,1)</f>
        <v>477</v>
      </c>
      <c r="AD4093" s="48">
        <f>(ROUND(AC4093-AC4092,1)/AC4092)</f>
        <v>0.18509316770186335</v>
      </c>
      <c r="AE4093" s="113"/>
      <c r="AF4093" s="60"/>
    </row>
    <row r="4094" spans="1:32">
      <c r="A4094" s="99" t="s">
        <v>792</v>
      </c>
      <c r="B4094" s="91">
        <v>12</v>
      </c>
      <c r="C4094" s="21" t="s">
        <v>825</v>
      </c>
      <c r="D4094" s="12">
        <v>125</v>
      </c>
      <c r="E4094" s="12">
        <v>0</v>
      </c>
      <c r="F4094" s="12">
        <v>0</v>
      </c>
      <c r="G4094" s="12">
        <v>0</v>
      </c>
      <c r="H4094" s="12">
        <v>0</v>
      </c>
      <c r="I4094" s="13">
        <v>30</v>
      </c>
      <c r="J4094" s="13">
        <v>20</v>
      </c>
      <c r="K4094" s="13">
        <v>0</v>
      </c>
      <c r="L4094" s="13">
        <v>40</v>
      </c>
      <c r="M4094" s="13">
        <v>0</v>
      </c>
      <c r="N4094" s="14">
        <f>D4094*$D$5</f>
        <v>143.75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(N4094/100)*(I4094*$I$5)+(N4094/100)*(J4094*$J$5)+(N4094/100)*(L4094*$L$5)</f>
        <v>258.75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3"/>
        <v>402.5</v>
      </c>
      <c r="Y4094" s="14">
        <f t="shared" si="1304"/>
        <v>0</v>
      </c>
      <c r="Z4094" s="14">
        <f t="shared" si="1305"/>
        <v>0</v>
      </c>
      <c r="AA4094" s="14">
        <f t="shared" si="1306"/>
        <v>0</v>
      </c>
      <c r="AB4094" s="14">
        <f>R4094+W4094</f>
        <v>0</v>
      </c>
      <c r="AC4094" s="15">
        <f t="shared" ref="AC4094:AC4106" si="1311">ROUND(X4094+Y4094+Z4094+AA4094+AB4094,1)</f>
        <v>402.5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1">
        <v>0</v>
      </c>
      <c r="C4095" s="21" t="s">
        <v>336</v>
      </c>
      <c r="D4095" s="12">
        <v>125</v>
      </c>
      <c r="E4095" s="12">
        <v>0</v>
      </c>
      <c r="F4095" s="12">
        <v>0</v>
      </c>
      <c r="G4095" s="12">
        <v>0</v>
      </c>
      <c r="H4095" s="12">
        <v>0</v>
      </c>
      <c r="I4095" s="13">
        <v>30</v>
      </c>
      <c r="J4095" s="13">
        <v>20</v>
      </c>
      <c r="K4095" s="13">
        <v>0</v>
      </c>
      <c r="L4095" s="13">
        <v>40</v>
      </c>
      <c r="M4095" s="13">
        <v>0</v>
      </c>
      <c r="N4095" s="14">
        <f>D4095*$D$6</f>
        <v>143.75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(N4095/100)*(I4095*$I$6)+(N4095/100)*(J4095*$J$6)+(N4095/100)*(L4095*$L$6)</f>
        <v>258.75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3"/>
        <v>402.5</v>
      </c>
      <c r="Y4095" s="14">
        <f t="shared" si="1304"/>
        <v>0</v>
      </c>
      <c r="Z4095" s="14">
        <f t="shared" si="1305"/>
        <v>0</v>
      </c>
      <c r="AA4095" s="14">
        <f t="shared" si="1306"/>
        <v>0</v>
      </c>
      <c r="AB4095" s="14">
        <f t="shared" ref="AB4095:AB4106" si="1312">R4095+W4095</f>
        <v>0</v>
      </c>
      <c r="AC4095" s="15">
        <f t="shared" si="1311"/>
        <v>402.5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1">
        <v>10</v>
      </c>
      <c r="C4096" s="21" t="s">
        <v>337</v>
      </c>
      <c r="D4096" s="12">
        <v>125</v>
      </c>
      <c r="E4096" s="12">
        <v>0</v>
      </c>
      <c r="F4096" s="12">
        <v>0</v>
      </c>
      <c r="G4096" s="12">
        <v>0</v>
      </c>
      <c r="H4096" s="12">
        <v>0</v>
      </c>
      <c r="I4096" s="13">
        <v>30</v>
      </c>
      <c r="J4096" s="13">
        <v>20</v>
      </c>
      <c r="K4096" s="13">
        <v>0</v>
      </c>
      <c r="L4096" s="13">
        <v>40</v>
      </c>
      <c r="M4096" s="13">
        <v>0</v>
      </c>
      <c r="N4096" s="14">
        <f>D4096*$D$7</f>
        <v>143.75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(N4096/100)*(I4096*$I$7)+(N4096/100)*(J4096*$J$7)+(N4096/100)*(L4096*$L$7)</f>
        <v>258.75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3"/>
        <v>402.5</v>
      </c>
      <c r="Y4096" s="14">
        <f t="shared" si="1304"/>
        <v>0</v>
      </c>
      <c r="Z4096" s="14">
        <f t="shared" si="1305"/>
        <v>0</v>
      </c>
      <c r="AA4096" s="14">
        <f t="shared" si="1306"/>
        <v>0</v>
      </c>
      <c r="AB4096" s="14">
        <f t="shared" si="1312"/>
        <v>0</v>
      </c>
      <c r="AC4096" s="15">
        <f t="shared" si="1311"/>
        <v>402.5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1"/>
      <c r="C4097" s="21" t="s">
        <v>338</v>
      </c>
      <c r="D4097" s="12">
        <v>125</v>
      </c>
      <c r="E4097" s="12">
        <v>0</v>
      </c>
      <c r="F4097" s="12">
        <v>0</v>
      </c>
      <c r="G4097" s="12">
        <v>0</v>
      </c>
      <c r="H4097" s="12">
        <v>0</v>
      </c>
      <c r="I4097" s="13">
        <v>30</v>
      </c>
      <c r="J4097" s="13">
        <v>20</v>
      </c>
      <c r="K4097" s="13">
        <v>0</v>
      </c>
      <c r="L4097" s="13">
        <v>40</v>
      </c>
      <c r="M4097" s="13">
        <v>0</v>
      </c>
      <c r="N4097" s="14">
        <f>D4097*$D$8</f>
        <v>143.75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(N4097/100)*(I4097*$I$8)+(N4097/100)*(J4097*$J$8)+(N4097/100)*(L4097*$L$8)</f>
        <v>258.75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3"/>
        <v>402.5</v>
      </c>
      <c r="Y4097" s="14">
        <f t="shared" si="1304"/>
        <v>0</v>
      </c>
      <c r="Z4097" s="14">
        <f t="shared" si="1305"/>
        <v>0</v>
      </c>
      <c r="AA4097" s="14">
        <f t="shared" si="1306"/>
        <v>0</v>
      </c>
      <c r="AB4097" s="14">
        <f t="shared" si="1312"/>
        <v>0</v>
      </c>
      <c r="AC4097" s="15">
        <f t="shared" si="1311"/>
        <v>402.5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1"/>
      <c r="C4098" s="21" t="s">
        <v>1</v>
      </c>
      <c r="D4098" s="12">
        <v>63</v>
      </c>
      <c r="E4098" s="12">
        <v>135</v>
      </c>
      <c r="F4098" s="12">
        <v>0</v>
      </c>
      <c r="G4098" s="12">
        <v>0</v>
      </c>
      <c r="H4098" s="12">
        <v>0</v>
      </c>
      <c r="I4098" s="13">
        <v>30</v>
      </c>
      <c r="J4098" s="13">
        <v>20</v>
      </c>
      <c r="K4098" s="13">
        <v>114</v>
      </c>
      <c r="L4098" s="13">
        <v>0</v>
      </c>
      <c r="M4098" s="13">
        <v>0</v>
      </c>
      <c r="N4098" s="14">
        <f>D4098*$D$9</f>
        <v>66.78</v>
      </c>
      <c r="O4098" s="14">
        <f>E4098*$E$9</f>
        <v>143.1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(N4098/100)*(I4098*$I$9)+(N4098/100)*(J4098*$J$9)+(N4098/100)*(L4098*$L$9)</f>
        <v>33.39</v>
      </c>
      <c r="T4098" s="14">
        <f>(O4098/100)*(K4098*$K$9)</f>
        <v>228.38759999999999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3"/>
        <v>100.17</v>
      </c>
      <c r="Y4098" s="14">
        <f t="shared" si="1304"/>
        <v>371.48759999999999</v>
      </c>
      <c r="Z4098" s="14">
        <f t="shared" si="1305"/>
        <v>0</v>
      </c>
      <c r="AA4098" s="14">
        <f t="shared" si="1306"/>
        <v>0</v>
      </c>
      <c r="AB4098" s="14">
        <f t="shared" si="1312"/>
        <v>0</v>
      </c>
      <c r="AC4098" s="15">
        <f t="shared" si="1311"/>
        <v>471.7</v>
      </c>
      <c r="AD4098" s="48">
        <f>(ROUND(AC4098-AC4092,1)/AC4092)</f>
        <v>0.17192546583850932</v>
      </c>
      <c r="AE4098" s="113"/>
      <c r="AF4098" s="60"/>
    </row>
    <row r="4099" spans="1:32">
      <c r="A4099" s="99" t="s">
        <v>820</v>
      </c>
      <c r="B4099" s="91"/>
      <c r="C4099" s="21" t="s">
        <v>2</v>
      </c>
      <c r="D4099" s="12">
        <v>63</v>
      </c>
      <c r="E4099" s="12">
        <v>0</v>
      </c>
      <c r="F4099" s="12">
        <v>135</v>
      </c>
      <c r="G4099" s="12">
        <v>0</v>
      </c>
      <c r="H4099" s="12">
        <v>0</v>
      </c>
      <c r="I4099" s="13">
        <v>30</v>
      </c>
      <c r="J4099" s="13">
        <v>20</v>
      </c>
      <c r="K4099" s="13">
        <v>46</v>
      </c>
      <c r="L4099" s="13">
        <v>46</v>
      </c>
      <c r="M4099" s="13">
        <v>0</v>
      </c>
      <c r="N4099" s="14">
        <f>D4099*$D$10</f>
        <v>66.78</v>
      </c>
      <c r="O4099" s="14">
        <f>E4099*$E$10</f>
        <v>0</v>
      </c>
      <c r="P4099" s="14">
        <f>F4099*$F$10</f>
        <v>143.1</v>
      </c>
      <c r="Q4099" s="14">
        <f>G4099*$G$10</f>
        <v>0</v>
      </c>
      <c r="R4099" s="14">
        <f>H4099*$H$10</f>
        <v>0</v>
      </c>
      <c r="S4099" s="14">
        <f>(N4099/100)*(I4099*$I$10)+(N4099/100)*(J4099*$J$10)+(N4099/100)*(L4099*$L$10)</f>
        <v>76.396320000000003</v>
      </c>
      <c r="T4099" s="14">
        <f>(O4099/100)*(K4099*$J$10)</f>
        <v>0</v>
      </c>
      <c r="U4099" s="14">
        <f>(P4099/100)*(K4099*$K$10)+(P4099/100)*(L4099*$L$10)</f>
        <v>184.31279999999998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3"/>
        <v>143.17632</v>
      </c>
      <c r="Y4099" s="14">
        <f t="shared" si="1304"/>
        <v>0</v>
      </c>
      <c r="Z4099" s="14">
        <f t="shared" si="1305"/>
        <v>327.41279999999995</v>
      </c>
      <c r="AA4099" s="14">
        <f t="shared" si="1306"/>
        <v>0</v>
      </c>
      <c r="AB4099" s="14">
        <f t="shared" si="1312"/>
        <v>0</v>
      </c>
      <c r="AC4099" s="15">
        <f t="shared" si="1311"/>
        <v>470.6</v>
      </c>
      <c r="AD4099" s="48">
        <f>(ROUND(AC4099-AC4092,1)/AC4092)</f>
        <v>0.16919254658385091</v>
      </c>
      <c r="AE4099" s="113"/>
      <c r="AF4099" s="60"/>
    </row>
    <row r="4100" spans="1:32">
      <c r="A4100" s="99" t="s">
        <v>821</v>
      </c>
      <c r="B4100" s="91"/>
      <c r="C4100" s="21" t="s">
        <v>3</v>
      </c>
      <c r="D4100" s="12">
        <v>63</v>
      </c>
      <c r="E4100" s="12">
        <v>0</v>
      </c>
      <c r="F4100" s="12">
        <v>0</v>
      </c>
      <c r="G4100" s="12">
        <v>135</v>
      </c>
      <c r="H4100" s="12">
        <v>0</v>
      </c>
      <c r="I4100" s="13">
        <v>30</v>
      </c>
      <c r="J4100" s="13">
        <v>20</v>
      </c>
      <c r="K4100" s="13">
        <v>0</v>
      </c>
      <c r="L4100" s="13">
        <v>78</v>
      </c>
      <c r="M4100" s="13">
        <v>0</v>
      </c>
      <c r="N4100" s="14">
        <f>D4100*$D$11</f>
        <v>66.78</v>
      </c>
      <c r="O4100" s="14">
        <f>E4100*$E$11</f>
        <v>0</v>
      </c>
      <c r="P4100" s="14">
        <f>F4100*$F$11</f>
        <v>0</v>
      </c>
      <c r="Q4100" s="14">
        <f>G4100*$G$11</f>
        <v>143.1</v>
      </c>
      <c r="R4100" s="14">
        <f>H4100*$H$11</f>
        <v>0</v>
      </c>
      <c r="S4100" s="14">
        <f>(N4100/100)*(I4100*$I$11)+(N4100/100)*(J4100*$J$11)+(N4100/100)*(L4100*$L$11)</f>
        <v>106.31376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156.26519999999999</v>
      </c>
      <c r="W4100" s="14">
        <f>(R4100/100)*(K4100*$K$11)+(R4100/100)*(L4100*$L$11)</f>
        <v>0</v>
      </c>
      <c r="X4100" s="14">
        <f t="shared" si="1303"/>
        <v>173.09376</v>
      </c>
      <c r="Y4100" s="14">
        <f t="shared" si="1304"/>
        <v>0</v>
      </c>
      <c r="Z4100" s="14">
        <f t="shared" si="1305"/>
        <v>0</v>
      </c>
      <c r="AA4100" s="14">
        <f t="shared" si="1306"/>
        <v>299.36519999999996</v>
      </c>
      <c r="AB4100" s="14">
        <f t="shared" si="1312"/>
        <v>0</v>
      </c>
      <c r="AC4100" s="15">
        <f t="shared" si="1311"/>
        <v>472.5</v>
      </c>
      <c r="AD4100" s="48">
        <f>(ROUND(AC4100-AC4092,1)/AC4092)</f>
        <v>0.17391304347826086</v>
      </c>
      <c r="AE4100" s="113"/>
      <c r="AF4100" s="60"/>
    </row>
    <row r="4101" spans="1:32">
      <c r="A4101" s="99" t="s">
        <v>822</v>
      </c>
      <c r="B4101" s="91"/>
      <c r="C4101" s="21" t="s">
        <v>4</v>
      </c>
      <c r="D4101" s="12">
        <v>63</v>
      </c>
      <c r="E4101" s="12">
        <v>0</v>
      </c>
      <c r="F4101" s="12">
        <v>0</v>
      </c>
      <c r="G4101" s="12">
        <v>0</v>
      </c>
      <c r="H4101" s="12">
        <v>135</v>
      </c>
      <c r="I4101" s="13">
        <v>30</v>
      </c>
      <c r="J4101" s="13">
        <v>20</v>
      </c>
      <c r="K4101" s="13">
        <v>46</v>
      </c>
      <c r="L4101" s="13">
        <v>46</v>
      </c>
      <c r="M4101" s="13">
        <v>0</v>
      </c>
      <c r="N4101" s="14">
        <f>D4101*$D$12</f>
        <v>66.78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143.1</v>
      </c>
      <c r="S4101" s="14">
        <f>(N4101/100)*(I4101*$I$12)+(N4101/100)*(J4101*$J$12)+(N4101/100)*(L4101*$L$12)</f>
        <v>76.396320000000003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184.31279999999998</v>
      </c>
      <c r="X4101" s="14">
        <f t="shared" si="1303"/>
        <v>143.17632</v>
      </c>
      <c r="Y4101" s="14">
        <f t="shared" si="1304"/>
        <v>0</v>
      </c>
      <c r="Z4101" s="14">
        <f t="shared" si="1305"/>
        <v>0</v>
      </c>
      <c r="AA4101" s="14">
        <f t="shared" si="1306"/>
        <v>0</v>
      </c>
      <c r="AB4101" s="14">
        <f t="shared" si="1312"/>
        <v>327.41279999999995</v>
      </c>
      <c r="AC4101" s="15">
        <f t="shared" si="1311"/>
        <v>470.6</v>
      </c>
      <c r="AD4101" s="48">
        <f>(ROUND(AC4101-AC4092,1)/AC4092)</f>
        <v>0.16919254658385091</v>
      </c>
      <c r="AE4101" s="113"/>
      <c r="AF4101" s="60"/>
    </row>
    <row r="4102" spans="1:32">
      <c r="A4102" s="99" t="s">
        <v>823</v>
      </c>
      <c r="B4102" s="91"/>
      <c r="C4102" s="21" t="s">
        <v>326</v>
      </c>
      <c r="D4102" s="12">
        <v>125</v>
      </c>
      <c r="E4102" s="12">
        <v>0</v>
      </c>
      <c r="F4102" s="12">
        <v>0</v>
      </c>
      <c r="G4102" s="12">
        <v>0</v>
      </c>
      <c r="H4102" s="12">
        <v>0</v>
      </c>
      <c r="I4102" s="13">
        <v>30</v>
      </c>
      <c r="J4102" s="13">
        <v>20</v>
      </c>
      <c r="K4102" s="13">
        <v>0</v>
      </c>
      <c r="L4102" s="13">
        <v>40</v>
      </c>
      <c r="M4102" s="13">
        <v>75</v>
      </c>
      <c r="N4102" s="14">
        <f>D4102*$D$13</f>
        <v>132.5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(N4102/100)*(I4102*$I$13)+(N4102/100)*(J4102*$J$13)+(N4102/100)*(M4102*$M$13)+(N4102/100)*(L4102*$L$13)</f>
        <v>318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 t="shared" si="1303"/>
        <v>450.5</v>
      </c>
      <c r="Y4102" s="14">
        <f t="shared" si="1304"/>
        <v>0</v>
      </c>
      <c r="Z4102" s="14">
        <f t="shared" si="1305"/>
        <v>0</v>
      </c>
      <c r="AA4102" s="14">
        <f t="shared" si="1306"/>
        <v>0</v>
      </c>
      <c r="AB4102" s="14">
        <f t="shared" si="1312"/>
        <v>0</v>
      </c>
      <c r="AC4102" s="15">
        <f t="shared" si="1311"/>
        <v>450.5</v>
      </c>
      <c r="AD4102" s="48">
        <f>(ROUND(AC4102-AC4092,1)/AC4092)</f>
        <v>0.11925465838509317</v>
      </c>
      <c r="AE4102" s="113"/>
      <c r="AF4102" s="60"/>
    </row>
    <row r="4103" spans="1:32">
      <c r="A4103" s="99" t="s">
        <v>824</v>
      </c>
      <c r="B4103" s="91"/>
      <c r="C4103" s="21" t="s">
        <v>327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30</v>
      </c>
      <c r="J4103" s="13">
        <v>20</v>
      </c>
      <c r="K4103" s="13">
        <v>83</v>
      </c>
      <c r="L4103" s="13">
        <v>0</v>
      </c>
      <c r="M4103" s="13">
        <v>0</v>
      </c>
      <c r="N4103" s="14">
        <f>D4103*$D$14</f>
        <v>137.80000000000001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297.64800000000002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3"/>
        <v>435.44800000000004</v>
      </c>
      <c r="Y4103" s="14">
        <f t="shared" si="1304"/>
        <v>0</v>
      </c>
      <c r="Z4103" s="14">
        <f t="shared" si="1305"/>
        <v>0</v>
      </c>
      <c r="AA4103" s="14">
        <f t="shared" si="1306"/>
        <v>0</v>
      </c>
      <c r="AB4103" s="14">
        <f t="shared" si="1312"/>
        <v>0</v>
      </c>
      <c r="AC4103" s="15">
        <f t="shared" si="1311"/>
        <v>435.4</v>
      </c>
      <c r="AD4103" s="48">
        <f>(ROUND(AC4103-AC4092,1)/AC4092)</f>
        <v>8.1739130434782606E-2</v>
      </c>
      <c r="AE4103" s="113"/>
      <c r="AF4103" s="60"/>
    </row>
    <row r="4104" spans="1:32">
      <c r="A4104" s="99"/>
      <c r="B4104" s="91"/>
      <c r="C4104" s="21" t="s">
        <v>328</v>
      </c>
      <c r="D4104" s="12">
        <v>130</v>
      </c>
      <c r="E4104" s="12">
        <v>0</v>
      </c>
      <c r="F4104" s="12">
        <v>0</v>
      </c>
      <c r="G4104" s="12">
        <v>0</v>
      </c>
      <c r="H4104" s="12">
        <v>0</v>
      </c>
      <c r="I4104" s="13">
        <v>30</v>
      </c>
      <c r="J4104" s="13">
        <v>20</v>
      </c>
      <c r="K4104" s="13">
        <v>0</v>
      </c>
      <c r="L4104" s="13">
        <v>83</v>
      </c>
      <c r="M4104" s="13">
        <v>0</v>
      </c>
      <c r="N4104" s="14">
        <f>D4104*$D$15</f>
        <v>137.80000000000001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297.64800000000002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3"/>
        <v>435.44800000000004</v>
      </c>
      <c r="Y4104" s="14">
        <f t="shared" si="1304"/>
        <v>0</v>
      </c>
      <c r="Z4104" s="14">
        <f t="shared" si="1305"/>
        <v>0</v>
      </c>
      <c r="AA4104" s="14">
        <f t="shared" si="1306"/>
        <v>0</v>
      </c>
      <c r="AB4104" s="14">
        <f t="shared" si="1312"/>
        <v>0</v>
      </c>
      <c r="AC4104" s="15">
        <f t="shared" si="1311"/>
        <v>435.4</v>
      </c>
      <c r="AD4104" s="48">
        <f>(ROUND(AC4104-AC4092,1)/AC4092)</f>
        <v>8.1739130434782606E-2</v>
      </c>
      <c r="AE4104" s="113"/>
      <c r="AF4104" s="60"/>
    </row>
    <row r="4105" spans="1:32">
      <c r="A4105" s="99"/>
      <c r="B4105" s="91"/>
      <c r="C4105" s="21" t="s">
        <v>324</v>
      </c>
      <c r="D4105" s="12">
        <v>125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50</v>
      </c>
      <c r="K4105" s="13">
        <v>0</v>
      </c>
      <c r="L4105" s="13">
        <v>40</v>
      </c>
      <c r="M4105" s="13">
        <v>0</v>
      </c>
      <c r="N4105" s="14">
        <f>D4105*$D$16</f>
        <v>132.5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(N4105/100)*(I4105*$I$16)+(N4105/100)*(J4105*$J$16)+(N4105/100)*(L4105*$L$16)</f>
        <v>258.375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3"/>
        <v>390.875</v>
      </c>
      <c r="Y4105" s="14">
        <f t="shared" si="1304"/>
        <v>0</v>
      </c>
      <c r="Z4105" s="14">
        <f t="shared" si="1305"/>
        <v>0</v>
      </c>
      <c r="AA4105" s="14">
        <f t="shared" si="1306"/>
        <v>0</v>
      </c>
      <c r="AB4105" s="14">
        <f t="shared" si="1312"/>
        <v>0</v>
      </c>
      <c r="AC4105" s="15">
        <f t="shared" si="1311"/>
        <v>390.9</v>
      </c>
      <c r="AD4105" s="48">
        <f>(ROUND(AC4105-AC4092,1)/AC4092)</f>
        <v>-2.8819875776397514E-2</v>
      </c>
      <c r="AE4105" s="113"/>
      <c r="AF4105" s="63"/>
    </row>
    <row r="4106" spans="1:32">
      <c r="A4106" s="99"/>
      <c r="B4106" s="91"/>
      <c r="C4106" s="21" t="s">
        <v>325</v>
      </c>
      <c r="D4106" s="12">
        <v>125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20</v>
      </c>
      <c r="K4106" s="13">
        <v>0</v>
      </c>
      <c r="L4106" s="13">
        <v>40</v>
      </c>
      <c r="M4106" s="13">
        <v>0</v>
      </c>
      <c r="N4106" s="14">
        <f>D4106*$D$17</f>
        <v>132.5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(N4106/100)*(I4106*$I$17)+(N4106/100)*(J4106*$J$17)+(N4106/100)*(L4106*$L$17)</f>
        <v>294.8125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3"/>
        <v>427.3125</v>
      </c>
      <c r="Y4106" s="14">
        <f t="shared" si="1304"/>
        <v>0</v>
      </c>
      <c r="Z4106" s="14">
        <f t="shared" si="1305"/>
        <v>0</v>
      </c>
      <c r="AA4106" s="14">
        <f t="shared" si="1306"/>
        <v>0</v>
      </c>
      <c r="AB4106" s="14">
        <f t="shared" si="1312"/>
        <v>0</v>
      </c>
      <c r="AC4106" s="15">
        <f t="shared" si="1311"/>
        <v>427.3</v>
      </c>
      <c r="AD4106" s="48">
        <f>(ROUND(AC4106-AC4092,1)/AC4092)</f>
        <v>6.1614906832298137E-2</v>
      </c>
      <c r="AE4106" s="113"/>
      <c r="AF4106" s="60"/>
    </row>
    <row r="4107" spans="1:32">
      <c r="A4107" s="106" t="s">
        <v>0</v>
      </c>
      <c r="B4107" s="92" t="s">
        <v>179</v>
      </c>
      <c r="C4107" s="50" t="s">
        <v>240</v>
      </c>
      <c r="D4107" s="11">
        <v>136</v>
      </c>
      <c r="E4107" s="11">
        <v>0</v>
      </c>
      <c r="F4107" s="11">
        <v>0</v>
      </c>
      <c r="G4107" s="11">
        <v>0</v>
      </c>
      <c r="H4107" s="11">
        <v>0</v>
      </c>
      <c r="I4107" s="51">
        <v>20</v>
      </c>
      <c r="J4107" s="51">
        <v>60</v>
      </c>
      <c r="K4107" s="51">
        <v>0</v>
      </c>
      <c r="L4107" s="51">
        <v>0</v>
      </c>
      <c r="M4107" s="51">
        <v>0</v>
      </c>
      <c r="N4107" s="52">
        <f>D4107*$D$3</f>
        <v>156.39999999999998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250.23999999999998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3"/>
        <v>406.64</v>
      </c>
      <c r="Y4107" s="52">
        <f t="shared" si="1304"/>
        <v>0</v>
      </c>
      <c r="Z4107" s="52">
        <f t="shared" si="1305"/>
        <v>0</v>
      </c>
      <c r="AA4107" s="52">
        <f t="shared" si="1306"/>
        <v>0</v>
      </c>
      <c r="AB4107" s="52">
        <f>R4107+W4107</f>
        <v>0</v>
      </c>
      <c r="AC4107" s="53">
        <f>ROUND(X4107+Y4107+Z4107+AA4107+AB4107,1)</f>
        <v>406.6</v>
      </c>
      <c r="AD4107" s="58"/>
      <c r="AE4107" s="113"/>
      <c r="AF4107" s="60"/>
    </row>
    <row r="4108" spans="1:32">
      <c r="A4108" s="99" t="s">
        <v>791</v>
      </c>
      <c r="B4108" s="93">
        <v>12</v>
      </c>
      <c r="C4108" s="21" t="s">
        <v>323</v>
      </c>
      <c r="D4108" s="12">
        <v>136</v>
      </c>
      <c r="E4108" s="12">
        <v>0</v>
      </c>
      <c r="F4108" s="12">
        <v>0</v>
      </c>
      <c r="G4108" s="12">
        <v>0</v>
      </c>
      <c r="H4108" s="12">
        <v>0</v>
      </c>
      <c r="I4108" s="13">
        <v>35</v>
      </c>
      <c r="J4108" s="13">
        <v>75</v>
      </c>
      <c r="K4108" s="13">
        <v>0</v>
      </c>
      <c r="L4108" s="13">
        <v>0</v>
      </c>
      <c r="M4108" s="13">
        <v>0</v>
      </c>
      <c r="N4108" s="14">
        <f>D4108*$D$4</f>
        <v>144.16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317.15200000000004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03"/>
        <v>461.31200000000001</v>
      </c>
      <c r="Y4108" s="14">
        <f t="shared" si="1304"/>
        <v>0</v>
      </c>
      <c r="Z4108" s="14">
        <f t="shared" si="1305"/>
        <v>0</v>
      </c>
      <c r="AA4108" s="14">
        <f t="shared" si="1306"/>
        <v>0</v>
      </c>
      <c r="AB4108" s="14">
        <f>R4108+W4108</f>
        <v>0</v>
      </c>
      <c r="AC4108" s="15">
        <f>ROUND(X4108+Y4108+Z4108+AA4108+AB4108,1)</f>
        <v>461.3</v>
      </c>
      <c r="AD4108" s="48">
        <f>(ROUND(AC4108-AC4107,1)/AC4107)</f>
        <v>0.13453025086079684</v>
      </c>
      <c r="AE4108" s="113"/>
      <c r="AF4108" s="60"/>
    </row>
    <row r="4109" spans="1:32">
      <c r="A4109" s="99" t="s">
        <v>792</v>
      </c>
      <c r="B4109" s="93">
        <v>26</v>
      </c>
      <c r="C4109" s="21" t="s">
        <v>825</v>
      </c>
      <c r="D4109" s="12">
        <v>136</v>
      </c>
      <c r="E4109" s="12">
        <v>0</v>
      </c>
      <c r="F4109" s="12">
        <v>0</v>
      </c>
      <c r="G4109" s="12">
        <v>0</v>
      </c>
      <c r="H4109" s="12">
        <v>0</v>
      </c>
      <c r="I4109" s="13">
        <v>20</v>
      </c>
      <c r="J4109" s="13">
        <v>60</v>
      </c>
      <c r="K4109" s="13">
        <v>0</v>
      </c>
      <c r="L4109" s="13">
        <v>0</v>
      </c>
      <c r="M4109" s="13">
        <v>0</v>
      </c>
      <c r="N4109" s="14">
        <f>D4109*$D$5</f>
        <v>156.39999999999998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250.23999999999998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03"/>
        <v>406.64</v>
      </c>
      <c r="Y4109" s="14">
        <f t="shared" si="1304"/>
        <v>0</v>
      </c>
      <c r="Z4109" s="14">
        <f t="shared" si="1305"/>
        <v>0</v>
      </c>
      <c r="AA4109" s="14">
        <f t="shared" si="1306"/>
        <v>0</v>
      </c>
      <c r="AB4109" s="14">
        <f>R4109+W4109</f>
        <v>0</v>
      </c>
      <c r="AC4109" s="15">
        <f t="shared" ref="AC4109:AC4121" si="1313">ROUND(X4109+Y4109+Z4109+AA4109+AB4109,1)</f>
        <v>406.6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3">
        <v>0</v>
      </c>
      <c r="C4110" s="21" t="s">
        <v>336</v>
      </c>
      <c r="D4110" s="12">
        <v>136</v>
      </c>
      <c r="E4110" s="12">
        <v>0</v>
      </c>
      <c r="F4110" s="12">
        <v>0</v>
      </c>
      <c r="G4110" s="12">
        <v>0</v>
      </c>
      <c r="H4110" s="12">
        <v>0</v>
      </c>
      <c r="I4110" s="13">
        <v>20</v>
      </c>
      <c r="J4110" s="13">
        <v>60</v>
      </c>
      <c r="K4110" s="13">
        <v>0</v>
      </c>
      <c r="L4110" s="13">
        <v>0</v>
      </c>
      <c r="M4110" s="13">
        <v>0</v>
      </c>
      <c r="N4110" s="14">
        <f>D4110*$D$6</f>
        <v>156.39999999999998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250.23999999999998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03"/>
        <v>406.64</v>
      </c>
      <c r="Y4110" s="14">
        <f t="shared" si="1304"/>
        <v>0</v>
      </c>
      <c r="Z4110" s="14">
        <f t="shared" si="1305"/>
        <v>0</v>
      </c>
      <c r="AA4110" s="14">
        <f t="shared" si="1306"/>
        <v>0</v>
      </c>
      <c r="AB4110" s="14">
        <f t="shared" ref="AB4110:AB4121" si="1314">R4110+W4110</f>
        <v>0</v>
      </c>
      <c r="AC4110" s="15">
        <f t="shared" si="1313"/>
        <v>406.6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3">
        <v>0</v>
      </c>
      <c r="C4111" s="21" t="s">
        <v>337</v>
      </c>
      <c r="D4111" s="12">
        <v>136</v>
      </c>
      <c r="E4111" s="12">
        <v>0</v>
      </c>
      <c r="F4111" s="12">
        <v>0</v>
      </c>
      <c r="G4111" s="12">
        <v>0</v>
      </c>
      <c r="H4111" s="12">
        <v>0</v>
      </c>
      <c r="I4111" s="13">
        <v>20</v>
      </c>
      <c r="J4111" s="13">
        <v>60</v>
      </c>
      <c r="K4111" s="13">
        <v>0</v>
      </c>
      <c r="L4111" s="13">
        <v>0</v>
      </c>
      <c r="M4111" s="13">
        <v>0</v>
      </c>
      <c r="N4111" s="14">
        <f>D4111*$D$7</f>
        <v>156.39999999999998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250.23999999999998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03"/>
        <v>406.64</v>
      </c>
      <c r="Y4111" s="14">
        <f t="shared" si="1304"/>
        <v>0</v>
      </c>
      <c r="Z4111" s="14">
        <f t="shared" si="1305"/>
        <v>0</v>
      </c>
      <c r="AA4111" s="14">
        <f t="shared" si="1306"/>
        <v>0</v>
      </c>
      <c r="AB4111" s="14">
        <f t="shared" si="1314"/>
        <v>0</v>
      </c>
      <c r="AC4111" s="15">
        <f t="shared" si="1313"/>
        <v>406.6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3"/>
      <c r="C4112" s="21" t="s">
        <v>338</v>
      </c>
      <c r="D4112" s="12">
        <v>136</v>
      </c>
      <c r="E4112" s="12">
        <v>0</v>
      </c>
      <c r="F4112" s="12">
        <v>0</v>
      </c>
      <c r="G4112" s="12">
        <v>0</v>
      </c>
      <c r="H4112" s="12">
        <v>0</v>
      </c>
      <c r="I4112" s="13">
        <v>20</v>
      </c>
      <c r="J4112" s="13">
        <v>60</v>
      </c>
      <c r="K4112" s="13">
        <v>0</v>
      </c>
      <c r="L4112" s="13">
        <v>0</v>
      </c>
      <c r="M4112" s="13">
        <v>0</v>
      </c>
      <c r="N4112" s="14">
        <f>D4112*$D$8</f>
        <v>156.39999999999998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250.23999999999998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03"/>
        <v>406.64</v>
      </c>
      <c r="Y4112" s="14">
        <f t="shared" si="1304"/>
        <v>0</v>
      </c>
      <c r="Z4112" s="14">
        <f t="shared" si="1305"/>
        <v>0</v>
      </c>
      <c r="AA4112" s="14">
        <f t="shared" si="1306"/>
        <v>0</v>
      </c>
      <c r="AB4112" s="14">
        <f t="shared" si="1314"/>
        <v>0</v>
      </c>
      <c r="AC4112" s="15">
        <f t="shared" si="1313"/>
        <v>406.6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3"/>
      <c r="C4113" s="21" t="s">
        <v>1</v>
      </c>
      <c r="D4113" s="12">
        <v>68</v>
      </c>
      <c r="E4113" s="12">
        <v>150</v>
      </c>
      <c r="F4113" s="12">
        <v>0</v>
      </c>
      <c r="G4113" s="12">
        <v>0</v>
      </c>
      <c r="H4113" s="12">
        <v>0</v>
      </c>
      <c r="I4113" s="13">
        <v>20</v>
      </c>
      <c r="J4113" s="13">
        <v>60</v>
      </c>
      <c r="K4113" s="13">
        <v>85</v>
      </c>
      <c r="L4113" s="13">
        <v>0</v>
      </c>
      <c r="M4113" s="13">
        <v>0</v>
      </c>
      <c r="N4113" s="14">
        <f>D4113*$D$9</f>
        <v>72.08</v>
      </c>
      <c r="O4113" s="14">
        <f>E4113*$E$9</f>
        <v>159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57.664000000000001</v>
      </c>
      <c r="T4113" s="14">
        <f>(O4113/100)*(K4113*$K$9)</f>
        <v>189.20999999999998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03"/>
        <v>129.744</v>
      </c>
      <c r="Y4113" s="14">
        <f t="shared" si="1304"/>
        <v>348.21</v>
      </c>
      <c r="Z4113" s="14">
        <f t="shared" si="1305"/>
        <v>0</v>
      </c>
      <c r="AA4113" s="14">
        <f t="shared" si="1306"/>
        <v>0</v>
      </c>
      <c r="AB4113" s="14">
        <f t="shared" si="1314"/>
        <v>0</v>
      </c>
      <c r="AC4113" s="15">
        <f t="shared" si="1313"/>
        <v>478</v>
      </c>
      <c r="AD4113" s="48">
        <f>(ROUND(AC4113-AC4107,1)/AC4107)</f>
        <v>0.17560255779636005</v>
      </c>
      <c r="AE4113" s="113"/>
      <c r="AF4113" s="60"/>
    </row>
    <row r="4114" spans="1:32">
      <c r="A4114" s="99" t="s">
        <v>820</v>
      </c>
      <c r="B4114" s="93"/>
      <c r="C4114" s="21" t="s">
        <v>2</v>
      </c>
      <c r="D4114" s="12">
        <v>68</v>
      </c>
      <c r="E4114" s="12">
        <v>0</v>
      </c>
      <c r="F4114" s="12">
        <v>150</v>
      </c>
      <c r="G4114" s="12">
        <v>0</v>
      </c>
      <c r="H4114" s="12">
        <v>0</v>
      </c>
      <c r="I4114" s="13">
        <v>20</v>
      </c>
      <c r="J4114" s="13">
        <v>60</v>
      </c>
      <c r="K4114" s="13">
        <v>42.5</v>
      </c>
      <c r="L4114" s="13">
        <v>42.5</v>
      </c>
      <c r="M4114" s="13">
        <v>0</v>
      </c>
      <c r="N4114" s="14">
        <f>D4114*$D$10</f>
        <v>72.08</v>
      </c>
      <c r="O4114" s="14">
        <f>E4114*$E$10</f>
        <v>0</v>
      </c>
      <c r="P4114" s="14">
        <f>F4114*$F$10</f>
        <v>159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57.664000000000001</v>
      </c>
      <c r="T4114" s="14">
        <f>(O4114/100)*(K4114*$J$10)</f>
        <v>0</v>
      </c>
      <c r="U4114" s="14">
        <f>(P4114/100)*(K4114*$K$10)+(P4114/100)*(L4114*$L$10)</f>
        <v>189.20999999999998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03"/>
        <v>129.744</v>
      </c>
      <c r="Y4114" s="14">
        <f t="shared" si="1304"/>
        <v>0</v>
      </c>
      <c r="Z4114" s="14">
        <f t="shared" si="1305"/>
        <v>348.21</v>
      </c>
      <c r="AA4114" s="14">
        <f t="shared" si="1306"/>
        <v>0</v>
      </c>
      <c r="AB4114" s="14">
        <f t="shared" si="1314"/>
        <v>0</v>
      </c>
      <c r="AC4114" s="15">
        <f t="shared" si="1313"/>
        <v>478</v>
      </c>
      <c r="AD4114" s="48">
        <f>(ROUND(AC4114-AC4107,1)/AC4107)</f>
        <v>0.17560255779636005</v>
      </c>
      <c r="AE4114" s="113"/>
      <c r="AF4114" s="60"/>
    </row>
    <row r="4115" spans="1:32">
      <c r="A4115" s="99" t="s">
        <v>821</v>
      </c>
      <c r="B4115" s="93"/>
      <c r="C4115" s="21" t="s">
        <v>3</v>
      </c>
      <c r="D4115" s="12">
        <v>68</v>
      </c>
      <c r="E4115" s="12">
        <v>0</v>
      </c>
      <c r="F4115" s="12">
        <v>0</v>
      </c>
      <c r="G4115" s="12">
        <v>150</v>
      </c>
      <c r="H4115" s="12">
        <v>0</v>
      </c>
      <c r="I4115" s="13">
        <v>20</v>
      </c>
      <c r="J4115" s="13">
        <v>60</v>
      </c>
      <c r="K4115" s="13">
        <v>0</v>
      </c>
      <c r="L4115" s="13">
        <v>85</v>
      </c>
      <c r="M4115" s="13">
        <v>0</v>
      </c>
      <c r="N4115" s="14">
        <f>D4115*$D$11</f>
        <v>72.08</v>
      </c>
      <c r="O4115" s="14">
        <f>E4115*$E$11</f>
        <v>0</v>
      </c>
      <c r="P4115" s="14">
        <f>F4115*$F$11</f>
        <v>0</v>
      </c>
      <c r="Q4115" s="14">
        <f>G4115*$G$11</f>
        <v>159</v>
      </c>
      <c r="R4115" s="14">
        <f>H4115*$H$11</f>
        <v>0</v>
      </c>
      <c r="S4115" s="14">
        <f>(N4115/100)*(I4115*$I$11)+(N4115/100)*(J4115*$J$11)</f>
        <v>57.664000000000001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189.20999999999998</v>
      </c>
      <c r="W4115" s="14">
        <f>(R4115/100)*(K4115*$K$11)+(R4115/100)*(L4115*$L$11)</f>
        <v>0</v>
      </c>
      <c r="X4115" s="14">
        <f t="shared" si="1303"/>
        <v>129.744</v>
      </c>
      <c r="Y4115" s="14">
        <f t="shared" si="1304"/>
        <v>0</v>
      </c>
      <c r="Z4115" s="14">
        <f t="shared" si="1305"/>
        <v>0</v>
      </c>
      <c r="AA4115" s="14">
        <f t="shared" si="1306"/>
        <v>348.21</v>
      </c>
      <c r="AB4115" s="14">
        <f t="shared" si="1314"/>
        <v>0</v>
      </c>
      <c r="AC4115" s="15">
        <f t="shared" si="1313"/>
        <v>478</v>
      </c>
      <c r="AD4115" s="48">
        <f>(ROUND(AC4115-AC4107,1)/AC4107)</f>
        <v>0.17560255779636005</v>
      </c>
      <c r="AE4115" s="113"/>
      <c r="AF4115" s="60"/>
    </row>
    <row r="4116" spans="1:32">
      <c r="A4116" s="99" t="s">
        <v>822</v>
      </c>
      <c r="B4116" s="93"/>
      <c r="C4116" s="21" t="s">
        <v>4</v>
      </c>
      <c r="D4116" s="12">
        <v>68</v>
      </c>
      <c r="E4116" s="12">
        <v>0</v>
      </c>
      <c r="F4116" s="12">
        <v>0</v>
      </c>
      <c r="G4116" s="12">
        <v>0</v>
      </c>
      <c r="H4116" s="12">
        <v>150</v>
      </c>
      <c r="I4116" s="13">
        <v>20</v>
      </c>
      <c r="J4116" s="13">
        <v>60</v>
      </c>
      <c r="K4116" s="13">
        <v>42.5</v>
      </c>
      <c r="L4116" s="13">
        <v>42.5</v>
      </c>
      <c r="M4116" s="13">
        <v>0</v>
      </c>
      <c r="N4116" s="14">
        <f>D4116*$D$12</f>
        <v>72.08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159</v>
      </c>
      <c r="S4116" s="14">
        <f>(N4116/100)*(I4116*$I$12)+(N4116/100)*(J4116*$J$12)</f>
        <v>57.664000000000001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189.20999999999998</v>
      </c>
      <c r="X4116" s="14">
        <f t="shared" si="1303"/>
        <v>129.744</v>
      </c>
      <c r="Y4116" s="14">
        <f t="shared" si="1304"/>
        <v>0</v>
      </c>
      <c r="Z4116" s="14">
        <f t="shared" si="1305"/>
        <v>0</v>
      </c>
      <c r="AA4116" s="14">
        <f t="shared" si="1306"/>
        <v>0</v>
      </c>
      <c r="AB4116" s="14">
        <f t="shared" si="1314"/>
        <v>348.21</v>
      </c>
      <c r="AC4116" s="15">
        <f t="shared" si="1313"/>
        <v>478</v>
      </c>
      <c r="AD4116" s="48">
        <f>(ROUND(AC4116-AC4107,1)/AC4107)</f>
        <v>0.17560255779636005</v>
      </c>
      <c r="AE4116" s="113"/>
      <c r="AF4116" s="60"/>
    </row>
    <row r="4117" spans="1:32">
      <c r="A4117" s="99" t="s">
        <v>823</v>
      </c>
      <c r="B4117" s="93"/>
      <c r="C4117" s="21" t="s">
        <v>326</v>
      </c>
      <c r="D4117" s="12">
        <v>136</v>
      </c>
      <c r="E4117" s="12">
        <v>0</v>
      </c>
      <c r="F4117" s="12">
        <v>0</v>
      </c>
      <c r="G4117" s="12">
        <v>0</v>
      </c>
      <c r="H4117" s="12">
        <v>0</v>
      </c>
      <c r="I4117" s="13">
        <v>20</v>
      </c>
      <c r="J4117" s="13">
        <v>60</v>
      </c>
      <c r="K4117" s="13">
        <v>0</v>
      </c>
      <c r="L4117" s="13">
        <v>0</v>
      </c>
      <c r="M4117" s="13">
        <v>70</v>
      </c>
      <c r="N4117" s="14">
        <f>D4117*$D$13</f>
        <v>144.16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317.15200000000004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461.31200000000001</v>
      </c>
      <c r="Y4117" s="14">
        <f t="shared" si="1304"/>
        <v>0</v>
      </c>
      <c r="Z4117" s="14">
        <f t="shared" si="1305"/>
        <v>0</v>
      </c>
      <c r="AA4117" s="14">
        <f t="shared" si="1306"/>
        <v>0</v>
      </c>
      <c r="AB4117" s="14">
        <f t="shared" si="1314"/>
        <v>0</v>
      </c>
      <c r="AC4117" s="15">
        <f t="shared" si="1313"/>
        <v>461.3</v>
      </c>
      <c r="AD4117" s="48">
        <f>(ROUND(AC4117-AC4107,1)/AC4107)</f>
        <v>0.13453025086079684</v>
      </c>
      <c r="AE4117" s="113"/>
      <c r="AF4117" s="60"/>
    </row>
    <row r="4118" spans="1:32">
      <c r="A4118" s="99" t="s">
        <v>824</v>
      </c>
      <c r="B4118" s="93"/>
      <c r="C4118" s="21" t="s">
        <v>327</v>
      </c>
      <c r="D4118" s="12">
        <v>136</v>
      </c>
      <c r="E4118" s="12">
        <v>0</v>
      </c>
      <c r="F4118" s="12">
        <v>0</v>
      </c>
      <c r="G4118" s="12">
        <v>0</v>
      </c>
      <c r="H4118" s="12">
        <v>0</v>
      </c>
      <c r="I4118" s="13">
        <v>20</v>
      </c>
      <c r="J4118" s="13">
        <v>60</v>
      </c>
      <c r="K4118" s="13">
        <v>70</v>
      </c>
      <c r="L4118" s="13">
        <v>0</v>
      </c>
      <c r="M4118" s="13">
        <v>0</v>
      </c>
      <c r="N4118" s="14">
        <f>D4118*$D$14</f>
        <v>144.16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317.15200000000004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03"/>
        <v>461.31200000000001</v>
      </c>
      <c r="Y4118" s="14">
        <f t="shared" si="1304"/>
        <v>0</v>
      </c>
      <c r="Z4118" s="14">
        <f t="shared" si="1305"/>
        <v>0</v>
      </c>
      <c r="AA4118" s="14">
        <f t="shared" si="1306"/>
        <v>0</v>
      </c>
      <c r="AB4118" s="14">
        <f t="shared" si="1314"/>
        <v>0</v>
      </c>
      <c r="AC4118" s="15">
        <f t="shared" si="1313"/>
        <v>461.3</v>
      </c>
      <c r="AD4118" s="48">
        <f>(ROUND(AC4118-AC4107,1)/AC4107)</f>
        <v>0.13453025086079684</v>
      </c>
      <c r="AE4118" s="113"/>
      <c r="AF4118" s="60"/>
    </row>
    <row r="4119" spans="1:32">
      <c r="A4119" s="99"/>
      <c r="B4119" s="93"/>
      <c r="C4119" s="21" t="s">
        <v>328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20</v>
      </c>
      <c r="J4119" s="13">
        <v>60</v>
      </c>
      <c r="K4119" s="13">
        <v>0</v>
      </c>
      <c r="L4119" s="13">
        <v>70</v>
      </c>
      <c r="M4119" s="13">
        <v>0</v>
      </c>
      <c r="N4119" s="14">
        <f>D4119*$D$15</f>
        <v>144.16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317.15200000000004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03"/>
        <v>461.31200000000001</v>
      </c>
      <c r="Y4119" s="14">
        <f t="shared" si="1304"/>
        <v>0</v>
      </c>
      <c r="Z4119" s="14">
        <f t="shared" si="1305"/>
        <v>0</v>
      </c>
      <c r="AA4119" s="14">
        <f t="shared" si="1306"/>
        <v>0</v>
      </c>
      <c r="AB4119" s="14">
        <f t="shared" si="1314"/>
        <v>0</v>
      </c>
      <c r="AC4119" s="15">
        <f t="shared" si="1313"/>
        <v>461.3</v>
      </c>
      <c r="AD4119" s="48">
        <f>(ROUND(AC4119-AC4107,1)/AC4107)</f>
        <v>0.13453025086079684</v>
      </c>
      <c r="AE4119" s="113"/>
      <c r="AF4119" s="60"/>
    </row>
    <row r="4120" spans="1:32">
      <c r="A4120" s="99"/>
      <c r="B4120" s="93"/>
      <c r="C4120" s="21" t="s">
        <v>324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20</v>
      </c>
      <c r="J4120" s="13">
        <v>90</v>
      </c>
      <c r="K4120" s="13">
        <v>0</v>
      </c>
      <c r="L4120" s="13">
        <v>0</v>
      </c>
      <c r="M4120" s="13">
        <v>0</v>
      </c>
      <c r="N4120" s="14">
        <f>D4120*$D$16</f>
        <v>144.16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353.19200000000001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03"/>
        <v>497.35199999999998</v>
      </c>
      <c r="Y4120" s="14">
        <f t="shared" si="1304"/>
        <v>0</v>
      </c>
      <c r="Z4120" s="14">
        <f t="shared" si="1305"/>
        <v>0</v>
      </c>
      <c r="AA4120" s="14">
        <f t="shared" si="1306"/>
        <v>0</v>
      </c>
      <c r="AB4120" s="14">
        <f t="shared" si="1314"/>
        <v>0</v>
      </c>
      <c r="AC4120" s="15">
        <f t="shared" si="1313"/>
        <v>497.4</v>
      </c>
      <c r="AD4120" s="48">
        <f>(ROUND(AC4120-AC4107,1)/AC4107)</f>
        <v>0.22331529758976879</v>
      </c>
      <c r="AE4120" s="113"/>
      <c r="AF4120" s="60"/>
    </row>
    <row r="4121" spans="1:32">
      <c r="A4121" s="99"/>
      <c r="B4121" s="93"/>
      <c r="C4121" s="21" t="s">
        <v>325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55</v>
      </c>
      <c r="J4121" s="13">
        <v>60</v>
      </c>
      <c r="K4121" s="13">
        <v>0</v>
      </c>
      <c r="L4121" s="13">
        <v>0</v>
      </c>
      <c r="M4121" s="13">
        <v>0</v>
      </c>
      <c r="N4121" s="14">
        <f>D4121*$D$17</f>
        <v>144.16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284.71600000000001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03"/>
        <v>428.87599999999998</v>
      </c>
      <c r="Y4121" s="14">
        <f t="shared" si="1304"/>
        <v>0</v>
      </c>
      <c r="Z4121" s="14">
        <f t="shared" si="1305"/>
        <v>0</v>
      </c>
      <c r="AA4121" s="14">
        <f t="shared" si="1306"/>
        <v>0</v>
      </c>
      <c r="AB4121" s="14">
        <f t="shared" si="1314"/>
        <v>0</v>
      </c>
      <c r="AC4121" s="15">
        <f t="shared" si="1313"/>
        <v>428.9</v>
      </c>
      <c r="AD4121" s="48">
        <f>(ROUND(AC4121-AC4107,1)/AC4107)</f>
        <v>5.4845056566650272E-2</v>
      </c>
      <c r="AE4121" s="113"/>
      <c r="AF4121" s="60"/>
    </row>
    <row r="4122" spans="1:32">
      <c r="A4122" s="106" t="s">
        <v>0</v>
      </c>
      <c r="B4122" s="90" t="s">
        <v>180</v>
      </c>
      <c r="C4122" s="50" t="s">
        <v>241</v>
      </c>
      <c r="D4122" s="11">
        <v>120</v>
      </c>
      <c r="E4122" s="11">
        <v>0</v>
      </c>
      <c r="F4122" s="11">
        <v>0</v>
      </c>
      <c r="G4122" s="11">
        <v>0</v>
      </c>
      <c r="H4122" s="11">
        <v>0</v>
      </c>
      <c r="I4122" s="51">
        <v>60</v>
      </c>
      <c r="J4122" s="51">
        <v>30</v>
      </c>
      <c r="K4122" s="51">
        <v>0</v>
      </c>
      <c r="L4122" s="51">
        <v>0</v>
      </c>
      <c r="M4122" s="51">
        <v>0</v>
      </c>
      <c r="N4122" s="52">
        <f>D4122*$D$3</f>
        <v>138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248.39999999999998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3"/>
        <v>386.4</v>
      </c>
      <c r="Y4122" s="52">
        <f t="shared" si="1304"/>
        <v>0</v>
      </c>
      <c r="Z4122" s="52">
        <f t="shared" si="1305"/>
        <v>0</v>
      </c>
      <c r="AA4122" s="52">
        <f t="shared" si="1306"/>
        <v>0</v>
      </c>
      <c r="AB4122" s="52">
        <f>R4122+W4122</f>
        <v>0</v>
      </c>
      <c r="AC4122" s="53">
        <f>ROUND(X4122+Y4122+Z4122+AA4122+AB4122,1)</f>
        <v>386.4</v>
      </c>
      <c r="AD4122" s="58"/>
      <c r="AE4122" s="113"/>
      <c r="AF4122" s="60"/>
    </row>
    <row r="4123" spans="1:32">
      <c r="A4123" s="99" t="s">
        <v>791</v>
      </c>
      <c r="B4123" s="91">
        <v>25</v>
      </c>
      <c r="C4123" s="21" t="s">
        <v>323</v>
      </c>
      <c r="D4123" s="12">
        <v>120</v>
      </c>
      <c r="E4123" s="12">
        <v>0</v>
      </c>
      <c r="F4123" s="12">
        <v>0</v>
      </c>
      <c r="G4123" s="12">
        <v>0</v>
      </c>
      <c r="H4123" s="12">
        <v>0</v>
      </c>
      <c r="I4123" s="13">
        <v>75</v>
      </c>
      <c r="J4123" s="13">
        <v>45</v>
      </c>
      <c r="K4123" s="13">
        <v>0</v>
      </c>
      <c r="L4123" s="13">
        <v>0</v>
      </c>
      <c r="M4123" s="13">
        <v>0</v>
      </c>
      <c r="N4123" s="14">
        <f>D4123*$D$4</f>
        <v>127.2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305.28000000000003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ref="X4123:X4136" si="1315">N4123+S4123</f>
        <v>432.48</v>
      </c>
      <c r="Y4123" s="14">
        <f t="shared" ref="Y4123:Y4136" si="1316">O4123+T4123</f>
        <v>0</v>
      </c>
      <c r="Z4123" s="14">
        <f t="shared" ref="Z4123:Z4136" si="1317">P4123+U4123</f>
        <v>0</v>
      </c>
      <c r="AA4123" s="14">
        <f t="shared" ref="AA4123:AA4136" si="1318">Q4123+V4123</f>
        <v>0</v>
      </c>
      <c r="AB4123" s="14">
        <f>R4123+W4123</f>
        <v>0</v>
      </c>
      <c r="AC4123" s="15">
        <f>ROUND(X4123+Y4123+Z4123+AA4123+AB4123,1)</f>
        <v>432.5</v>
      </c>
      <c r="AD4123" s="48">
        <f>(ROUND(AC4123-AC4122,1)/AC4122)</f>
        <v>0.11930641821946171</v>
      </c>
      <c r="AE4123" s="113"/>
      <c r="AF4123" s="60"/>
    </row>
    <row r="4124" spans="1:32">
      <c r="A4124" s="99" t="s">
        <v>792</v>
      </c>
      <c r="B4124" s="91">
        <v>25</v>
      </c>
      <c r="C4124" s="21" t="s">
        <v>825</v>
      </c>
      <c r="D4124" s="12">
        <v>120</v>
      </c>
      <c r="E4124" s="12">
        <v>0</v>
      </c>
      <c r="F4124" s="12">
        <v>0</v>
      </c>
      <c r="G4124" s="12">
        <v>0</v>
      </c>
      <c r="H4124" s="12">
        <v>0</v>
      </c>
      <c r="I4124" s="13">
        <v>60</v>
      </c>
      <c r="J4124" s="13">
        <v>30</v>
      </c>
      <c r="K4124" s="13">
        <v>0</v>
      </c>
      <c r="L4124" s="13">
        <v>0</v>
      </c>
      <c r="M4124" s="13">
        <v>0</v>
      </c>
      <c r="N4124" s="14">
        <f>D4124*$D$5</f>
        <v>138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248.39999999999998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5"/>
        <v>386.4</v>
      </c>
      <c r="Y4124" s="14">
        <f t="shared" si="1316"/>
        <v>0</v>
      </c>
      <c r="Z4124" s="14">
        <f t="shared" si="1317"/>
        <v>0</v>
      </c>
      <c r="AA4124" s="14">
        <f t="shared" si="1318"/>
        <v>0</v>
      </c>
      <c r="AB4124" s="14">
        <f>R4124+W4124</f>
        <v>0</v>
      </c>
      <c r="AC4124" s="15">
        <f t="shared" ref="AC4124:AC4136" si="1319">ROUND(X4124+Y4124+Z4124+AA4124+AB4124,1)</f>
        <v>386.4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1">
        <v>0</v>
      </c>
      <c r="C4125" s="21" t="s">
        <v>336</v>
      </c>
      <c r="D4125" s="12">
        <v>120</v>
      </c>
      <c r="E4125" s="12">
        <v>0</v>
      </c>
      <c r="F4125" s="12">
        <v>0</v>
      </c>
      <c r="G4125" s="12">
        <v>0</v>
      </c>
      <c r="H4125" s="12">
        <v>0</v>
      </c>
      <c r="I4125" s="13">
        <v>60</v>
      </c>
      <c r="J4125" s="13">
        <v>30</v>
      </c>
      <c r="K4125" s="13">
        <v>0</v>
      </c>
      <c r="L4125" s="13">
        <v>0</v>
      </c>
      <c r="M4125" s="13">
        <v>0</v>
      </c>
      <c r="N4125" s="14">
        <f>D4125*$D$6</f>
        <v>138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248.39999999999998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5"/>
        <v>386.4</v>
      </c>
      <c r="Y4125" s="14">
        <f t="shared" si="1316"/>
        <v>0</v>
      </c>
      <c r="Z4125" s="14">
        <f t="shared" si="1317"/>
        <v>0</v>
      </c>
      <c r="AA4125" s="14">
        <f t="shared" si="1318"/>
        <v>0</v>
      </c>
      <c r="AB4125" s="14">
        <f t="shared" ref="AB4125:AB4136" si="1320">R4125+W4125</f>
        <v>0</v>
      </c>
      <c r="AC4125" s="15">
        <f t="shared" si="1319"/>
        <v>386.4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1">
        <v>0</v>
      </c>
      <c r="C4126" s="21" t="s">
        <v>337</v>
      </c>
      <c r="D4126" s="12">
        <v>120</v>
      </c>
      <c r="E4126" s="12">
        <v>0</v>
      </c>
      <c r="F4126" s="12">
        <v>0</v>
      </c>
      <c r="G4126" s="12">
        <v>0</v>
      </c>
      <c r="H4126" s="12">
        <v>0</v>
      </c>
      <c r="I4126" s="13">
        <v>60</v>
      </c>
      <c r="J4126" s="13">
        <v>30</v>
      </c>
      <c r="K4126" s="13">
        <v>0</v>
      </c>
      <c r="L4126" s="13">
        <v>0</v>
      </c>
      <c r="M4126" s="13">
        <v>0</v>
      </c>
      <c r="N4126" s="14">
        <f>D4126*$D$7</f>
        <v>138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248.39999999999998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5"/>
        <v>386.4</v>
      </c>
      <c r="Y4126" s="14">
        <f t="shared" si="1316"/>
        <v>0</v>
      </c>
      <c r="Z4126" s="14">
        <f t="shared" si="1317"/>
        <v>0</v>
      </c>
      <c r="AA4126" s="14">
        <f t="shared" si="1318"/>
        <v>0</v>
      </c>
      <c r="AB4126" s="14">
        <f t="shared" si="1320"/>
        <v>0</v>
      </c>
      <c r="AC4126" s="15">
        <f t="shared" si="1319"/>
        <v>386.4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1"/>
      <c r="C4127" s="21" t="s">
        <v>338</v>
      </c>
      <c r="D4127" s="12">
        <v>120</v>
      </c>
      <c r="E4127" s="12">
        <v>0</v>
      </c>
      <c r="F4127" s="12">
        <v>0</v>
      </c>
      <c r="G4127" s="12">
        <v>0</v>
      </c>
      <c r="H4127" s="12">
        <v>0</v>
      </c>
      <c r="I4127" s="13">
        <v>60</v>
      </c>
      <c r="J4127" s="13">
        <v>30</v>
      </c>
      <c r="K4127" s="13">
        <v>0</v>
      </c>
      <c r="L4127" s="13">
        <v>0</v>
      </c>
      <c r="M4127" s="13">
        <v>0</v>
      </c>
      <c r="N4127" s="14">
        <f>D4127*$D$8</f>
        <v>138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248.39999999999998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5"/>
        <v>386.4</v>
      </c>
      <c r="Y4127" s="14">
        <f t="shared" si="1316"/>
        <v>0</v>
      </c>
      <c r="Z4127" s="14">
        <f t="shared" si="1317"/>
        <v>0</v>
      </c>
      <c r="AA4127" s="14">
        <f t="shared" si="1318"/>
        <v>0</v>
      </c>
      <c r="AB4127" s="14">
        <f t="shared" si="1320"/>
        <v>0</v>
      </c>
      <c r="AC4127" s="15">
        <f t="shared" si="1319"/>
        <v>386.4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1"/>
      <c r="C4128" s="21" t="s">
        <v>1</v>
      </c>
      <c r="D4128" s="12">
        <v>60</v>
      </c>
      <c r="E4128" s="12">
        <v>120</v>
      </c>
      <c r="F4128" s="12">
        <v>0</v>
      </c>
      <c r="G4128" s="12">
        <v>0</v>
      </c>
      <c r="H4128" s="12">
        <v>0</v>
      </c>
      <c r="I4128" s="13">
        <v>60</v>
      </c>
      <c r="J4128" s="13">
        <v>30</v>
      </c>
      <c r="K4128" s="13">
        <v>95</v>
      </c>
      <c r="L4128" s="13">
        <v>0</v>
      </c>
      <c r="M4128" s="13">
        <v>0</v>
      </c>
      <c r="N4128" s="14">
        <f>D4128*$D$9</f>
        <v>63.6</v>
      </c>
      <c r="O4128" s="14">
        <f>E4128*$E$9</f>
        <v>127.2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57.240000000000009</v>
      </c>
      <c r="T4128" s="14">
        <f>(O4128/100)*(K4128*$K$9)</f>
        <v>169.17600000000002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5"/>
        <v>120.84</v>
      </c>
      <c r="Y4128" s="14">
        <f t="shared" si="1316"/>
        <v>296.37600000000003</v>
      </c>
      <c r="Z4128" s="14">
        <f t="shared" si="1317"/>
        <v>0</v>
      </c>
      <c r="AA4128" s="14">
        <f t="shared" si="1318"/>
        <v>0</v>
      </c>
      <c r="AB4128" s="14">
        <f t="shared" si="1320"/>
        <v>0</v>
      </c>
      <c r="AC4128" s="15">
        <f t="shared" si="1319"/>
        <v>417.2</v>
      </c>
      <c r="AD4128" s="48">
        <f>(ROUND(AC4128-AC4122,1)/AC4122)</f>
        <v>7.9710144927536239E-2</v>
      </c>
      <c r="AE4128" s="113"/>
      <c r="AF4128" s="60"/>
    </row>
    <row r="4129" spans="1:32">
      <c r="A4129" s="99" t="s">
        <v>820</v>
      </c>
      <c r="B4129" s="91"/>
      <c r="C4129" s="21" t="s">
        <v>2</v>
      </c>
      <c r="D4129" s="12">
        <v>60</v>
      </c>
      <c r="E4129" s="12">
        <v>0</v>
      </c>
      <c r="F4129" s="12">
        <v>120</v>
      </c>
      <c r="G4129" s="12">
        <v>0</v>
      </c>
      <c r="H4129" s="12">
        <v>0</v>
      </c>
      <c r="I4129" s="13">
        <v>60</v>
      </c>
      <c r="J4129" s="13">
        <v>30</v>
      </c>
      <c r="K4129" s="13">
        <v>47.5</v>
      </c>
      <c r="L4129" s="13">
        <v>47.5</v>
      </c>
      <c r="M4129" s="13">
        <v>0</v>
      </c>
      <c r="N4129" s="14">
        <f>D4129*$D$10</f>
        <v>63.6</v>
      </c>
      <c r="O4129" s="14">
        <f>E4129*$E$10</f>
        <v>0</v>
      </c>
      <c r="P4129" s="14">
        <f>F4129*$F$10</f>
        <v>127.2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57.240000000000009</v>
      </c>
      <c r="T4129" s="14">
        <f>(O4129/100)*(K4129*$J$10)</f>
        <v>0</v>
      </c>
      <c r="U4129" s="14">
        <f>(P4129/100)*(K4129*$K$10)+(P4129/100)*(L4129*$L$10)</f>
        <v>169.17600000000002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5"/>
        <v>120.84</v>
      </c>
      <c r="Y4129" s="14">
        <f t="shared" si="1316"/>
        <v>0</v>
      </c>
      <c r="Z4129" s="14">
        <f t="shared" si="1317"/>
        <v>296.37600000000003</v>
      </c>
      <c r="AA4129" s="14">
        <f t="shared" si="1318"/>
        <v>0</v>
      </c>
      <c r="AB4129" s="14">
        <f t="shared" si="1320"/>
        <v>0</v>
      </c>
      <c r="AC4129" s="15">
        <f t="shared" si="1319"/>
        <v>417.2</v>
      </c>
      <c r="AD4129" s="48">
        <f>(ROUND(AC4129-AC4122,1)/AC4122)</f>
        <v>7.9710144927536239E-2</v>
      </c>
      <c r="AE4129" s="113"/>
      <c r="AF4129" s="60"/>
    </row>
    <row r="4130" spans="1:32">
      <c r="A4130" s="99" t="s">
        <v>821</v>
      </c>
      <c r="B4130" s="91"/>
      <c r="C4130" s="21" t="s">
        <v>3</v>
      </c>
      <c r="D4130" s="12">
        <v>60</v>
      </c>
      <c r="E4130" s="12">
        <v>0</v>
      </c>
      <c r="F4130" s="12">
        <v>0</v>
      </c>
      <c r="G4130" s="12">
        <v>120</v>
      </c>
      <c r="H4130" s="12">
        <v>0</v>
      </c>
      <c r="I4130" s="13">
        <v>60</v>
      </c>
      <c r="J4130" s="13">
        <v>30</v>
      </c>
      <c r="K4130" s="13">
        <v>0</v>
      </c>
      <c r="L4130" s="13">
        <v>95</v>
      </c>
      <c r="M4130" s="13">
        <v>0</v>
      </c>
      <c r="N4130" s="14">
        <f>D4130*$D$11</f>
        <v>63.6</v>
      </c>
      <c r="O4130" s="14">
        <f>E4130*$E$11</f>
        <v>0</v>
      </c>
      <c r="P4130" s="14">
        <f>F4130*$F$11</f>
        <v>0</v>
      </c>
      <c r="Q4130" s="14">
        <f>G4130*$G$11</f>
        <v>127.2</v>
      </c>
      <c r="R4130" s="14">
        <f>H4130*$H$11</f>
        <v>0</v>
      </c>
      <c r="S4130" s="14">
        <f>(N4130/100)*(I4130*$I$11)+(N4130/100)*(J4130*$J$11)</f>
        <v>57.240000000000009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169.17600000000002</v>
      </c>
      <c r="W4130" s="14">
        <f>(R4130/100)*(K4130*$K$11)+(R4130/100)*(L4130*$L$11)</f>
        <v>0</v>
      </c>
      <c r="X4130" s="14">
        <f t="shared" si="1315"/>
        <v>120.84</v>
      </c>
      <c r="Y4130" s="14">
        <f t="shared" si="1316"/>
        <v>0</v>
      </c>
      <c r="Z4130" s="14">
        <f t="shared" si="1317"/>
        <v>0</v>
      </c>
      <c r="AA4130" s="14">
        <f t="shared" si="1318"/>
        <v>296.37600000000003</v>
      </c>
      <c r="AB4130" s="14">
        <f t="shared" si="1320"/>
        <v>0</v>
      </c>
      <c r="AC4130" s="15">
        <f t="shared" si="1319"/>
        <v>417.2</v>
      </c>
      <c r="AD4130" s="48">
        <f>(ROUND(AC4130-AC4122,1)/AC4122)</f>
        <v>7.9710144927536239E-2</v>
      </c>
      <c r="AE4130" s="113"/>
      <c r="AF4130" s="60"/>
    </row>
    <row r="4131" spans="1:32">
      <c r="A4131" s="99" t="s">
        <v>822</v>
      </c>
      <c r="B4131" s="91"/>
      <c r="C4131" s="21" t="s">
        <v>4</v>
      </c>
      <c r="D4131" s="12">
        <v>60</v>
      </c>
      <c r="E4131" s="12">
        <v>0</v>
      </c>
      <c r="F4131" s="12">
        <v>0</v>
      </c>
      <c r="G4131" s="12">
        <v>0</v>
      </c>
      <c r="H4131" s="12">
        <v>120</v>
      </c>
      <c r="I4131" s="13">
        <v>60</v>
      </c>
      <c r="J4131" s="13">
        <v>30</v>
      </c>
      <c r="K4131" s="13">
        <v>47.5</v>
      </c>
      <c r="L4131" s="13">
        <v>47.5</v>
      </c>
      <c r="M4131" s="13">
        <v>0</v>
      </c>
      <c r="N4131" s="14">
        <f>D4131*$D$12</f>
        <v>63.6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127.2</v>
      </c>
      <c r="S4131" s="14">
        <f>(N4131/100)*(I4131*$I$12)+(N4131/100)*(J4131*$J$12)</f>
        <v>57.240000000000009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169.17600000000002</v>
      </c>
      <c r="X4131" s="14">
        <f t="shared" si="1315"/>
        <v>120.84</v>
      </c>
      <c r="Y4131" s="14">
        <f t="shared" si="1316"/>
        <v>0</v>
      </c>
      <c r="Z4131" s="14">
        <f t="shared" si="1317"/>
        <v>0</v>
      </c>
      <c r="AA4131" s="14">
        <f t="shared" si="1318"/>
        <v>0</v>
      </c>
      <c r="AB4131" s="14">
        <f t="shared" si="1320"/>
        <v>296.37600000000003</v>
      </c>
      <c r="AC4131" s="15">
        <f t="shared" si="1319"/>
        <v>417.2</v>
      </c>
      <c r="AD4131" s="48">
        <f>(ROUND(AC4131-AC4122,1)/AC4122)</f>
        <v>7.9710144927536239E-2</v>
      </c>
      <c r="AE4131" s="113"/>
      <c r="AF4131" s="60"/>
    </row>
    <row r="4132" spans="1:32">
      <c r="A4132" s="99" t="s">
        <v>823</v>
      </c>
      <c r="B4132" s="91"/>
      <c r="C4132" s="21" t="s">
        <v>326</v>
      </c>
      <c r="D4132" s="12">
        <v>120</v>
      </c>
      <c r="E4132" s="12">
        <v>0</v>
      </c>
      <c r="F4132" s="12">
        <v>0</v>
      </c>
      <c r="G4132" s="12">
        <v>0</v>
      </c>
      <c r="H4132" s="12">
        <v>0</v>
      </c>
      <c r="I4132" s="13">
        <v>60</v>
      </c>
      <c r="J4132" s="13">
        <v>30</v>
      </c>
      <c r="K4132" s="13">
        <v>0</v>
      </c>
      <c r="L4132" s="13">
        <v>0</v>
      </c>
      <c r="M4132" s="13">
        <v>75</v>
      </c>
      <c r="N4132" s="14">
        <f>D4132*$D$13</f>
        <v>127.2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305.28000000000003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432.48</v>
      </c>
      <c r="Y4132" s="14">
        <f t="shared" si="1316"/>
        <v>0</v>
      </c>
      <c r="Z4132" s="14">
        <f t="shared" si="1317"/>
        <v>0</v>
      </c>
      <c r="AA4132" s="14">
        <f t="shared" si="1318"/>
        <v>0</v>
      </c>
      <c r="AB4132" s="14">
        <f t="shared" si="1320"/>
        <v>0</v>
      </c>
      <c r="AC4132" s="15">
        <f t="shared" si="1319"/>
        <v>432.5</v>
      </c>
      <c r="AD4132" s="48">
        <f>(ROUND(AC4132-AC4122,1)/AC4122)</f>
        <v>0.11930641821946171</v>
      </c>
      <c r="AE4132" s="113"/>
      <c r="AF4132" s="63"/>
    </row>
    <row r="4133" spans="1:32">
      <c r="A4133" s="99" t="s">
        <v>824</v>
      </c>
      <c r="B4133" s="91"/>
      <c r="C4133" s="21" t="s">
        <v>327</v>
      </c>
      <c r="D4133" s="12">
        <v>120</v>
      </c>
      <c r="E4133" s="12">
        <v>0</v>
      </c>
      <c r="F4133" s="12">
        <v>0</v>
      </c>
      <c r="G4133" s="12">
        <v>0</v>
      </c>
      <c r="H4133" s="12">
        <v>0</v>
      </c>
      <c r="I4133" s="13">
        <v>60</v>
      </c>
      <c r="J4133" s="13">
        <v>30</v>
      </c>
      <c r="K4133" s="13">
        <v>75</v>
      </c>
      <c r="L4133" s="13">
        <v>0</v>
      </c>
      <c r="M4133" s="13">
        <v>0</v>
      </c>
      <c r="N4133" s="14">
        <f>D4133*$D$14</f>
        <v>127.2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305.28000000000003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5"/>
        <v>432.48</v>
      </c>
      <c r="Y4133" s="14">
        <f t="shared" si="1316"/>
        <v>0</v>
      </c>
      <c r="Z4133" s="14">
        <f t="shared" si="1317"/>
        <v>0</v>
      </c>
      <c r="AA4133" s="14">
        <f t="shared" si="1318"/>
        <v>0</v>
      </c>
      <c r="AB4133" s="14">
        <f t="shared" si="1320"/>
        <v>0</v>
      </c>
      <c r="AC4133" s="15">
        <f t="shared" si="1319"/>
        <v>432.5</v>
      </c>
      <c r="AD4133" s="48">
        <f>(ROUND(AC4133-AC4122,1)/AC4122)</f>
        <v>0.11930641821946171</v>
      </c>
      <c r="AE4133" s="113"/>
      <c r="AF4133" s="60"/>
    </row>
    <row r="4134" spans="1:32">
      <c r="A4134" s="99"/>
      <c r="B4134" s="91"/>
      <c r="C4134" s="21" t="s">
        <v>328</v>
      </c>
      <c r="D4134" s="12">
        <v>120</v>
      </c>
      <c r="E4134" s="12">
        <v>0</v>
      </c>
      <c r="F4134" s="12">
        <v>0</v>
      </c>
      <c r="G4134" s="12">
        <v>0</v>
      </c>
      <c r="H4134" s="12">
        <v>0</v>
      </c>
      <c r="I4134" s="13">
        <v>60</v>
      </c>
      <c r="J4134" s="13">
        <v>30</v>
      </c>
      <c r="K4134" s="13">
        <v>0</v>
      </c>
      <c r="L4134" s="13">
        <v>75</v>
      </c>
      <c r="M4134" s="13">
        <v>0</v>
      </c>
      <c r="N4134" s="14">
        <f>D4134*$D$15</f>
        <v>127.2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305.28000000000003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5"/>
        <v>432.48</v>
      </c>
      <c r="Y4134" s="14">
        <f t="shared" si="1316"/>
        <v>0</v>
      </c>
      <c r="Z4134" s="14">
        <f t="shared" si="1317"/>
        <v>0</v>
      </c>
      <c r="AA4134" s="14">
        <f t="shared" si="1318"/>
        <v>0</v>
      </c>
      <c r="AB4134" s="14">
        <f t="shared" si="1320"/>
        <v>0</v>
      </c>
      <c r="AC4134" s="15">
        <f t="shared" si="1319"/>
        <v>432.5</v>
      </c>
      <c r="AD4134" s="48">
        <f>(ROUND(AC4134-AC4122,1)/AC4122)</f>
        <v>0.11930641821946171</v>
      </c>
      <c r="AE4134" s="113"/>
      <c r="AF4134" s="60"/>
    </row>
    <row r="4135" spans="1:32">
      <c r="A4135" s="99"/>
      <c r="B4135" s="91"/>
      <c r="C4135" s="21" t="s">
        <v>324</v>
      </c>
      <c r="D4135" s="12">
        <v>120</v>
      </c>
      <c r="E4135" s="12">
        <v>0</v>
      </c>
      <c r="F4135" s="12">
        <v>0</v>
      </c>
      <c r="G4135" s="12">
        <v>0</v>
      </c>
      <c r="H4135" s="12">
        <v>0</v>
      </c>
      <c r="I4135" s="13">
        <v>60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127.2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283.02000000000004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5"/>
        <v>410.22</v>
      </c>
      <c r="Y4135" s="14">
        <f t="shared" si="1316"/>
        <v>0</v>
      </c>
      <c r="Z4135" s="14">
        <f t="shared" si="1317"/>
        <v>0</v>
      </c>
      <c r="AA4135" s="14">
        <f t="shared" si="1318"/>
        <v>0</v>
      </c>
      <c r="AB4135" s="14">
        <f t="shared" si="1320"/>
        <v>0</v>
      </c>
      <c r="AC4135" s="15">
        <f t="shared" si="1319"/>
        <v>410.2</v>
      </c>
      <c r="AD4135" s="48">
        <f>(ROUND(AC4135-AC4122,1)/AC4122)</f>
        <v>6.1594202898550728E-2</v>
      </c>
      <c r="AE4135" s="113"/>
      <c r="AF4135" s="60"/>
    </row>
    <row r="4136" spans="1:32">
      <c r="A4136" s="99"/>
      <c r="B4136" s="91"/>
      <c r="C4136" s="21" t="s">
        <v>325</v>
      </c>
      <c r="D4136" s="12">
        <v>120</v>
      </c>
      <c r="E4136" s="12">
        <v>0</v>
      </c>
      <c r="F4136" s="12">
        <v>0</v>
      </c>
      <c r="G4136" s="12">
        <v>0</v>
      </c>
      <c r="H4136" s="12">
        <v>0</v>
      </c>
      <c r="I4136" s="13">
        <v>95</v>
      </c>
      <c r="J4136" s="13">
        <v>30</v>
      </c>
      <c r="K4136" s="13">
        <v>0</v>
      </c>
      <c r="L4136" s="13">
        <v>0</v>
      </c>
      <c r="M4136" s="13">
        <v>0</v>
      </c>
      <c r="N4136" s="14">
        <f>D4136*$D$17</f>
        <v>127.2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340.26000000000005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5"/>
        <v>467.46000000000004</v>
      </c>
      <c r="Y4136" s="14">
        <f t="shared" si="1316"/>
        <v>0</v>
      </c>
      <c r="Z4136" s="14">
        <f t="shared" si="1317"/>
        <v>0</v>
      </c>
      <c r="AA4136" s="14">
        <f t="shared" si="1318"/>
        <v>0</v>
      </c>
      <c r="AB4136" s="14">
        <f t="shared" si="1320"/>
        <v>0</v>
      </c>
      <c r="AC4136" s="15">
        <f t="shared" si="1319"/>
        <v>467.5</v>
      </c>
      <c r="AD4136" s="48">
        <f>(ROUND(AC4136-AC4122,1)/AC4122)</f>
        <v>0.20988612836438922</v>
      </c>
      <c r="AE4136" s="113"/>
      <c r="AF4136" s="60"/>
    </row>
    <row r="4137" spans="1:32">
      <c r="A4137" s="106" t="s">
        <v>0</v>
      </c>
      <c r="B4137" s="92" t="s">
        <v>181</v>
      </c>
      <c r="C4137" s="50" t="s">
        <v>240</v>
      </c>
      <c r="D4137" s="11">
        <v>150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172.5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241.5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3"/>
        <v>414</v>
      </c>
      <c r="Y4137" s="52">
        <f t="shared" si="1304"/>
        <v>0</v>
      </c>
      <c r="Z4137" s="52">
        <f t="shared" si="1305"/>
        <v>0</v>
      </c>
      <c r="AA4137" s="52">
        <f t="shared" si="1306"/>
        <v>0</v>
      </c>
      <c r="AB4137" s="52">
        <f>R4137+W4137</f>
        <v>0</v>
      </c>
      <c r="AC4137" s="53">
        <f>ROUND(X4137+Y4137+Z4137+AA4137+AB4137,1)</f>
        <v>414</v>
      </c>
      <c r="AD4137" s="58"/>
      <c r="AE4137" s="113"/>
      <c r="AF4137" s="60"/>
    </row>
    <row r="4138" spans="1:32">
      <c r="A4138" s="99" t="s">
        <v>791</v>
      </c>
      <c r="B4138" s="93">
        <v>32</v>
      </c>
      <c r="C4138" s="21" t="s">
        <v>323</v>
      </c>
      <c r="D4138" s="12">
        <v>150</v>
      </c>
      <c r="E4138" s="12">
        <v>0</v>
      </c>
      <c r="F4138" s="12">
        <v>0</v>
      </c>
      <c r="G4138" s="12">
        <v>0</v>
      </c>
      <c r="H4138" s="12">
        <v>0</v>
      </c>
      <c r="I4138" s="13">
        <v>60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159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302.10000000000002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03"/>
        <v>461.1</v>
      </c>
      <c r="Y4138" s="14">
        <f t="shared" si="1304"/>
        <v>0</v>
      </c>
      <c r="Z4138" s="14">
        <f t="shared" si="1305"/>
        <v>0</v>
      </c>
      <c r="AA4138" s="14">
        <f t="shared" si="1306"/>
        <v>0</v>
      </c>
      <c r="AB4138" s="14">
        <f>R4138+W4138</f>
        <v>0</v>
      </c>
      <c r="AC4138" s="15">
        <f>ROUND(X4138+Y4138+Z4138+AA4138+AB4138,1)</f>
        <v>461.1</v>
      </c>
      <c r="AD4138" s="48">
        <f>(ROUND(AC4138-AC4137,1)/AC4137)</f>
        <v>0.11376811594202899</v>
      </c>
      <c r="AE4138" s="113"/>
      <c r="AF4138" s="60"/>
    </row>
    <row r="4139" spans="1:32">
      <c r="A4139" s="99" t="s">
        <v>792</v>
      </c>
      <c r="B4139" s="93">
        <v>18</v>
      </c>
      <c r="C4139" s="21" t="s">
        <v>825</v>
      </c>
      <c r="D4139" s="12">
        <v>150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172.5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241.5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03"/>
        <v>414</v>
      </c>
      <c r="Y4139" s="14">
        <f t="shared" si="1304"/>
        <v>0</v>
      </c>
      <c r="Z4139" s="14">
        <f t="shared" si="1305"/>
        <v>0</v>
      </c>
      <c r="AA4139" s="14">
        <f t="shared" si="1306"/>
        <v>0</v>
      </c>
      <c r="AB4139" s="14">
        <f>R4139+W4139</f>
        <v>0</v>
      </c>
      <c r="AC4139" s="15">
        <f t="shared" ref="AC4139:AC4151" si="1321">ROUND(X4139+Y4139+Z4139+AA4139+AB4139,1)</f>
        <v>414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3">
        <v>0</v>
      </c>
      <c r="C4140" s="21" t="s">
        <v>336</v>
      </c>
      <c r="D4140" s="12">
        <v>150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172.5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241.5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03"/>
        <v>414</v>
      </c>
      <c r="Y4140" s="14">
        <f t="shared" si="1304"/>
        <v>0</v>
      </c>
      <c r="Z4140" s="14">
        <f t="shared" si="1305"/>
        <v>0</v>
      </c>
      <c r="AA4140" s="14">
        <f t="shared" si="1306"/>
        <v>0</v>
      </c>
      <c r="AB4140" s="14">
        <f t="shared" ref="AB4140:AB4151" si="1322">R4140+W4140</f>
        <v>0</v>
      </c>
      <c r="AC4140" s="15">
        <f t="shared" si="1321"/>
        <v>414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3">
        <v>0</v>
      </c>
      <c r="C4141" s="21" t="s">
        <v>337</v>
      </c>
      <c r="D4141" s="12">
        <v>150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172.5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241.5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03"/>
        <v>414</v>
      </c>
      <c r="Y4141" s="14">
        <f t="shared" si="1304"/>
        <v>0</v>
      </c>
      <c r="Z4141" s="14">
        <f t="shared" si="1305"/>
        <v>0</v>
      </c>
      <c r="AA4141" s="14">
        <f t="shared" si="1306"/>
        <v>0</v>
      </c>
      <c r="AB4141" s="14">
        <f t="shared" si="1322"/>
        <v>0</v>
      </c>
      <c r="AC4141" s="15">
        <f t="shared" si="1321"/>
        <v>414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3"/>
      <c r="C4142" s="21" t="s">
        <v>338</v>
      </c>
      <c r="D4142" s="12">
        <v>150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172.5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241.5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03"/>
        <v>414</v>
      </c>
      <c r="Y4142" s="14">
        <f t="shared" si="1304"/>
        <v>0</v>
      </c>
      <c r="Z4142" s="14">
        <f t="shared" si="1305"/>
        <v>0</v>
      </c>
      <c r="AA4142" s="14">
        <f t="shared" si="1306"/>
        <v>0</v>
      </c>
      <c r="AB4142" s="14">
        <f t="shared" si="1322"/>
        <v>0</v>
      </c>
      <c r="AC4142" s="15">
        <f t="shared" si="1321"/>
        <v>414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3"/>
      <c r="C4143" s="21" t="s">
        <v>1</v>
      </c>
      <c r="D4143" s="12">
        <v>75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79.5</v>
      </c>
      <c r="O4143" s="14">
        <f>E4143*$E$9</f>
        <v>169.60000000000002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55.65</v>
      </c>
      <c r="T4143" s="14">
        <f>(O4143/100)*(K4143*$K$9)</f>
        <v>178.08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03"/>
        <v>135.15</v>
      </c>
      <c r="Y4143" s="14">
        <f t="shared" si="1304"/>
        <v>347.68000000000006</v>
      </c>
      <c r="Z4143" s="14">
        <f t="shared" si="1305"/>
        <v>0</v>
      </c>
      <c r="AA4143" s="14">
        <f t="shared" si="1306"/>
        <v>0</v>
      </c>
      <c r="AB4143" s="14">
        <f t="shared" si="1322"/>
        <v>0</v>
      </c>
      <c r="AC4143" s="15">
        <f t="shared" si="1321"/>
        <v>482.8</v>
      </c>
      <c r="AD4143" s="48">
        <f>(ROUND(AC4143-AC4137,1)/AC4137)</f>
        <v>0.16618357487922705</v>
      </c>
      <c r="AE4143" s="113"/>
      <c r="AF4143" s="60"/>
    </row>
    <row r="4144" spans="1:32">
      <c r="A4144" s="99" t="s">
        <v>820</v>
      </c>
      <c r="B4144" s="93"/>
      <c r="C4144" s="21" t="s">
        <v>2</v>
      </c>
      <c r="D4144" s="12">
        <v>75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79.5</v>
      </c>
      <c r="O4144" s="14">
        <f>E4144*$E$10</f>
        <v>0</v>
      </c>
      <c r="P4144" s="14">
        <f>F4144*$F$10</f>
        <v>169.60000000000002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55.65</v>
      </c>
      <c r="T4144" s="14">
        <f>(O4144/100)*(K4144*$J$10)</f>
        <v>0</v>
      </c>
      <c r="U4144" s="14">
        <f>(P4144/100)*(K4144*$K$10)+(P4144/100)*(L4144*$L$10)</f>
        <v>178.08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03"/>
        <v>135.15</v>
      </c>
      <c r="Y4144" s="14">
        <f t="shared" si="1304"/>
        <v>0</v>
      </c>
      <c r="Z4144" s="14">
        <f t="shared" si="1305"/>
        <v>347.68000000000006</v>
      </c>
      <c r="AA4144" s="14">
        <f t="shared" si="1306"/>
        <v>0</v>
      </c>
      <c r="AB4144" s="14">
        <f t="shared" si="1322"/>
        <v>0</v>
      </c>
      <c r="AC4144" s="15">
        <f t="shared" si="1321"/>
        <v>482.8</v>
      </c>
      <c r="AD4144" s="48">
        <f>(ROUND(AC4144-AC4137,1)/AC4137)</f>
        <v>0.16618357487922705</v>
      </c>
      <c r="AE4144" s="113"/>
      <c r="AF4144" s="60"/>
    </row>
    <row r="4145" spans="1:32">
      <c r="A4145" s="99" t="s">
        <v>821</v>
      </c>
      <c r="B4145" s="93"/>
      <c r="C4145" s="21" t="s">
        <v>3</v>
      </c>
      <c r="D4145" s="12">
        <v>75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79.5</v>
      </c>
      <c r="O4145" s="14">
        <f>E4145*$E$11</f>
        <v>0</v>
      </c>
      <c r="P4145" s="14">
        <f>F4145*$F$11</f>
        <v>0</v>
      </c>
      <c r="Q4145" s="14">
        <f>G4145*$G$11</f>
        <v>169.60000000000002</v>
      </c>
      <c r="R4145" s="14">
        <f>H4145*$H$11</f>
        <v>0</v>
      </c>
      <c r="S4145" s="14">
        <f>(N4145/100)*(I4145*$I$11)+(N4145/100)*(J4145*$J$11)</f>
        <v>55.65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178.08</v>
      </c>
      <c r="W4145" s="14">
        <f>(R4145/100)*(K4145*$K$11)+(R4145/100)*(L4145*$L$11)</f>
        <v>0</v>
      </c>
      <c r="X4145" s="14">
        <f t="shared" si="1303"/>
        <v>135.15</v>
      </c>
      <c r="Y4145" s="14">
        <f t="shared" si="1304"/>
        <v>0</v>
      </c>
      <c r="Z4145" s="14">
        <f t="shared" si="1305"/>
        <v>0</v>
      </c>
      <c r="AA4145" s="14">
        <f t="shared" si="1306"/>
        <v>347.68000000000006</v>
      </c>
      <c r="AB4145" s="14">
        <f t="shared" si="1322"/>
        <v>0</v>
      </c>
      <c r="AC4145" s="15">
        <f t="shared" si="1321"/>
        <v>482.8</v>
      </c>
      <c r="AD4145" s="48">
        <f>(ROUND(AC4145-AC4137,1)/AC4137)</f>
        <v>0.16618357487922705</v>
      </c>
      <c r="AE4145" s="113"/>
      <c r="AF4145" s="60"/>
    </row>
    <row r="4146" spans="1:32">
      <c r="A4146" s="99" t="s">
        <v>822</v>
      </c>
      <c r="B4146" s="93"/>
      <c r="C4146" s="21" t="s">
        <v>4</v>
      </c>
      <c r="D4146" s="12">
        <v>75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79.5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169.60000000000002</v>
      </c>
      <c r="S4146" s="14">
        <f>(N4146/100)*(I4146*$I$12)+(N4146/100)*(J4146*$J$12)</f>
        <v>55.65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178.08</v>
      </c>
      <c r="X4146" s="14">
        <f t="shared" si="1303"/>
        <v>135.15</v>
      </c>
      <c r="Y4146" s="14">
        <f t="shared" si="1304"/>
        <v>0</v>
      </c>
      <c r="Z4146" s="14">
        <f t="shared" si="1305"/>
        <v>0</v>
      </c>
      <c r="AA4146" s="14">
        <f t="shared" si="1306"/>
        <v>0</v>
      </c>
      <c r="AB4146" s="14">
        <f t="shared" si="1322"/>
        <v>347.68000000000006</v>
      </c>
      <c r="AC4146" s="15">
        <f t="shared" si="1321"/>
        <v>482.8</v>
      </c>
      <c r="AD4146" s="48">
        <f>(ROUND(AC4146-AC4137,1)/AC4137)</f>
        <v>0.16618357487922705</v>
      </c>
      <c r="AE4146" s="113"/>
      <c r="AF4146" s="60"/>
    </row>
    <row r="4147" spans="1:32">
      <c r="A4147" s="99" t="s">
        <v>823</v>
      </c>
      <c r="B4147" s="93"/>
      <c r="C4147" s="21" t="s">
        <v>326</v>
      </c>
      <c r="D4147" s="12">
        <v>150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159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318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477</v>
      </c>
      <c r="Y4147" s="14">
        <f t="shared" si="1304"/>
        <v>0</v>
      </c>
      <c r="Z4147" s="14">
        <f t="shared" si="1305"/>
        <v>0</v>
      </c>
      <c r="AA4147" s="14">
        <f t="shared" si="1306"/>
        <v>0</v>
      </c>
      <c r="AB4147" s="14">
        <f t="shared" si="1322"/>
        <v>0</v>
      </c>
      <c r="AC4147" s="15">
        <f t="shared" si="1321"/>
        <v>477</v>
      </c>
      <c r="AD4147" s="48">
        <f>(ROUND(AC4147-AC4137,1)/AC4137)</f>
        <v>0.15217391304347827</v>
      </c>
      <c r="AE4147" s="113"/>
      <c r="AF4147" s="60"/>
    </row>
    <row r="4148" spans="1:32">
      <c r="A4148" s="99" t="s">
        <v>824</v>
      </c>
      <c r="B4148" s="93"/>
      <c r="C4148" s="21" t="s">
        <v>327</v>
      </c>
      <c r="D4148" s="12">
        <v>150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159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03"/>
        <v>477</v>
      </c>
      <c r="Y4148" s="14">
        <f t="shared" si="1304"/>
        <v>0</v>
      </c>
      <c r="Z4148" s="14">
        <f t="shared" si="1305"/>
        <v>0</v>
      </c>
      <c r="AA4148" s="14">
        <f t="shared" si="1306"/>
        <v>0</v>
      </c>
      <c r="AB4148" s="14">
        <f t="shared" si="1322"/>
        <v>0</v>
      </c>
      <c r="AC4148" s="15">
        <f t="shared" si="1321"/>
        <v>477</v>
      </c>
      <c r="AD4148" s="48">
        <f>(ROUND(AC4148-AC4137,1)/AC4137)</f>
        <v>0.15217391304347827</v>
      </c>
      <c r="AE4148" s="113"/>
      <c r="AF4148" s="60"/>
    </row>
    <row r="4149" spans="1:32">
      <c r="A4149" s="99"/>
      <c r="B4149" s="93"/>
      <c r="C4149" s="21" t="s">
        <v>328</v>
      </c>
      <c r="D4149" s="12">
        <v>150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159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03"/>
        <v>477</v>
      </c>
      <c r="Y4149" s="14">
        <f t="shared" si="1304"/>
        <v>0</v>
      </c>
      <c r="Z4149" s="14">
        <f t="shared" si="1305"/>
        <v>0</v>
      </c>
      <c r="AA4149" s="14">
        <f t="shared" si="1306"/>
        <v>0</v>
      </c>
      <c r="AB4149" s="14">
        <f t="shared" si="1322"/>
        <v>0</v>
      </c>
      <c r="AC4149" s="15">
        <f t="shared" si="1321"/>
        <v>477</v>
      </c>
      <c r="AD4149" s="48">
        <f>(ROUND(AC4149-AC4137,1)/AC4137)</f>
        <v>0.15217391304347827</v>
      </c>
      <c r="AE4149" s="113"/>
      <c r="AF4149" s="60"/>
    </row>
    <row r="4150" spans="1:32">
      <c r="A4150" s="99"/>
      <c r="B4150" s="93"/>
      <c r="C4150" s="21" t="s">
        <v>324</v>
      </c>
      <c r="D4150" s="12">
        <v>150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159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278.25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03"/>
        <v>437.25</v>
      </c>
      <c r="Y4150" s="14">
        <f t="shared" si="1304"/>
        <v>0</v>
      </c>
      <c r="Z4150" s="14">
        <f t="shared" si="1305"/>
        <v>0</v>
      </c>
      <c r="AA4150" s="14">
        <f t="shared" si="1306"/>
        <v>0</v>
      </c>
      <c r="AB4150" s="14">
        <f t="shared" si="1322"/>
        <v>0</v>
      </c>
      <c r="AC4150" s="15">
        <f t="shared" si="1321"/>
        <v>437.3</v>
      </c>
      <c r="AD4150" s="48">
        <f>(ROUND(AC4150-AC4137,1)/AC4137)</f>
        <v>5.628019323671498E-2</v>
      </c>
      <c r="AE4150" s="111"/>
      <c r="AF4150" s="60"/>
    </row>
    <row r="4151" spans="1:32">
      <c r="A4151" s="99"/>
      <c r="B4151" s="93"/>
      <c r="C4151" s="21" t="s">
        <v>325</v>
      </c>
      <c r="D4151" s="12">
        <v>150</v>
      </c>
      <c r="E4151" s="12">
        <v>0</v>
      </c>
      <c r="F4151" s="12">
        <v>0</v>
      </c>
      <c r="G4151" s="12">
        <v>0</v>
      </c>
      <c r="H4151" s="12">
        <v>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159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329.92500000000001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03"/>
        <v>488.92500000000001</v>
      </c>
      <c r="Y4151" s="14">
        <f t="shared" si="1304"/>
        <v>0</v>
      </c>
      <c r="Z4151" s="14">
        <f t="shared" si="1305"/>
        <v>0</v>
      </c>
      <c r="AA4151" s="14">
        <f t="shared" si="1306"/>
        <v>0</v>
      </c>
      <c r="AB4151" s="14">
        <f t="shared" si="1322"/>
        <v>0</v>
      </c>
      <c r="AC4151" s="15">
        <f t="shared" si="1321"/>
        <v>488.9</v>
      </c>
      <c r="AD4151" s="48">
        <f>(ROUND(AC4151-AC4137,1)/AC4137)</f>
        <v>0.18091787439613527</v>
      </c>
      <c r="AE4151" s="113"/>
      <c r="AF4151" s="60"/>
    </row>
    <row r="4152" spans="1:32">
      <c r="A4152" s="106" t="s">
        <v>0</v>
      </c>
      <c r="B4152" s="90" t="s">
        <v>182</v>
      </c>
      <c r="C4152" s="50" t="s">
        <v>240</v>
      </c>
      <c r="D4152" s="11">
        <v>124</v>
      </c>
      <c r="E4152" s="11">
        <v>0</v>
      </c>
      <c r="F4152" s="11">
        <v>0</v>
      </c>
      <c r="G4152" s="11">
        <v>0</v>
      </c>
      <c r="H4152" s="11">
        <v>80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142.6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92</v>
      </c>
      <c r="S4152" s="52">
        <f>(N4152/100)*(I4152*$I$3)+(N4152/100)*(J4152*$J$3)</f>
        <v>171.12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03"/>
        <v>313.72000000000003</v>
      </c>
      <c r="Y4152" s="52">
        <f t="shared" si="1304"/>
        <v>0</v>
      </c>
      <c r="Z4152" s="52">
        <f t="shared" si="1305"/>
        <v>0</v>
      </c>
      <c r="AA4152" s="52">
        <f t="shared" si="1306"/>
        <v>0</v>
      </c>
      <c r="AB4152" s="52">
        <f>R4152+W4152</f>
        <v>92</v>
      </c>
      <c r="AC4152" s="53">
        <f>ROUND(X4152+Y4152+Z4152+AA4152+AB4152,1)</f>
        <v>405.7</v>
      </c>
      <c r="AD4152" s="58"/>
      <c r="AE4152" s="113"/>
      <c r="AF4152" s="60"/>
    </row>
    <row r="4153" spans="1:32">
      <c r="A4153" s="99" t="s">
        <v>791</v>
      </c>
      <c r="B4153" s="91">
        <v>15</v>
      </c>
      <c r="C4153" s="21" t="s">
        <v>323</v>
      </c>
      <c r="D4153" s="12">
        <v>124</v>
      </c>
      <c r="E4153" s="12">
        <v>0</v>
      </c>
      <c r="F4153" s="12">
        <v>0</v>
      </c>
      <c r="G4153" s="12">
        <v>0</v>
      </c>
      <c r="H4153" s="12">
        <v>80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131.44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84.800000000000011</v>
      </c>
      <c r="S4153" s="14">
        <f>(N4153/100)*(I4153*$I$4)+(N4153/100)*(J4153*$J$4)</f>
        <v>249.73599999999999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ref="X4153:X4166" si="1323">N4153+S4153</f>
        <v>381.17599999999999</v>
      </c>
      <c r="Y4153" s="14">
        <f t="shared" ref="Y4153:Y4166" si="1324">O4153+T4153</f>
        <v>0</v>
      </c>
      <c r="Z4153" s="14">
        <f t="shared" ref="Z4153:Z4166" si="1325">P4153+U4153</f>
        <v>0</v>
      </c>
      <c r="AA4153" s="14">
        <f t="shared" ref="AA4153:AA4166" si="1326">Q4153+V4153</f>
        <v>0</v>
      </c>
      <c r="AB4153" s="14">
        <f>R4153+W4153</f>
        <v>84.800000000000011</v>
      </c>
      <c r="AC4153" s="15">
        <f>ROUND(X4153+Y4153+Z4153+AA4153+AB4153,1)</f>
        <v>466</v>
      </c>
      <c r="AD4153" s="48">
        <f>(ROUND(AC4153-AC4152,1)/AC4152)</f>
        <v>0.14863199408429875</v>
      </c>
      <c r="AE4153" s="113"/>
      <c r="AF4153" s="60"/>
    </row>
    <row r="4154" spans="1:32">
      <c r="A4154" s="99" t="s">
        <v>792</v>
      </c>
      <c r="B4154" s="91">
        <v>0</v>
      </c>
      <c r="C4154" s="21" t="s">
        <v>825</v>
      </c>
      <c r="D4154" s="12">
        <v>124</v>
      </c>
      <c r="E4154" s="12">
        <v>0</v>
      </c>
      <c r="F4154" s="12">
        <v>0</v>
      </c>
      <c r="G4154" s="12">
        <v>0</v>
      </c>
      <c r="H4154" s="12">
        <v>80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142.6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92</v>
      </c>
      <c r="S4154" s="14">
        <f>(N4154/100)*(I4154*$I$5)+(N4154/100)*(J4154*$J$5)</f>
        <v>171.12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3"/>
        <v>313.72000000000003</v>
      </c>
      <c r="Y4154" s="14">
        <f t="shared" si="1324"/>
        <v>0</v>
      </c>
      <c r="Z4154" s="14">
        <f t="shared" si="1325"/>
        <v>0</v>
      </c>
      <c r="AA4154" s="14">
        <f t="shared" si="1326"/>
        <v>0</v>
      </c>
      <c r="AB4154" s="14">
        <f>R4154+W4154</f>
        <v>92</v>
      </c>
      <c r="AC4154" s="15">
        <f t="shared" ref="AC4154:AC4166" si="1327">ROUND(X4154+Y4154+Z4154+AA4154+AB4154,1)</f>
        <v>405.7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1">
        <v>20</v>
      </c>
      <c r="C4155" s="21" t="s">
        <v>336</v>
      </c>
      <c r="D4155" s="12">
        <v>124</v>
      </c>
      <c r="E4155" s="12">
        <v>0</v>
      </c>
      <c r="F4155" s="12">
        <v>0</v>
      </c>
      <c r="G4155" s="12">
        <v>0</v>
      </c>
      <c r="H4155" s="12">
        <v>80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142.6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92</v>
      </c>
      <c r="S4155" s="14">
        <f>(N4155/100)*(I4155*$I$6)+(N4155/100)*(J4155*$J$6)</f>
        <v>171.12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3"/>
        <v>313.72000000000003</v>
      </c>
      <c r="Y4155" s="14">
        <f t="shared" si="1324"/>
        <v>0</v>
      </c>
      <c r="Z4155" s="14">
        <f t="shared" si="1325"/>
        <v>0</v>
      </c>
      <c r="AA4155" s="14">
        <f t="shared" si="1326"/>
        <v>0</v>
      </c>
      <c r="AB4155" s="14">
        <f t="shared" ref="AB4155:AB4166" si="1328">R4155+W4155</f>
        <v>92</v>
      </c>
      <c r="AC4155" s="15">
        <f t="shared" si="1327"/>
        <v>405.7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1">
        <v>20</v>
      </c>
      <c r="C4156" s="21" t="s">
        <v>337</v>
      </c>
      <c r="D4156" s="12">
        <v>124</v>
      </c>
      <c r="E4156" s="12">
        <v>0</v>
      </c>
      <c r="F4156" s="12">
        <v>0</v>
      </c>
      <c r="G4156" s="12">
        <v>0</v>
      </c>
      <c r="H4156" s="12">
        <v>80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142.6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92</v>
      </c>
      <c r="S4156" s="14">
        <f>(N4156/100)*(I4156*$I$7)+(N4156/100)*(J4156*$J$7)</f>
        <v>171.12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3"/>
        <v>313.72000000000003</v>
      </c>
      <c r="Y4156" s="14">
        <f t="shared" si="1324"/>
        <v>0</v>
      </c>
      <c r="Z4156" s="14">
        <f t="shared" si="1325"/>
        <v>0</v>
      </c>
      <c r="AA4156" s="14">
        <f t="shared" si="1326"/>
        <v>0</v>
      </c>
      <c r="AB4156" s="14">
        <f t="shared" si="1328"/>
        <v>92</v>
      </c>
      <c r="AC4156" s="15">
        <f t="shared" si="1327"/>
        <v>405.7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1"/>
      <c r="C4157" s="21" t="s">
        <v>338</v>
      </c>
      <c r="D4157" s="12">
        <v>124</v>
      </c>
      <c r="E4157" s="12">
        <v>0</v>
      </c>
      <c r="F4157" s="12">
        <v>0</v>
      </c>
      <c r="G4157" s="12">
        <v>0</v>
      </c>
      <c r="H4157" s="12">
        <v>80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142.6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92</v>
      </c>
      <c r="S4157" s="14">
        <f>(N4157/100)*(I4157*$I$8)+(N4157/100)*(J4157*$J$8)</f>
        <v>171.12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3"/>
        <v>313.72000000000003</v>
      </c>
      <c r="Y4157" s="14">
        <f t="shared" si="1324"/>
        <v>0</v>
      </c>
      <c r="Z4157" s="14">
        <f t="shared" si="1325"/>
        <v>0</v>
      </c>
      <c r="AA4157" s="14">
        <f t="shared" si="1326"/>
        <v>0</v>
      </c>
      <c r="AB4157" s="14">
        <f t="shared" si="1328"/>
        <v>92</v>
      </c>
      <c r="AC4157" s="15">
        <f t="shared" si="1327"/>
        <v>405.7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1"/>
      <c r="C4158" s="21" t="s">
        <v>1</v>
      </c>
      <c r="D4158" s="12">
        <v>62</v>
      </c>
      <c r="E4158" s="12">
        <v>168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65.72</v>
      </c>
      <c r="O4158" s="14">
        <f>E4158*$E$9</f>
        <v>178.08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39.432000000000002</v>
      </c>
      <c r="T4158" s="14">
        <f>(O4158/100)*(K4158*$K$9)</f>
        <v>199.44960000000003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3"/>
        <v>105.152</v>
      </c>
      <c r="Y4158" s="14">
        <f t="shared" si="1324"/>
        <v>377.52960000000007</v>
      </c>
      <c r="Z4158" s="14">
        <f t="shared" si="1325"/>
        <v>0</v>
      </c>
      <c r="AA4158" s="14">
        <f t="shared" si="1326"/>
        <v>0</v>
      </c>
      <c r="AB4158" s="14">
        <f t="shared" si="1328"/>
        <v>0</v>
      </c>
      <c r="AC4158" s="15">
        <f t="shared" si="1327"/>
        <v>482.7</v>
      </c>
      <c r="AD4158" s="48">
        <f>(ROUND(AC4158-AC4152,1)/AC4152)</f>
        <v>0.18979541533152577</v>
      </c>
      <c r="AE4158" s="113"/>
      <c r="AF4158" s="60"/>
    </row>
    <row r="4159" spans="1:32">
      <c r="A4159" s="99" t="s">
        <v>820</v>
      </c>
      <c r="B4159" s="91"/>
      <c r="C4159" s="21" t="s">
        <v>2</v>
      </c>
      <c r="D4159" s="12">
        <v>62</v>
      </c>
      <c r="E4159" s="12">
        <v>0</v>
      </c>
      <c r="F4159" s="12">
        <v>168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65.72</v>
      </c>
      <c r="O4159" s="14">
        <f>E4159*$E$10</f>
        <v>0</v>
      </c>
      <c r="P4159" s="14">
        <f>F4159*$F$10</f>
        <v>178.08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39.432000000000002</v>
      </c>
      <c r="T4159" s="14">
        <f>(O4159/100)*(K4159*$J$10)</f>
        <v>0</v>
      </c>
      <c r="U4159" s="14">
        <f>(P4159/100)*(K4159*$K$10)+(P4159/100)*(L4159*$L$10)</f>
        <v>199.44960000000003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3"/>
        <v>105.152</v>
      </c>
      <c r="Y4159" s="14">
        <f t="shared" si="1324"/>
        <v>0</v>
      </c>
      <c r="Z4159" s="14">
        <f t="shared" si="1325"/>
        <v>377.52960000000007</v>
      </c>
      <c r="AA4159" s="14">
        <f t="shared" si="1326"/>
        <v>0</v>
      </c>
      <c r="AB4159" s="14">
        <f t="shared" si="1328"/>
        <v>0</v>
      </c>
      <c r="AC4159" s="15">
        <f t="shared" si="1327"/>
        <v>482.7</v>
      </c>
      <c r="AD4159" s="48">
        <f>(ROUND(AC4159-AC4152,1)/AC4152)</f>
        <v>0.18979541533152577</v>
      </c>
      <c r="AE4159" s="113"/>
      <c r="AF4159" s="60"/>
    </row>
    <row r="4160" spans="1:32">
      <c r="A4160" s="99" t="s">
        <v>821</v>
      </c>
      <c r="B4160" s="91"/>
      <c r="C4160" s="21" t="s">
        <v>3</v>
      </c>
      <c r="D4160" s="12">
        <v>62</v>
      </c>
      <c r="E4160" s="12">
        <v>0</v>
      </c>
      <c r="F4160" s="12">
        <v>0</v>
      </c>
      <c r="G4160" s="12">
        <v>168</v>
      </c>
      <c r="H4160" s="12">
        <v>0</v>
      </c>
      <c r="I4160" s="13">
        <v>40</v>
      </c>
      <c r="J4160" s="13">
        <v>20</v>
      </c>
      <c r="K4160" s="13">
        <v>0</v>
      </c>
      <c r="L4160" s="13">
        <v>80</v>
      </c>
      <c r="M4160" s="13">
        <v>0</v>
      </c>
      <c r="N4160" s="14">
        <f>D4160*$D$11</f>
        <v>65.72</v>
      </c>
      <c r="O4160" s="14">
        <f>E4160*$E$11</f>
        <v>0</v>
      </c>
      <c r="P4160" s="14">
        <f>F4160*$F$11</f>
        <v>0</v>
      </c>
      <c r="Q4160" s="14">
        <f>G4160*$G$11</f>
        <v>178.08</v>
      </c>
      <c r="R4160" s="14">
        <f>H4160*$H$11</f>
        <v>0</v>
      </c>
      <c r="S4160" s="14">
        <f>(N4160/100)*(I4160*$I$11)+(N4160/100)*(J4160*$J$11)</f>
        <v>39.432000000000002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199.44960000000003</v>
      </c>
      <c r="W4160" s="14">
        <f>(R4160/100)*(K4160*$K$11)+(R4160/100)*(L4160*$L$11)</f>
        <v>0</v>
      </c>
      <c r="X4160" s="14">
        <f t="shared" si="1323"/>
        <v>105.152</v>
      </c>
      <c r="Y4160" s="14">
        <f t="shared" si="1324"/>
        <v>0</v>
      </c>
      <c r="Z4160" s="14">
        <f t="shared" si="1325"/>
        <v>0</v>
      </c>
      <c r="AA4160" s="14">
        <f t="shared" si="1326"/>
        <v>377.52960000000007</v>
      </c>
      <c r="AB4160" s="14">
        <f t="shared" si="1328"/>
        <v>0</v>
      </c>
      <c r="AC4160" s="15">
        <f t="shared" si="1327"/>
        <v>482.7</v>
      </c>
      <c r="AD4160" s="48">
        <f>(ROUND(AC4160-AC4152,1)/AC4152)</f>
        <v>0.18979541533152577</v>
      </c>
      <c r="AE4160" s="113"/>
      <c r="AF4160" s="60"/>
    </row>
    <row r="4161" spans="1:32">
      <c r="A4161" s="99" t="s">
        <v>822</v>
      </c>
      <c r="B4161" s="91"/>
      <c r="C4161" s="21" t="s">
        <v>4</v>
      </c>
      <c r="D4161" s="12">
        <v>62</v>
      </c>
      <c r="E4161" s="12">
        <v>0</v>
      </c>
      <c r="F4161" s="12">
        <v>0</v>
      </c>
      <c r="G4161" s="12">
        <v>0</v>
      </c>
      <c r="H4161" s="12">
        <v>168</v>
      </c>
      <c r="I4161" s="13">
        <v>40</v>
      </c>
      <c r="J4161" s="13">
        <v>20</v>
      </c>
      <c r="K4161" s="13">
        <v>45</v>
      </c>
      <c r="L4161" s="13">
        <v>45</v>
      </c>
      <c r="M4161" s="13">
        <v>0</v>
      </c>
      <c r="N4161" s="14">
        <f>D4161*$D$12</f>
        <v>65.72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178.08</v>
      </c>
      <c r="S4161" s="14">
        <f>(N4161/100)*(I4161*$I$12)+(N4161/100)*(J4161*$J$12)</f>
        <v>39.432000000000002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224.38079999999999</v>
      </c>
      <c r="X4161" s="14">
        <f t="shared" si="1323"/>
        <v>105.152</v>
      </c>
      <c r="Y4161" s="14">
        <f t="shared" si="1324"/>
        <v>0</v>
      </c>
      <c r="Z4161" s="14">
        <f t="shared" si="1325"/>
        <v>0</v>
      </c>
      <c r="AA4161" s="14">
        <f t="shared" si="1326"/>
        <v>0</v>
      </c>
      <c r="AB4161" s="14">
        <f t="shared" si="1328"/>
        <v>402.46080000000001</v>
      </c>
      <c r="AC4161" s="15">
        <f t="shared" si="1327"/>
        <v>507.6</v>
      </c>
      <c r="AD4161" s="48">
        <f>(ROUND(AC4161-AC4152,1)/AC4152)</f>
        <v>0.25117081587379841</v>
      </c>
      <c r="AE4161" s="113"/>
      <c r="AF4161" s="60"/>
    </row>
    <row r="4162" spans="1:32">
      <c r="A4162" s="99" t="s">
        <v>823</v>
      </c>
      <c r="B4162" s="91"/>
      <c r="C4162" s="21" t="s">
        <v>326</v>
      </c>
      <c r="D4162" s="12">
        <v>124</v>
      </c>
      <c r="E4162" s="12">
        <v>0</v>
      </c>
      <c r="F4162" s="12">
        <v>0</v>
      </c>
      <c r="G4162" s="12">
        <v>0</v>
      </c>
      <c r="H4162" s="12">
        <v>80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131.44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84.800000000000011</v>
      </c>
      <c r="S4162" s="14">
        <f>(N4162/100)*(I4162*$I$13)+(N4162/100)*(J4162*$J$13)+(N4162/100)*(M4162*$M$13)</f>
        <v>184.01600000000002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67.84</v>
      </c>
      <c r="X4162" s="14">
        <f>N4162+S4162</f>
        <v>315.45600000000002</v>
      </c>
      <c r="Y4162" s="14">
        <f t="shared" si="1324"/>
        <v>0</v>
      </c>
      <c r="Z4162" s="14">
        <f t="shared" si="1325"/>
        <v>0</v>
      </c>
      <c r="AA4162" s="14">
        <f t="shared" si="1326"/>
        <v>0</v>
      </c>
      <c r="AB4162" s="14">
        <f t="shared" si="1328"/>
        <v>152.64000000000001</v>
      </c>
      <c r="AC4162" s="15">
        <f t="shared" si="1327"/>
        <v>468.1</v>
      </c>
      <c r="AD4162" s="48">
        <f>(ROUND(AC4162-AC4152,1)/AC4152)</f>
        <v>0.15380823268424945</v>
      </c>
      <c r="AE4162" s="113"/>
      <c r="AF4162" s="63"/>
    </row>
    <row r="4163" spans="1:32">
      <c r="A4163" s="99" t="s">
        <v>824</v>
      </c>
      <c r="B4163" s="91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75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311.64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3"/>
        <v>460.03999999999996</v>
      </c>
      <c r="Y4163" s="14">
        <f t="shared" si="1324"/>
        <v>0</v>
      </c>
      <c r="Z4163" s="14">
        <f t="shared" si="1325"/>
        <v>0</v>
      </c>
      <c r="AA4163" s="14">
        <f t="shared" si="1326"/>
        <v>0</v>
      </c>
      <c r="AB4163" s="14">
        <f t="shared" si="1328"/>
        <v>0</v>
      </c>
      <c r="AC4163" s="15">
        <f t="shared" si="1327"/>
        <v>460</v>
      </c>
      <c r="AD4163" s="48">
        <f>(ROUND(AC4163-AC4152,1)/AC4152)</f>
        <v>0.13384274094158244</v>
      </c>
      <c r="AE4163" s="113"/>
      <c r="AF4163" s="60"/>
    </row>
    <row r="4164" spans="1:32">
      <c r="A4164" s="99"/>
      <c r="B4164" s="91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75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311.64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3"/>
        <v>460.03999999999996</v>
      </c>
      <c r="Y4164" s="14">
        <f t="shared" si="1324"/>
        <v>0</v>
      </c>
      <c r="Z4164" s="14">
        <f t="shared" si="1325"/>
        <v>0</v>
      </c>
      <c r="AA4164" s="14">
        <f t="shared" si="1326"/>
        <v>0</v>
      </c>
      <c r="AB4164" s="14">
        <f t="shared" si="1328"/>
        <v>0</v>
      </c>
      <c r="AC4164" s="15">
        <f t="shared" si="1327"/>
        <v>460</v>
      </c>
      <c r="AD4164" s="48">
        <f>(ROUND(AC4164-AC4152,1)/AC4152)</f>
        <v>0.13384274094158244</v>
      </c>
      <c r="AE4164" s="113"/>
      <c r="AF4164" s="60"/>
    </row>
    <row r="4165" spans="1:32">
      <c r="A4165" s="99"/>
      <c r="B4165" s="91"/>
      <c r="C4165" s="21" t="s">
        <v>324</v>
      </c>
      <c r="D4165" s="12">
        <v>124</v>
      </c>
      <c r="E4165" s="12">
        <v>0</v>
      </c>
      <c r="F4165" s="12">
        <v>0</v>
      </c>
      <c r="G4165" s="12">
        <v>0</v>
      </c>
      <c r="H4165" s="12">
        <v>80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131.44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84.800000000000011</v>
      </c>
      <c r="S4165" s="14">
        <f>(N4165/100)*(I4165*$I$16)+(N4165/100)*(J4165*$J$16)</f>
        <v>216.876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3"/>
        <v>348.31600000000003</v>
      </c>
      <c r="Y4165" s="14">
        <f t="shared" si="1324"/>
        <v>0</v>
      </c>
      <c r="Z4165" s="14">
        <f t="shared" si="1325"/>
        <v>0</v>
      </c>
      <c r="AA4165" s="14">
        <f t="shared" si="1326"/>
        <v>0</v>
      </c>
      <c r="AB4165" s="14">
        <f t="shared" si="1328"/>
        <v>84.800000000000011</v>
      </c>
      <c r="AC4165" s="15">
        <f t="shared" si="1327"/>
        <v>433.1</v>
      </c>
      <c r="AD4165" s="48">
        <f>(ROUND(AC4165-AC4152,1)/AC4152)</f>
        <v>6.7537589351737731E-2</v>
      </c>
      <c r="AE4165" s="113"/>
      <c r="AF4165" s="60"/>
    </row>
    <row r="4166" spans="1:32">
      <c r="A4166" s="99"/>
      <c r="B4166" s="91"/>
      <c r="C4166" s="21" t="s">
        <v>325</v>
      </c>
      <c r="D4166" s="12">
        <v>124</v>
      </c>
      <c r="E4166" s="12">
        <v>0</v>
      </c>
      <c r="F4166" s="12">
        <v>0</v>
      </c>
      <c r="G4166" s="12">
        <v>0</v>
      </c>
      <c r="H4166" s="12">
        <v>80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131.44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84.800000000000011</v>
      </c>
      <c r="S4166" s="14">
        <f>(N4166/100)*(I4166*$I$17)+(N4166/100)*(J4166*$J$17)</f>
        <v>272.738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3"/>
        <v>404.178</v>
      </c>
      <c r="Y4166" s="14">
        <f t="shared" si="1324"/>
        <v>0</v>
      </c>
      <c r="Z4166" s="14">
        <f t="shared" si="1325"/>
        <v>0</v>
      </c>
      <c r="AA4166" s="14">
        <f t="shared" si="1326"/>
        <v>0</v>
      </c>
      <c r="AB4166" s="14">
        <f t="shared" si="1328"/>
        <v>84.800000000000011</v>
      </c>
      <c r="AC4166" s="15">
        <f t="shared" si="1327"/>
        <v>489</v>
      </c>
      <c r="AD4166" s="48">
        <f>(ROUND(AC4166-AC4152,1)/AC4152)</f>
        <v>0.20532413113137787</v>
      </c>
      <c r="AE4166" s="113"/>
      <c r="AF4166" s="60"/>
    </row>
    <row r="4167" spans="1:32">
      <c r="A4167" s="106" t="s">
        <v>0</v>
      </c>
      <c r="B4167" s="92" t="s">
        <v>545</v>
      </c>
      <c r="C4167" s="50" t="s">
        <v>240</v>
      </c>
      <c r="D4167" s="11">
        <v>128</v>
      </c>
      <c r="E4167" s="11">
        <v>0</v>
      </c>
      <c r="F4167" s="11">
        <v>0</v>
      </c>
      <c r="G4167" s="11">
        <v>75</v>
      </c>
      <c r="H4167" s="11">
        <v>0</v>
      </c>
      <c r="I4167" s="51">
        <v>40</v>
      </c>
      <c r="J4167" s="51">
        <v>20</v>
      </c>
      <c r="K4167" s="51">
        <v>0</v>
      </c>
      <c r="L4167" s="51">
        <v>0</v>
      </c>
      <c r="M4167" s="51">
        <v>0</v>
      </c>
      <c r="N4167" s="52">
        <f>D4167*$D$3</f>
        <v>147.19999999999999</v>
      </c>
      <c r="O4167" s="52">
        <f>E4167*$E$3</f>
        <v>0</v>
      </c>
      <c r="P4167" s="52">
        <f>F4167*$F$3</f>
        <v>0</v>
      </c>
      <c r="Q4167" s="52">
        <f>G4167*$G$3</f>
        <v>86.25</v>
      </c>
      <c r="R4167" s="52">
        <f>H4167*$H$3</f>
        <v>0</v>
      </c>
      <c r="S4167" s="52">
        <f>(N4167/100)*(I4167*$I$3)+(N4167/100)*(J4167*$J$3)</f>
        <v>176.64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29">N4167+S4167</f>
        <v>323.83999999999997</v>
      </c>
      <c r="Y4167" s="52">
        <f t="shared" ref="Y4167:Y4181" si="1330">O4167+T4167</f>
        <v>0</v>
      </c>
      <c r="Z4167" s="52">
        <f t="shared" ref="Z4167:Z4181" si="1331">P4167+U4167</f>
        <v>0</v>
      </c>
      <c r="AA4167" s="52">
        <f t="shared" ref="AA4167:AA4181" si="1332">Q4167+V4167</f>
        <v>86.25</v>
      </c>
      <c r="AB4167" s="52">
        <f>R4167+W4167</f>
        <v>0</v>
      </c>
      <c r="AC4167" s="53">
        <f>ROUND(X4167+Y4167+Z4167+AA4167+AB4167,1)</f>
        <v>410.1</v>
      </c>
      <c r="AD4167" s="58"/>
      <c r="AE4167" s="113"/>
      <c r="AF4167" s="60"/>
    </row>
    <row r="4168" spans="1:32">
      <c r="A4168" s="99" t="s">
        <v>791</v>
      </c>
      <c r="B4168" s="93">
        <v>36</v>
      </c>
      <c r="C4168" s="21" t="s">
        <v>323</v>
      </c>
      <c r="D4168" s="12">
        <v>128</v>
      </c>
      <c r="E4168" s="12">
        <v>0</v>
      </c>
      <c r="F4168" s="12">
        <v>0</v>
      </c>
      <c r="G4168" s="12">
        <v>75</v>
      </c>
      <c r="H4168" s="12">
        <v>0</v>
      </c>
      <c r="I4168" s="13">
        <v>55</v>
      </c>
      <c r="J4168" s="13">
        <v>40</v>
      </c>
      <c r="K4168" s="13">
        <v>0</v>
      </c>
      <c r="L4168" s="13">
        <v>0</v>
      </c>
      <c r="M4168" s="13">
        <v>0</v>
      </c>
      <c r="N4168" s="14">
        <f>D4168*$D$4</f>
        <v>135.68</v>
      </c>
      <c r="O4168" s="14">
        <f>E4168*$E$4</f>
        <v>0</v>
      </c>
      <c r="P4168" s="14">
        <f>F4168*$F$4</f>
        <v>0</v>
      </c>
      <c r="Q4168" s="14">
        <f>G4168*$G$4</f>
        <v>79.5</v>
      </c>
      <c r="R4168" s="14">
        <f>H4168*$H$4</f>
        <v>0</v>
      </c>
      <c r="S4168" s="14">
        <f>(N4168/100)*(I4168*$I$4)+(N4168/100)*(J4168*$J$4)</f>
        <v>257.79199999999997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9"/>
        <v>393.47199999999998</v>
      </c>
      <c r="Y4168" s="14">
        <f t="shared" si="1330"/>
        <v>0</v>
      </c>
      <c r="Z4168" s="14">
        <f t="shared" si="1331"/>
        <v>0</v>
      </c>
      <c r="AA4168" s="14">
        <f t="shared" si="1332"/>
        <v>79.5</v>
      </c>
      <c r="AB4168" s="14">
        <f>R4168+W4168</f>
        <v>0</v>
      </c>
      <c r="AC4168" s="15">
        <f>ROUND(X4168+Y4168+Z4168+AA4168+AB4168,1)</f>
        <v>473</v>
      </c>
      <c r="AD4168" s="48">
        <f>(ROUND(AC4168-AC4167,1)/AC4167)</f>
        <v>0.15337722506705681</v>
      </c>
      <c r="AE4168" s="113"/>
      <c r="AF4168" s="60"/>
    </row>
    <row r="4169" spans="1:32">
      <c r="A4169" s="99" t="s">
        <v>792</v>
      </c>
      <c r="B4169" s="93">
        <v>12</v>
      </c>
      <c r="C4169" s="21" t="s">
        <v>825</v>
      </c>
      <c r="D4169" s="12">
        <v>128</v>
      </c>
      <c r="E4169" s="12">
        <v>0</v>
      </c>
      <c r="F4169" s="12">
        <v>0</v>
      </c>
      <c r="G4169" s="12">
        <v>75</v>
      </c>
      <c r="H4169" s="12">
        <v>0</v>
      </c>
      <c r="I4169" s="13">
        <v>40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D4169*$D$5</f>
        <v>147.19999999999999</v>
      </c>
      <c r="O4169" s="14">
        <f>E4169*$E$5</f>
        <v>0</v>
      </c>
      <c r="P4169" s="14">
        <f>F4169*$F$5</f>
        <v>0</v>
      </c>
      <c r="Q4169" s="14">
        <f>G4169*$G$5</f>
        <v>86.25</v>
      </c>
      <c r="R4169" s="14">
        <f>H4169*$H$5</f>
        <v>0</v>
      </c>
      <c r="S4169" s="14">
        <f>(N4169/100)*(I4169*$I$5)+(N4169/100)*(J4169*$J$5)</f>
        <v>176.64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9"/>
        <v>323.83999999999997</v>
      </c>
      <c r="Y4169" s="14">
        <f t="shared" si="1330"/>
        <v>0</v>
      </c>
      <c r="Z4169" s="14">
        <f t="shared" si="1331"/>
        <v>0</v>
      </c>
      <c r="AA4169" s="14">
        <f t="shared" si="1332"/>
        <v>86.25</v>
      </c>
      <c r="AB4169" s="14">
        <f>R4169+W4169</f>
        <v>0</v>
      </c>
      <c r="AC4169" s="15">
        <f t="shared" ref="AC4169:AC4181" si="1333">ROUND(X4169+Y4169+Z4169+AA4169+AB4169,1)</f>
        <v>410.1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3">
        <v>0</v>
      </c>
      <c r="C4170" s="21" t="s">
        <v>336</v>
      </c>
      <c r="D4170" s="12">
        <v>128</v>
      </c>
      <c r="E4170" s="12">
        <v>0</v>
      </c>
      <c r="F4170" s="12">
        <v>0</v>
      </c>
      <c r="G4170" s="12">
        <v>75</v>
      </c>
      <c r="H4170" s="12">
        <v>0</v>
      </c>
      <c r="I4170" s="13">
        <v>40</v>
      </c>
      <c r="J4170" s="13">
        <v>20</v>
      </c>
      <c r="K4170" s="13">
        <v>0</v>
      </c>
      <c r="L4170" s="13">
        <v>0</v>
      </c>
      <c r="M4170" s="13">
        <v>0</v>
      </c>
      <c r="N4170" s="14">
        <f>D4170*$D$6</f>
        <v>147.19999999999999</v>
      </c>
      <c r="O4170" s="14">
        <f>E4170*$E$6</f>
        <v>0</v>
      </c>
      <c r="P4170" s="14">
        <f>F4170*$F$6</f>
        <v>0</v>
      </c>
      <c r="Q4170" s="14">
        <f>G4170*$G$6</f>
        <v>86.25</v>
      </c>
      <c r="R4170" s="14">
        <f>H4170*$H$6</f>
        <v>0</v>
      </c>
      <c r="S4170" s="14">
        <f>(N4170/100)*(I4170*$I$6)+(N4170/100)*(J4170*$J$6)</f>
        <v>176.64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9"/>
        <v>323.83999999999997</v>
      </c>
      <c r="Y4170" s="14">
        <f t="shared" si="1330"/>
        <v>0</v>
      </c>
      <c r="Z4170" s="14">
        <f t="shared" si="1331"/>
        <v>0</v>
      </c>
      <c r="AA4170" s="14">
        <f t="shared" si="1332"/>
        <v>86.25</v>
      </c>
      <c r="AB4170" s="14">
        <f t="shared" ref="AB4170:AB4181" si="1334">R4170+W4170</f>
        <v>0</v>
      </c>
      <c r="AC4170" s="15">
        <f t="shared" si="1333"/>
        <v>410.1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3">
        <v>40</v>
      </c>
      <c r="C4171" s="21" t="s">
        <v>337</v>
      </c>
      <c r="D4171" s="12">
        <v>128</v>
      </c>
      <c r="E4171" s="12">
        <v>0</v>
      </c>
      <c r="F4171" s="12">
        <v>0</v>
      </c>
      <c r="G4171" s="12">
        <v>75</v>
      </c>
      <c r="H4171" s="12">
        <v>0</v>
      </c>
      <c r="I4171" s="13">
        <v>40</v>
      </c>
      <c r="J4171" s="13">
        <v>20</v>
      </c>
      <c r="K4171" s="13">
        <v>0</v>
      </c>
      <c r="L4171" s="13">
        <v>0</v>
      </c>
      <c r="M4171" s="13">
        <v>0</v>
      </c>
      <c r="N4171" s="14">
        <f>D4171*$D$7</f>
        <v>147.19999999999999</v>
      </c>
      <c r="O4171" s="14">
        <f>E4171*$E$7</f>
        <v>0</v>
      </c>
      <c r="P4171" s="14">
        <f>F4171*$F$7</f>
        <v>0</v>
      </c>
      <c r="Q4171" s="14">
        <f>G4171*$G$7</f>
        <v>86.25</v>
      </c>
      <c r="R4171" s="14">
        <f>H4171*$H$7</f>
        <v>0</v>
      </c>
      <c r="S4171" s="14">
        <f>(N4171/100)*(I4171*$I$7)+(N4171/100)*(J4171*$J$7)</f>
        <v>176.64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9"/>
        <v>323.83999999999997</v>
      </c>
      <c r="Y4171" s="14">
        <f t="shared" si="1330"/>
        <v>0</v>
      </c>
      <c r="Z4171" s="14">
        <f t="shared" si="1331"/>
        <v>0</v>
      </c>
      <c r="AA4171" s="14">
        <f t="shared" si="1332"/>
        <v>86.25</v>
      </c>
      <c r="AB4171" s="14">
        <f t="shared" si="1334"/>
        <v>0</v>
      </c>
      <c r="AC4171" s="15">
        <f t="shared" si="1333"/>
        <v>410.1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3"/>
      <c r="C4172" s="21" t="s">
        <v>338</v>
      </c>
      <c r="D4172" s="12">
        <v>128</v>
      </c>
      <c r="E4172" s="12">
        <v>0</v>
      </c>
      <c r="F4172" s="12">
        <v>0</v>
      </c>
      <c r="G4172" s="12">
        <v>75</v>
      </c>
      <c r="H4172" s="12">
        <v>0</v>
      </c>
      <c r="I4172" s="13">
        <v>40</v>
      </c>
      <c r="J4172" s="13">
        <v>20</v>
      </c>
      <c r="K4172" s="13">
        <v>0</v>
      </c>
      <c r="L4172" s="13">
        <v>0</v>
      </c>
      <c r="M4172" s="13">
        <v>0</v>
      </c>
      <c r="N4172" s="14">
        <f>D4172*$D$8</f>
        <v>147.19999999999999</v>
      </c>
      <c r="O4172" s="14">
        <f>E4172*$E$8</f>
        <v>0</v>
      </c>
      <c r="P4172" s="14">
        <f>F4172*$F$8</f>
        <v>0</v>
      </c>
      <c r="Q4172" s="14">
        <f>G4172*$G$8</f>
        <v>86.25</v>
      </c>
      <c r="R4172" s="14">
        <f>H4172*$H$8</f>
        <v>0</v>
      </c>
      <c r="S4172" s="14">
        <f>(N4172/100)*(I4172*$I$8)+(N4172/100)*(J4172*$J$8)</f>
        <v>176.64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9"/>
        <v>323.83999999999997</v>
      </c>
      <c r="Y4172" s="14">
        <f t="shared" si="1330"/>
        <v>0</v>
      </c>
      <c r="Z4172" s="14">
        <f t="shared" si="1331"/>
        <v>0</v>
      </c>
      <c r="AA4172" s="14">
        <f t="shared" si="1332"/>
        <v>86.25</v>
      </c>
      <c r="AB4172" s="14">
        <f t="shared" si="1334"/>
        <v>0</v>
      </c>
      <c r="AC4172" s="15">
        <f t="shared" si="1333"/>
        <v>410.1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3"/>
      <c r="C4173" s="21" t="s">
        <v>1</v>
      </c>
      <c r="D4173" s="12">
        <v>64</v>
      </c>
      <c r="E4173" s="12">
        <v>170</v>
      </c>
      <c r="F4173" s="12">
        <v>0</v>
      </c>
      <c r="G4173" s="12">
        <v>0</v>
      </c>
      <c r="H4173" s="12">
        <v>0</v>
      </c>
      <c r="I4173" s="13">
        <v>40</v>
      </c>
      <c r="J4173" s="13">
        <v>20</v>
      </c>
      <c r="K4173" s="13">
        <v>80</v>
      </c>
      <c r="L4173" s="13">
        <v>0</v>
      </c>
      <c r="M4173" s="13">
        <v>0</v>
      </c>
      <c r="N4173" s="14">
        <f>D4173*$D$9</f>
        <v>67.84</v>
      </c>
      <c r="O4173" s="14">
        <f>E4173*$E$9</f>
        <v>180.20000000000002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40.704000000000001</v>
      </c>
      <c r="T4173" s="14">
        <f>(O4173/100)*(K4173*$K$9)</f>
        <v>201.82400000000004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9"/>
        <v>108.54400000000001</v>
      </c>
      <c r="Y4173" s="14">
        <f t="shared" si="1330"/>
        <v>382.02400000000006</v>
      </c>
      <c r="Z4173" s="14">
        <f t="shared" si="1331"/>
        <v>0</v>
      </c>
      <c r="AA4173" s="14">
        <f t="shared" si="1332"/>
        <v>0</v>
      </c>
      <c r="AB4173" s="14">
        <f t="shared" si="1334"/>
        <v>0</v>
      </c>
      <c r="AC4173" s="15">
        <f t="shared" si="1333"/>
        <v>490.6</v>
      </c>
      <c r="AD4173" s="48">
        <f>(ROUND(AC4173-AC4167,1)/AC4167)</f>
        <v>0.19629358693001706</v>
      </c>
      <c r="AE4173" s="113"/>
      <c r="AF4173" s="60"/>
    </row>
    <row r="4174" spans="1:32">
      <c r="A4174" s="99" t="s">
        <v>820</v>
      </c>
      <c r="B4174" s="93"/>
      <c r="C4174" s="21" t="s">
        <v>2</v>
      </c>
      <c r="D4174" s="12">
        <v>64</v>
      </c>
      <c r="E4174" s="12">
        <v>0</v>
      </c>
      <c r="F4174" s="12">
        <v>170</v>
      </c>
      <c r="G4174" s="12">
        <v>0</v>
      </c>
      <c r="H4174" s="12">
        <v>0</v>
      </c>
      <c r="I4174" s="13">
        <v>40</v>
      </c>
      <c r="J4174" s="13">
        <v>20</v>
      </c>
      <c r="K4174" s="13">
        <v>40</v>
      </c>
      <c r="L4174" s="13">
        <v>40</v>
      </c>
      <c r="M4174" s="13">
        <v>0</v>
      </c>
      <c r="N4174" s="14">
        <f>D4174*$D$10</f>
        <v>67.84</v>
      </c>
      <c r="O4174" s="14">
        <f>E4174*$E$10</f>
        <v>0</v>
      </c>
      <c r="P4174" s="14">
        <f>F4174*$F$10</f>
        <v>180.20000000000002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40.704000000000001</v>
      </c>
      <c r="T4174" s="14">
        <f>(O4174/100)*(K4174*$J$10)</f>
        <v>0</v>
      </c>
      <c r="U4174" s="14">
        <f>(P4174/100)*(K4174*$K$10)+(P4174/100)*(L4174*$L$10)</f>
        <v>201.82400000000004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9"/>
        <v>108.54400000000001</v>
      </c>
      <c r="Y4174" s="14">
        <f t="shared" si="1330"/>
        <v>0</v>
      </c>
      <c r="Z4174" s="14">
        <f t="shared" si="1331"/>
        <v>382.02400000000006</v>
      </c>
      <c r="AA4174" s="14">
        <f t="shared" si="1332"/>
        <v>0</v>
      </c>
      <c r="AB4174" s="14">
        <f t="shared" si="1334"/>
        <v>0</v>
      </c>
      <c r="AC4174" s="15">
        <f t="shared" si="1333"/>
        <v>490.6</v>
      </c>
      <c r="AD4174" s="48">
        <f>(ROUND(AC4174-AC4167,1)/AC4167)</f>
        <v>0.19629358693001706</v>
      </c>
      <c r="AE4174" s="113"/>
      <c r="AF4174" s="60"/>
    </row>
    <row r="4175" spans="1:32">
      <c r="A4175" s="99" t="s">
        <v>821</v>
      </c>
      <c r="B4175" s="93"/>
      <c r="C4175" s="21" t="s">
        <v>3</v>
      </c>
      <c r="D4175" s="12">
        <v>64</v>
      </c>
      <c r="E4175" s="12">
        <v>0</v>
      </c>
      <c r="F4175" s="12">
        <v>0</v>
      </c>
      <c r="G4175" s="12">
        <v>170</v>
      </c>
      <c r="H4175" s="12">
        <v>0</v>
      </c>
      <c r="I4175" s="13">
        <v>40</v>
      </c>
      <c r="J4175" s="13">
        <v>20</v>
      </c>
      <c r="K4175" s="13">
        <v>0</v>
      </c>
      <c r="L4175" s="13">
        <v>90</v>
      </c>
      <c r="M4175" s="13">
        <v>0</v>
      </c>
      <c r="N4175" s="14">
        <f>D4175*$D$11</f>
        <v>67.84</v>
      </c>
      <c r="O4175" s="14">
        <f>E4175*$E$11</f>
        <v>0</v>
      </c>
      <c r="P4175" s="14">
        <f>F4175*$F$11</f>
        <v>0</v>
      </c>
      <c r="Q4175" s="14">
        <f>G4175*$G$11</f>
        <v>180.20000000000002</v>
      </c>
      <c r="R4175" s="14">
        <f>H4175*$H$11</f>
        <v>0</v>
      </c>
      <c r="S4175" s="14">
        <f>(N4175/100)*(I4175*$I$11)+(N4175/100)*(J4175*$J$11)</f>
        <v>40.704000000000001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227.05200000000002</v>
      </c>
      <c r="W4175" s="14">
        <f>(R4175/100)*(K4175*$K$11)+(R4175/100)*(L4175*$L$11)</f>
        <v>0</v>
      </c>
      <c r="X4175" s="14">
        <f t="shared" si="1329"/>
        <v>108.54400000000001</v>
      </c>
      <c r="Y4175" s="14">
        <f t="shared" si="1330"/>
        <v>0</v>
      </c>
      <c r="Z4175" s="14">
        <f t="shared" si="1331"/>
        <v>0</v>
      </c>
      <c r="AA4175" s="14">
        <f t="shared" si="1332"/>
        <v>407.25200000000007</v>
      </c>
      <c r="AB4175" s="14">
        <f t="shared" si="1334"/>
        <v>0</v>
      </c>
      <c r="AC4175" s="15">
        <f t="shared" si="1333"/>
        <v>515.79999999999995</v>
      </c>
      <c r="AD4175" s="48">
        <f>(ROUND(AC4175-AC4167,1)/AC4167)</f>
        <v>0.257742014142892</v>
      </c>
      <c r="AE4175" s="113"/>
      <c r="AF4175" s="60"/>
    </row>
    <row r="4176" spans="1:32">
      <c r="A4176" s="99" t="s">
        <v>822</v>
      </c>
      <c r="B4176" s="93"/>
      <c r="C4176" s="21" t="s">
        <v>4</v>
      </c>
      <c r="D4176" s="12">
        <v>64</v>
      </c>
      <c r="E4176" s="12">
        <v>0</v>
      </c>
      <c r="F4176" s="12">
        <v>0</v>
      </c>
      <c r="G4176" s="12">
        <v>0</v>
      </c>
      <c r="H4176" s="12">
        <v>170</v>
      </c>
      <c r="I4176" s="13">
        <v>40</v>
      </c>
      <c r="J4176" s="13">
        <v>20</v>
      </c>
      <c r="K4176" s="13">
        <v>40</v>
      </c>
      <c r="L4176" s="13">
        <v>40</v>
      </c>
      <c r="M4176" s="13">
        <v>0</v>
      </c>
      <c r="N4176" s="14">
        <f>D4176*$D$12</f>
        <v>67.84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180.20000000000002</v>
      </c>
      <c r="S4176" s="14">
        <f>(N4176/100)*(I4176*$I$12)+(N4176/100)*(J4176*$J$12)</f>
        <v>40.704000000000001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201.82400000000004</v>
      </c>
      <c r="X4176" s="14">
        <f t="shared" si="1329"/>
        <v>108.54400000000001</v>
      </c>
      <c r="Y4176" s="14">
        <f t="shared" si="1330"/>
        <v>0</v>
      </c>
      <c r="Z4176" s="14">
        <f t="shared" si="1331"/>
        <v>0</v>
      </c>
      <c r="AA4176" s="14">
        <f t="shared" si="1332"/>
        <v>0</v>
      </c>
      <c r="AB4176" s="14">
        <f t="shared" si="1334"/>
        <v>382.02400000000006</v>
      </c>
      <c r="AC4176" s="15">
        <f t="shared" si="1333"/>
        <v>490.6</v>
      </c>
      <c r="AD4176" s="48">
        <f>(ROUND(AC4176-AC4167,1)/AC4167)</f>
        <v>0.19629358693001706</v>
      </c>
      <c r="AE4176" s="113"/>
      <c r="AF4176" s="60"/>
    </row>
    <row r="4177" spans="1:32">
      <c r="A4177" s="99" t="s">
        <v>823</v>
      </c>
      <c r="B4177" s="93"/>
      <c r="C4177" s="21" t="s">
        <v>326</v>
      </c>
      <c r="D4177" s="12">
        <v>128</v>
      </c>
      <c r="E4177" s="12">
        <v>0</v>
      </c>
      <c r="F4177" s="12">
        <v>0</v>
      </c>
      <c r="G4177" s="12">
        <v>75</v>
      </c>
      <c r="H4177" s="12">
        <v>0</v>
      </c>
      <c r="I4177" s="13">
        <v>40</v>
      </c>
      <c r="J4177" s="13">
        <v>20</v>
      </c>
      <c r="K4177" s="13">
        <v>0</v>
      </c>
      <c r="L4177" s="13">
        <v>0</v>
      </c>
      <c r="M4177" s="13">
        <v>40</v>
      </c>
      <c r="N4177" s="14">
        <f>D4177*$D$13</f>
        <v>135.68</v>
      </c>
      <c r="O4177" s="14">
        <f>E4177*$E$13</f>
        <v>0</v>
      </c>
      <c r="P4177" s="14">
        <f>F4177*$F$13</f>
        <v>0</v>
      </c>
      <c r="Q4177" s="14">
        <f>G4177*$G$13</f>
        <v>79.5</v>
      </c>
      <c r="R4177" s="14">
        <f>H4177*$H$13</f>
        <v>0</v>
      </c>
      <c r="S4177" s="14">
        <f>(N4177/100)*(I4177*$I$13)+(N4177/100)*(J4177*$J$13)+(N4177/100)*(M4177*$M$13)</f>
        <v>189.952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63.6</v>
      </c>
      <c r="W4177" s="14">
        <f>(R4177/100)*(K4177*$K$13)+(R4177/100)*(L4177*$L$13)+(R4177/100)*(M4177*$M$13)</f>
        <v>0</v>
      </c>
      <c r="X4177" s="14">
        <f>N4177+S4177</f>
        <v>325.63200000000001</v>
      </c>
      <c r="Y4177" s="14">
        <f t="shared" si="1330"/>
        <v>0</v>
      </c>
      <c r="Z4177" s="14">
        <f t="shared" si="1331"/>
        <v>0</v>
      </c>
      <c r="AA4177" s="14">
        <f t="shared" si="1332"/>
        <v>143.1</v>
      </c>
      <c r="AB4177" s="14">
        <f t="shared" si="1334"/>
        <v>0</v>
      </c>
      <c r="AC4177" s="15">
        <f t="shared" si="1333"/>
        <v>468.7</v>
      </c>
      <c r="AD4177" s="48">
        <f>(ROUND(AC4177-AC4167,1)/AC4167)</f>
        <v>0.1428919775664472</v>
      </c>
      <c r="AE4177" s="111"/>
      <c r="AF4177" s="60"/>
    </row>
    <row r="4178" spans="1:32">
      <c r="A4178" s="99" t="s">
        <v>824</v>
      </c>
      <c r="B4178" s="93"/>
      <c r="C4178" s="21" t="s">
        <v>327</v>
      </c>
      <c r="D4178" s="12">
        <v>140</v>
      </c>
      <c r="E4178" s="12">
        <v>0</v>
      </c>
      <c r="F4178" s="12">
        <v>0</v>
      </c>
      <c r="G4178" s="12">
        <v>0</v>
      </c>
      <c r="H4178" s="12">
        <v>0</v>
      </c>
      <c r="I4178" s="13">
        <v>40</v>
      </c>
      <c r="J4178" s="13">
        <v>20</v>
      </c>
      <c r="K4178" s="13">
        <v>80</v>
      </c>
      <c r="L4178" s="13">
        <v>0</v>
      </c>
      <c r="M4178" s="13">
        <v>0</v>
      </c>
      <c r="N4178" s="14">
        <f>D4178*$D$14</f>
        <v>148.4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326.48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9"/>
        <v>474.88</v>
      </c>
      <c r="Y4178" s="14">
        <f t="shared" si="1330"/>
        <v>0</v>
      </c>
      <c r="Z4178" s="14">
        <f t="shared" si="1331"/>
        <v>0</v>
      </c>
      <c r="AA4178" s="14">
        <f t="shared" si="1332"/>
        <v>0</v>
      </c>
      <c r="AB4178" s="14">
        <f t="shared" si="1334"/>
        <v>0</v>
      </c>
      <c r="AC4178" s="15">
        <f t="shared" si="1333"/>
        <v>474.9</v>
      </c>
      <c r="AD4178" s="48">
        <f>(ROUND(AC4178-AC4167,1)/AC4167)</f>
        <v>0.15801024140453546</v>
      </c>
      <c r="AE4178" s="113"/>
      <c r="AF4178" s="60"/>
    </row>
    <row r="4179" spans="1:32">
      <c r="A4179" s="99"/>
      <c r="B4179" s="93"/>
      <c r="C4179" s="21" t="s">
        <v>328</v>
      </c>
      <c r="D4179" s="12">
        <v>140</v>
      </c>
      <c r="E4179" s="12">
        <v>0</v>
      </c>
      <c r="F4179" s="12">
        <v>0</v>
      </c>
      <c r="G4179" s="12">
        <v>0</v>
      </c>
      <c r="H4179" s="12">
        <v>0</v>
      </c>
      <c r="I4179" s="13">
        <v>40</v>
      </c>
      <c r="J4179" s="13">
        <v>20</v>
      </c>
      <c r="K4179" s="13">
        <v>0</v>
      </c>
      <c r="L4179" s="13">
        <v>80</v>
      </c>
      <c r="M4179" s="13">
        <v>0</v>
      </c>
      <c r="N4179" s="14">
        <f>D4179*$D$15</f>
        <v>148.4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326.48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9"/>
        <v>474.88</v>
      </c>
      <c r="Y4179" s="14">
        <f t="shared" si="1330"/>
        <v>0</v>
      </c>
      <c r="Z4179" s="14">
        <f t="shared" si="1331"/>
        <v>0</v>
      </c>
      <c r="AA4179" s="14">
        <f t="shared" si="1332"/>
        <v>0</v>
      </c>
      <c r="AB4179" s="14">
        <f t="shared" si="1334"/>
        <v>0</v>
      </c>
      <c r="AC4179" s="15">
        <f t="shared" si="1333"/>
        <v>474.9</v>
      </c>
      <c r="AD4179" s="48">
        <f>(ROUND(AC4179-AC4167,1)/AC4167)</f>
        <v>0.15801024140453546</v>
      </c>
      <c r="AE4179" s="113"/>
      <c r="AF4179" s="60"/>
    </row>
    <row r="4180" spans="1:32">
      <c r="A4180" s="99"/>
      <c r="B4180" s="93"/>
      <c r="C4180" s="21" t="s">
        <v>324</v>
      </c>
      <c r="D4180" s="12">
        <v>128</v>
      </c>
      <c r="E4180" s="12">
        <v>0</v>
      </c>
      <c r="F4180" s="12">
        <v>0</v>
      </c>
      <c r="G4180" s="12">
        <v>75</v>
      </c>
      <c r="H4180" s="12">
        <v>0</v>
      </c>
      <c r="I4180" s="13">
        <v>40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135.68</v>
      </c>
      <c r="O4180" s="14">
        <f>E4180*$E$16</f>
        <v>0</v>
      </c>
      <c r="P4180" s="14">
        <f>F4180*$F$16</f>
        <v>0</v>
      </c>
      <c r="Q4180" s="14">
        <f>G4180*$G$16</f>
        <v>79.5</v>
      </c>
      <c r="R4180" s="14">
        <f>H4180*$H$16</f>
        <v>0</v>
      </c>
      <c r="S4180" s="14">
        <f>(N4180/100)*(I4180*$I$16)+(N4180/100)*(J4180*$J$16)</f>
        <v>223.87199999999999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9"/>
        <v>359.55200000000002</v>
      </c>
      <c r="Y4180" s="14">
        <f t="shared" si="1330"/>
        <v>0</v>
      </c>
      <c r="Z4180" s="14">
        <f t="shared" si="1331"/>
        <v>0</v>
      </c>
      <c r="AA4180" s="14">
        <f t="shared" si="1332"/>
        <v>79.5</v>
      </c>
      <c r="AB4180" s="14">
        <f t="shared" si="1334"/>
        <v>0</v>
      </c>
      <c r="AC4180" s="15">
        <f t="shared" si="1333"/>
        <v>439.1</v>
      </c>
      <c r="AD4180" s="48">
        <f>(ROUND(AC4180-AC4167,1)/AC4167)</f>
        <v>7.0714459887832232E-2</v>
      </c>
      <c r="AE4180" s="113"/>
      <c r="AF4180" s="60"/>
    </row>
    <row r="4181" spans="1:32">
      <c r="A4181" s="99"/>
      <c r="B4181" s="93"/>
      <c r="C4181" s="21" t="s">
        <v>325</v>
      </c>
      <c r="D4181" s="12">
        <v>128</v>
      </c>
      <c r="E4181" s="12">
        <v>0</v>
      </c>
      <c r="F4181" s="12">
        <v>0</v>
      </c>
      <c r="G4181" s="12">
        <v>75</v>
      </c>
      <c r="H4181" s="12">
        <v>0</v>
      </c>
      <c r="I4181" s="13">
        <v>75</v>
      </c>
      <c r="J4181" s="13">
        <v>20</v>
      </c>
      <c r="K4181" s="13">
        <v>0</v>
      </c>
      <c r="L4181" s="13">
        <v>0</v>
      </c>
      <c r="M4181" s="13">
        <v>0</v>
      </c>
      <c r="N4181" s="14">
        <f>D4181*$D$17</f>
        <v>135.68</v>
      </c>
      <c r="O4181" s="14">
        <f>E4181*$E$17</f>
        <v>0</v>
      </c>
      <c r="P4181" s="14">
        <f>F4181*$F$17</f>
        <v>0</v>
      </c>
      <c r="Q4181" s="14">
        <f>G4181*$G$17</f>
        <v>79.5</v>
      </c>
      <c r="R4181" s="14">
        <f>H4181*$H$17</f>
        <v>0</v>
      </c>
      <c r="S4181" s="14">
        <f>(N4181/100)*(I4181*$I$17)+(N4181/100)*(J4181*$J$17)</f>
        <v>281.536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9"/>
        <v>417.21600000000001</v>
      </c>
      <c r="Y4181" s="14">
        <f t="shared" si="1330"/>
        <v>0</v>
      </c>
      <c r="Z4181" s="14">
        <f t="shared" si="1331"/>
        <v>0</v>
      </c>
      <c r="AA4181" s="14">
        <f t="shared" si="1332"/>
        <v>79.5</v>
      </c>
      <c r="AB4181" s="14">
        <f t="shared" si="1334"/>
        <v>0</v>
      </c>
      <c r="AC4181" s="15">
        <f t="shared" si="1333"/>
        <v>496.7</v>
      </c>
      <c r="AD4181" s="48">
        <f>(ROUND(AC4181-AC4167,1)/AC4167)</f>
        <v>0.21116800780297487</v>
      </c>
      <c r="AE4181" s="113"/>
      <c r="AF4181" s="60"/>
    </row>
    <row r="4182" spans="1:32">
      <c r="A4182" s="106" t="s">
        <v>0</v>
      </c>
      <c r="B4182" s="90" t="s">
        <v>184</v>
      </c>
      <c r="C4182" s="50" t="s">
        <v>340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30</v>
      </c>
      <c r="K4182" s="51">
        <v>0</v>
      </c>
      <c r="L4182" s="51">
        <v>0</v>
      </c>
      <c r="M4182" s="51">
        <v>0</v>
      </c>
      <c r="N4182" s="52">
        <f>D4182*$D$3</f>
        <v>184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220.8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5">N4182+S4182</f>
        <v>404.8</v>
      </c>
      <c r="Y4182" s="52">
        <f t="shared" ref="Y4182:Y4196" si="1336">O4182+T4182</f>
        <v>0</v>
      </c>
      <c r="Z4182" s="52">
        <f t="shared" ref="Z4182:Z4196" si="1337">P4182+U4182</f>
        <v>0</v>
      </c>
      <c r="AA4182" s="52">
        <f t="shared" ref="AA4182:AA4196" si="1338">Q4182+V4182</f>
        <v>0</v>
      </c>
      <c r="AB4182" s="52">
        <f>R4182+W4182</f>
        <v>0</v>
      </c>
      <c r="AC4182" s="53">
        <f>ROUND(X4182+Y4182+Z4182+AA4182+AB4182,1)</f>
        <v>404.8</v>
      </c>
      <c r="AD4182" s="58"/>
      <c r="AE4182" s="113"/>
      <c r="AF4182" s="60"/>
    </row>
    <row r="4183" spans="1:32">
      <c r="A4183" s="99" t="s">
        <v>791</v>
      </c>
      <c r="B4183" s="91">
        <v>25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45</v>
      </c>
      <c r="K4183" s="13">
        <v>0</v>
      </c>
      <c r="L4183" s="13">
        <v>0</v>
      </c>
      <c r="M4183" s="13">
        <v>0</v>
      </c>
      <c r="N4183" s="14">
        <f>D4183*$D$4</f>
        <v>169.60000000000002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305.28000000000003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5"/>
        <v>474.88000000000005</v>
      </c>
      <c r="Y4183" s="14">
        <f t="shared" si="1336"/>
        <v>0</v>
      </c>
      <c r="Z4183" s="14">
        <f t="shared" si="1337"/>
        <v>0</v>
      </c>
      <c r="AA4183" s="14">
        <f t="shared" si="1338"/>
        <v>0</v>
      </c>
      <c r="AB4183" s="14">
        <f>R4183+W4183</f>
        <v>0</v>
      </c>
      <c r="AC4183" s="15">
        <f>ROUND(X4183+Y4183+Z4183+AA4183+AB4183,1)</f>
        <v>474.9</v>
      </c>
      <c r="AD4183" s="48">
        <f>(ROUND(AC4183-AC4182,1)/AC4182)</f>
        <v>0.17317193675889325</v>
      </c>
      <c r="AE4183" s="113"/>
      <c r="AF4183" s="60"/>
    </row>
    <row r="4184" spans="1:32">
      <c r="A4184" s="99" t="s">
        <v>792</v>
      </c>
      <c r="B4184" s="91">
        <v>25</v>
      </c>
      <c r="C4184" s="21" t="s">
        <v>825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30</v>
      </c>
      <c r="K4184" s="13">
        <v>0</v>
      </c>
      <c r="L4184" s="13">
        <v>0</v>
      </c>
      <c r="M4184" s="13">
        <v>0</v>
      </c>
      <c r="N4184" s="14">
        <f>D4184*$D$5</f>
        <v>184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220.8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5"/>
        <v>404.8</v>
      </c>
      <c r="Y4184" s="14">
        <f t="shared" si="1336"/>
        <v>0</v>
      </c>
      <c r="Z4184" s="14">
        <f t="shared" si="1337"/>
        <v>0</v>
      </c>
      <c r="AA4184" s="14">
        <f t="shared" si="1338"/>
        <v>0</v>
      </c>
      <c r="AB4184" s="14">
        <f>R4184+W4184</f>
        <v>0</v>
      </c>
      <c r="AC4184" s="15">
        <f t="shared" ref="AC4184:AC4196" si="1339">ROUND(X4184+Y4184+Z4184+AA4184+AB4184,1)</f>
        <v>404.8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30</v>
      </c>
      <c r="K4185" s="13">
        <v>0</v>
      </c>
      <c r="L4185" s="13">
        <v>0</v>
      </c>
      <c r="M4185" s="13">
        <v>0</v>
      </c>
      <c r="N4185" s="14">
        <f>D4185*$D$6</f>
        <v>184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220.8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5"/>
        <v>404.8</v>
      </c>
      <c r="Y4185" s="14">
        <f t="shared" si="1336"/>
        <v>0</v>
      </c>
      <c r="Z4185" s="14">
        <f t="shared" si="1337"/>
        <v>0</v>
      </c>
      <c r="AA4185" s="14">
        <f t="shared" si="1338"/>
        <v>0</v>
      </c>
      <c r="AB4185" s="14">
        <f t="shared" ref="AB4185:AB4196" si="1340">R4185+W4185</f>
        <v>0</v>
      </c>
      <c r="AC4185" s="15">
        <f t="shared" si="1339"/>
        <v>404.8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30</v>
      </c>
      <c r="K4186" s="13">
        <v>0</v>
      </c>
      <c r="L4186" s="13">
        <v>0</v>
      </c>
      <c r="M4186" s="13">
        <v>0</v>
      </c>
      <c r="N4186" s="14">
        <f>D4186*$D$7</f>
        <v>184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220.8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5"/>
        <v>404.8</v>
      </c>
      <c r="Y4186" s="14">
        <f t="shared" si="1336"/>
        <v>0</v>
      </c>
      <c r="Z4186" s="14">
        <f t="shared" si="1337"/>
        <v>0</v>
      </c>
      <c r="AA4186" s="14">
        <f t="shared" si="1338"/>
        <v>0</v>
      </c>
      <c r="AB4186" s="14">
        <f t="shared" si="1340"/>
        <v>0</v>
      </c>
      <c r="AC4186" s="15">
        <f t="shared" si="1339"/>
        <v>404.8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30</v>
      </c>
      <c r="K4187" s="13">
        <v>0</v>
      </c>
      <c r="L4187" s="13">
        <v>0</v>
      </c>
      <c r="M4187" s="13">
        <v>0</v>
      </c>
      <c r="N4187" s="14">
        <f>D4187*$D$8</f>
        <v>184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220.8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5"/>
        <v>404.8</v>
      </c>
      <c r="Y4187" s="14">
        <f t="shared" si="1336"/>
        <v>0</v>
      </c>
      <c r="Z4187" s="14">
        <f t="shared" si="1337"/>
        <v>0</v>
      </c>
      <c r="AA4187" s="14">
        <f t="shared" si="1338"/>
        <v>0</v>
      </c>
      <c r="AB4187" s="14">
        <f t="shared" si="1340"/>
        <v>0</v>
      </c>
      <c r="AC4187" s="15">
        <f t="shared" si="1339"/>
        <v>404.8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80</v>
      </c>
      <c r="E4188" s="12">
        <v>175</v>
      </c>
      <c r="F4188" s="12">
        <v>0</v>
      </c>
      <c r="G4188" s="12">
        <v>0</v>
      </c>
      <c r="H4188" s="12">
        <v>0</v>
      </c>
      <c r="I4188" s="13">
        <v>30</v>
      </c>
      <c r="J4188" s="13">
        <v>30</v>
      </c>
      <c r="K4188" s="13">
        <v>65</v>
      </c>
      <c r="L4188" s="13">
        <v>0</v>
      </c>
      <c r="M4188" s="13">
        <v>0</v>
      </c>
      <c r="N4188" s="14">
        <f>D4188*$D$9</f>
        <v>84.800000000000011</v>
      </c>
      <c r="O4188" s="14">
        <f>E4188*$E$9</f>
        <v>185.5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50.88</v>
      </c>
      <c r="T4188" s="14">
        <f>(O4188/100)*(K4188*$K$9)</f>
        <v>168.80500000000001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5"/>
        <v>135.68</v>
      </c>
      <c r="Y4188" s="14">
        <f t="shared" si="1336"/>
        <v>354.30500000000001</v>
      </c>
      <c r="Z4188" s="14">
        <f t="shared" si="1337"/>
        <v>0</v>
      </c>
      <c r="AA4188" s="14">
        <f t="shared" si="1338"/>
        <v>0</v>
      </c>
      <c r="AB4188" s="14">
        <f t="shared" si="1340"/>
        <v>0</v>
      </c>
      <c r="AC4188" s="15">
        <f t="shared" si="1339"/>
        <v>490</v>
      </c>
      <c r="AD4188" s="48">
        <f>(ROUND(AC4188-AC4182,1)/AC4182)</f>
        <v>0.21047430830039526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80</v>
      </c>
      <c r="E4189" s="12">
        <v>0</v>
      </c>
      <c r="F4189" s="12">
        <v>175</v>
      </c>
      <c r="G4189" s="12">
        <v>0</v>
      </c>
      <c r="H4189" s="12">
        <v>0</v>
      </c>
      <c r="I4189" s="13">
        <v>30</v>
      </c>
      <c r="J4189" s="13">
        <v>30</v>
      </c>
      <c r="K4189" s="13">
        <v>32.5</v>
      </c>
      <c r="L4189" s="13">
        <v>32.5</v>
      </c>
      <c r="M4189" s="13">
        <v>0</v>
      </c>
      <c r="N4189" s="14">
        <f>D4189*$D$10</f>
        <v>84.800000000000011</v>
      </c>
      <c r="O4189" s="14">
        <f>E4189*$E$10</f>
        <v>0</v>
      </c>
      <c r="P4189" s="14">
        <f>F4189*$F$10</f>
        <v>185.5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50.88</v>
      </c>
      <c r="T4189" s="14">
        <f>(O4189/100)*(K4189*$J$10)</f>
        <v>0</v>
      </c>
      <c r="U4189" s="14">
        <f>(P4189/100)*(K4189*$K$10)+(P4189/100)*(L4189*$L$10)</f>
        <v>168.80500000000001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5"/>
        <v>135.68</v>
      </c>
      <c r="Y4189" s="14">
        <f t="shared" si="1336"/>
        <v>0</v>
      </c>
      <c r="Z4189" s="14">
        <f t="shared" si="1337"/>
        <v>354.30500000000001</v>
      </c>
      <c r="AA4189" s="14">
        <f t="shared" si="1338"/>
        <v>0</v>
      </c>
      <c r="AB4189" s="14">
        <f t="shared" si="1340"/>
        <v>0</v>
      </c>
      <c r="AC4189" s="15">
        <f t="shared" si="1339"/>
        <v>490</v>
      </c>
      <c r="AD4189" s="48">
        <f>(ROUND(AC4189-AC4182,1)/AC4182)</f>
        <v>0.21047430830039526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80</v>
      </c>
      <c r="E4190" s="12">
        <v>0</v>
      </c>
      <c r="F4190" s="12">
        <v>0</v>
      </c>
      <c r="G4190" s="12">
        <v>175</v>
      </c>
      <c r="H4190" s="12">
        <v>0</v>
      </c>
      <c r="I4190" s="13">
        <v>30</v>
      </c>
      <c r="J4190" s="13">
        <v>30</v>
      </c>
      <c r="K4190" s="13">
        <v>0</v>
      </c>
      <c r="L4190" s="13">
        <v>65</v>
      </c>
      <c r="M4190" s="13">
        <v>0</v>
      </c>
      <c r="N4190" s="14">
        <f>D4190*$D$11</f>
        <v>84.800000000000011</v>
      </c>
      <c r="O4190" s="14">
        <f>E4190*$E$11</f>
        <v>0</v>
      </c>
      <c r="P4190" s="14">
        <f>F4190*$F$11</f>
        <v>0</v>
      </c>
      <c r="Q4190" s="14">
        <f>G4190*$G$11</f>
        <v>185.5</v>
      </c>
      <c r="R4190" s="14">
        <f>H4190*$H$11</f>
        <v>0</v>
      </c>
      <c r="S4190" s="14">
        <f>(N4190/100)*(I4190*$I$11)+(N4190/100)*(J4190*$J$11)</f>
        <v>50.88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168.80500000000001</v>
      </c>
      <c r="W4190" s="14">
        <f>(R4190/100)*(K4190*$K$11)+(R4190/100)*(L4190*$L$11)</f>
        <v>0</v>
      </c>
      <c r="X4190" s="14">
        <f t="shared" si="1335"/>
        <v>135.68</v>
      </c>
      <c r="Y4190" s="14">
        <f t="shared" si="1336"/>
        <v>0</v>
      </c>
      <c r="Z4190" s="14">
        <f t="shared" si="1337"/>
        <v>0</v>
      </c>
      <c r="AA4190" s="14">
        <f t="shared" si="1338"/>
        <v>354.30500000000001</v>
      </c>
      <c r="AB4190" s="14">
        <f t="shared" si="1340"/>
        <v>0</v>
      </c>
      <c r="AC4190" s="15">
        <f t="shared" si="1339"/>
        <v>490</v>
      </c>
      <c r="AD4190" s="48">
        <f>(ROUND(AC4190-AC4182,1)/AC4182)</f>
        <v>0.21047430830039526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175</v>
      </c>
      <c r="I4191" s="13">
        <v>30</v>
      </c>
      <c r="J4191" s="13">
        <v>30</v>
      </c>
      <c r="K4191" s="13">
        <v>32.5</v>
      </c>
      <c r="L4191" s="13">
        <v>32.5</v>
      </c>
      <c r="M4191" s="13">
        <v>0</v>
      </c>
      <c r="N4191" s="14">
        <f>D4191*$D$12</f>
        <v>84.800000000000011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185.5</v>
      </c>
      <c r="S4191" s="14">
        <f>(N4191/100)*(I4191*$I$12)+(N4191/100)*(J4191*$J$12)</f>
        <v>50.88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168.80500000000001</v>
      </c>
      <c r="X4191" s="14">
        <f t="shared" si="1335"/>
        <v>135.68</v>
      </c>
      <c r="Y4191" s="14">
        <f t="shared" si="1336"/>
        <v>0</v>
      </c>
      <c r="Z4191" s="14">
        <f t="shared" si="1337"/>
        <v>0</v>
      </c>
      <c r="AA4191" s="14">
        <f t="shared" si="1338"/>
        <v>0</v>
      </c>
      <c r="AB4191" s="14">
        <f t="shared" si="1340"/>
        <v>354.30500000000001</v>
      </c>
      <c r="AC4191" s="15">
        <f t="shared" si="1339"/>
        <v>490</v>
      </c>
      <c r="AD4191" s="48">
        <f>(ROUND(AC4191-AC4182,1)/AC4182)</f>
        <v>0.21047430830039526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30</v>
      </c>
      <c r="K4192" s="13">
        <v>0</v>
      </c>
      <c r="L4192" s="13">
        <v>0</v>
      </c>
      <c r="M4192" s="13">
        <v>55</v>
      </c>
      <c r="N4192" s="14">
        <f>D4192*$D$13</f>
        <v>169.60000000000002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288.32000000000005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457.92000000000007</v>
      </c>
      <c r="Y4192" s="14">
        <f t="shared" si="1336"/>
        <v>0</v>
      </c>
      <c r="Z4192" s="14">
        <f t="shared" si="1337"/>
        <v>0</v>
      </c>
      <c r="AA4192" s="14">
        <f t="shared" si="1338"/>
        <v>0</v>
      </c>
      <c r="AB4192" s="14">
        <f t="shared" si="1340"/>
        <v>0</v>
      </c>
      <c r="AC4192" s="15">
        <f t="shared" si="1339"/>
        <v>457.9</v>
      </c>
      <c r="AD4192" s="48">
        <f>(ROUND(AC4192-AC4182,1)/AC4182)</f>
        <v>0.13117588932806323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30</v>
      </c>
      <c r="K4193" s="13">
        <v>55</v>
      </c>
      <c r="L4193" s="13">
        <v>0</v>
      </c>
      <c r="M4193" s="13">
        <v>0</v>
      </c>
      <c r="N4193" s="14">
        <f>D4193*$D$14</f>
        <v>169.60000000000002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288.32000000000005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5"/>
        <v>457.92000000000007</v>
      </c>
      <c r="Y4193" s="14">
        <f t="shared" si="1336"/>
        <v>0</v>
      </c>
      <c r="Z4193" s="14">
        <f t="shared" si="1337"/>
        <v>0</v>
      </c>
      <c r="AA4193" s="14">
        <f t="shared" si="1338"/>
        <v>0</v>
      </c>
      <c r="AB4193" s="14">
        <f t="shared" si="1340"/>
        <v>0</v>
      </c>
      <c r="AC4193" s="15">
        <f t="shared" si="1339"/>
        <v>457.9</v>
      </c>
      <c r="AD4193" s="48">
        <f>(ROUND(AC4193-AC4182,1)/AC4182)</f>
        <v>0.13117588932806323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30</v>
      </c>
      <c r="K4194" s="13">
        <v>0</v>
      </c>
      <c r="L4194" s="13">
        <v>55</v>
      </c>
      <c r="M4194" s="13">
        <v>0</v>
      </c>
      <c r="N4194" s="14">
        <f>D4194*$D$15</f>
        <v>169.60000000000002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288.32000000000005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5"/>
        <v>457.92000000000007</v>
      </c>
      <c r="Y4194" s="14">
        <f t="shared" si="1336"/>
        <v>0</v>
      </c>
      <c r="Z4194" s="14">
        <f t="shared" si="1337"/>
        <v>0</v>
      </c>
      <c r="AA4194" s="14">
        <f t="shared" si="1338"/>
        <v>0</v>
      </c>
      <c r="AB4194" s="14">
        <f t="shared" si="1340"/>
        <v>0</v>
      </c>
      <c r="AC4194" s="15">
        <f t="shared" si="1339"/>
        <v>457.9</v>
      </c>
      <c r="AD4194" s="48">
        <f>(ROUND(AC4194-AC4182,1)/AC4182)</f>
        <v>0.13117588932806323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0</v>
      </c>
      <c r="M4195" s="13">
        <v>0</v>
      </c>
      <c r="N4195" s="14">
        <f>D4195*$D$16</f>
        <v>169.60000000000002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262.88000000000005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5"/>
        <v>432.48000000000008</v>
      </c>
      <c r="Y4195" s="14">
        <f t="shared" si="1336"/>
        <v>0</v>
      </c>
      <c r="Z4195" s="14">
        <f t="shared" si="1337"/>
        <v>0</v>
      </c>
      <c r="AA4195" s="14">
        <f t="shared" si="1338"/>
        <v>0</v>
      </c>
      <c r="AB4195" s="14">
        <f t="shared" si="1340"/>
        <v>0</v>
      </c>
      <c r="AC4195" s="15">
        <f t="shared" si="1339"/>
        <v>432.5</v>
      </c>
      <c r="AD4195" s="48">
        <f>(ROUND(AC4195-AC4182,1)/AC4182)</f>
        <v>6.8428853754940705E-2</v>
      </c>
      <c r="AE4195" s="113"/>
      <c r="AF4195" s="60"/>
    </row>
    <row r="4196" spans="1:33">
      <c r="A4196" s="99"/>
      <c r="B4196" s="91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50</v>
      </c>
      <c r="J4196" s="13">
        <v>30</v>
      </c>
      <c r="K4196" s="13">
        <v>0</v>
      </c>
      <c r="L4196" s="13">
        <v>0</v>
      </c>
      <c r="M4196" s="13">
        <v>0</v>
      </c>
      <c r="N4196" s="14">
        <f>D4196*$D$17</f>
        <v>169.60000000000002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262.88000000000005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5"/>
        <v>432.48000000000008</v>
      </c>
      <c r="Y4196" s="14">
        <f t="shared" si="1336"/>
        <v>0</v>
      </c>
      <c r="Z4196" s="14">
        <f t="shared" si="1337"/>
        <v>0</v>
      </c>
      <c r="AA4196" s="14">
        <f t="shared" si="1338"/>
        <v>0</v>
      </c>
      <c r="AB4196" s="14">
        <f t="shared" si="1340"/>
        <v>0</v>
      </c>
      <c r="AC4196" s="15">
        <f t="shared" si="1339"/>
        <v>432.5</v>
      </c>
      <c r="AD4196" s="48">
        <f>(ROUND(AC4196-AC4182,1)/AC4182)</f>
        <v>6.8428853754940705E-2</v>
      </c>
      <c r="AE4196" s="113"/>
      <c r="AF4196" s="60"/>
    </row>
    <row r="4197" spans="1:33">
      <c r="A4197" s="106" t="s">
        <v>0</v>
      </c>
      <c r="B4197" s="90" t="s">
        <v>888</v>
      </c>
      <c r="C4197" s="50" t="s">
        <v>340</v>
      </c>
      <c r="D4197" s="11">
        <v>85</v>
      </c>
      <c r="E4197" s="11">
        <v>60</v>
      </c>
      <c r="F4197" s="11">
        <v>0</v>
      </c>
      <c r="G4197" s="11">
        <v>0</v>
      </c>
      <c r="H4197" s="11">
        <v>0</v>
      </c>
      <c r="I4197" s="51">
        <v>40</v>
      </c>
      <c r="J4197" s="51">
        <v>40</v>
      </c>
      <c r="K4197" s="51">
        <v>60</v>
      </c>
      <c r="L4197" s="51">
        <v>0</v>
      </c>
      <c r="M4197" s="51">
        <v>0</v>
      </c>
      <c r="N4197" s="52">
        <f>D4197*$D$3</f>
        <v>97.749999999999986</v>
      </c>
      <c r="O4197" s="52">
        <f>E4197*$E$3</f>
        <v>69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156.39999999999998</v>
      </c>
      <c r="T4197" s="52">
        <f>(O4197/100)*(K4197*$K$3)</f>
        <v>82.8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ref="X4197:X4211" si="1341">N4197+S4197</f>
        <v>254.14999999999998</v>
      </c>
      <c r="Y4197" s="52">
        <f t="shared" ref="Y4197:Y4211" si="1342">O4197+T4197</f>
        <v>151.80000000000001</v>
      </c>
      <c r="Z4197" s="52">
        <f t="shared" ref="Z4197:Z4211" si="1343">P4197+U4197</f>
        <v>0</v>
      </c>
      <c r="AA4197" s="52">
        <f t="shared" ref="AA4197:AA4211" si="1344">Q4197+V4197</f>
        <v>0</v>
      </c>
      <c r="AB4197" s="52">
        <f>R4197+W4197</f>
        <v>0</v>
      </c>
      <c r="AC4197" s="53">
        <f>ROUND(X4197+Y4197+Z4197+AA4197+AB4197,1)</f>
        <v>406</v>
      </c>
      <c r="AD4197" s="58"/>
      <c r="AE4197" s="113"/>
      <c r="AF4197" s="63"/>
    </row>
    <row r="4198" spans="1:33">
      <c r="A4198" s="99" t="s">
        <v>791</v>
      </c>
      <c r="B4198" s="91">
        <v>18</v>
      </c>
      <c r="C4198" s="21" t="s">
        <v>323</v>
      </c>
      <c r="D4198" s="12">
        <v>85</v>
      </c>
      <c r="E4198" s="12">
        <v>60</v>
      </c>
      <c r="F4198" s="12">
        <v>0</v>
      </c>
      <c r="G4198" s="12">
        <v>0</v>
      </c>
      <c r="H4198" s="12">
        <v>0</v>
      </c>
      <c r="I4198" s="13">
        <v>75</v>
      </c>
      <c r="J4198" s="13">
        <v>75</v>
      </c>
      <c r="K4198" s="13">
        <v>60</v>
      </c>
      <c r="L4198" s="13">
        <v>0</v>
      </c>
      <c r="M4198" s="13">
        <v>0</v>
      </c>
      <c r="N4198" s="14">
        <f>D4198*$D$4</f>
        <v>90.100000000000009</v>
      </c>
      <c r="O4198" s="14">
        <f>E4198*$E$4</f>
        <v>63.6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270.30000000000007</v>
      </c>
      <c r="T4198" s="14">
        <f>(O4198/100)*(K4198*$K$4)</f>
        <v>76.320000000000007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41"/>
        <v>360.40000000000009</v>
      </c>
      <c r="Y4198" s="14">
        <f t="shared" si="1342"/>
        <v>139.92000000000002</v>
      </c>
      <c r="Z4198" s="14">
        <f t="shared" si="1343"/>
        <v>0</v>
      </c>
      <c r="AA4198" s="14">
        <f t="shared" si="1344"/>
        <v>0</v>
      </c>
      <c r="AB4198" s="14">
        <f>R4198+W4198</f>
        <v>0</v>
      </c>
      <c r="AC4198" s="15">
        <f>ROUND(X4198+Y4198+Z4198+AA4198+AB4198,1)</f>
        <v>500.3</v>
      </c>
      <c r="AD4198" s="48">
        <f>(ROUND(AC4198-AC4197,1)/AC4197)</f>
        <v>0.23226600985221674</v>
      </c>
      <c r="AE4198" s="113"/>
      <c r="AF4198" s="60"/>
    </row>
    <row r="4199" spans="1:33">
      <c r="A4199" s="99" t="s">
        <v>792</v>
      </c>
      <c r="B4199" s="91">
        <v>16</v>
      </c>
      <c r="C4199" s="21" t="s">
        <v>825</v>
      </c>
      <c r="D4199" s="12">
        <v>85</v>
      </c>
      <c r="E4199" s="12">
        <v>60</v>
      </c>
      <c r="F4199" s="12">
        <v>0</v>
      </c>
      <c r="G4199" s="12">
        <v>0</v>
      </c>
      <c r="H4199" s="12">
        <v>0</v>
      </c>
      <c r="I4199" s="13">
        <v>40</v>
      </c>
      <c r="J4199" s="13">
        <v>40</v>
      </c>
      <c r="K4199" s="13">
        <v>60</v>
      </c>
      <c r="L4199" s="13">
        <v>0</v>
      </c>
      <c r="M4199" s="13">
        <v>0</v>
      </c>
      <c r="N4199" s="14">
        <f>D4199*$D$5</f>
        <v>97.749999999999986</v>
      </c>
      <c r="O4199" s="14">
        <f>E4199*$E$5</f>
        <v>69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156.39999999999998</v>
      </c>
      <c r="T4199" s="14">
        <f>(O4199/100)*(K4199*$K$5)</f>
        <v>82.8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41"/>
        <v>254.14999999999998</v>
      </c>
      <c r="Y4199" s="14">
        <f t="shared" si="1342"/>
        <v>151.80000000000001</v>
      </c>
      <c r="Z4199" s="14">
        <f t="shared" si="1343"/>
        <v>0</v>
      </c>
      <c r="AA4199" s="14">
        <f t="shared" si="1344"/>
        <v>0</v>
      </c>
      <c r="AB4199" s="14">
        <f>R4199+W4199</f>
        <v>0</v>
      </c>
      <c r="AC4199" s="15">
        <f t="shared" ref="AC4199:AC4211" si="1345">ROUND(X4199+Y4199+Z4199+AA4199+AB4199,1)</f>
        <v>406</v>
      </c>
      <c r="AD4199" s="48">
        <f>(ROUND(AC4199-AC4197,1)/AC4197)</f>
        <v>0</v>
      </c>
      <c r="AE4199" s="113"/>
      <c r="AF4199" s="60"/>
    </row>
    <row r="4200" spans="1:33">
      <c r="A4200" s="99" t="s">
        <v>793</v>
      </c>
      <c r="B4200" s="91">
        <v>32</v>
      </c>
      <c r="C4200" s="21" t="s">
        <v>336</v>
      </c>
      <c r="D4200" s="12">
        <v>85</v>
      </c>
      <c r="E4200" s="12">
        <v>60</v>
      </c>
      <c r="F4200" s="12">
        <v>0</v>
      </c>
      <c r="G4200" s="12">
        <v>0</v>
      </c>
      <c r="H4200" s="12">
        <v>0</v>
      </c>
      <c r="I4200" s="13">
        <v>40</v>
      </c>
      <c r="J4200" s="13">
        <v>40</v>
      </c>
      <c r="K4200" s="13">
        <v>60</v>
      </c>
      <c r="L4200" s="13">
        <v>0</v>
      </c>
      <c r="M4200" s="13">
        <v>0</v>
      </c>
      <c r="N4200" s="14">
        <f>D4200*$D$6</f>
        <v>97.749999999999986</v>
      </c>
      <c r="O4200" s="14">
        <f>E4200*$E$6</f>
        <v>69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156.39999999999998</v>
      </c>
      <c r="T4200" s="14">
        <f>(O4200/100)*(K4200*$K$6)</f>
        <v>82.8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41"/>
        <v>254.14999999999998</v>
      </c>
      <c r="Y4200" s="14">
        <f t="shared" si="1342"/>
        <v>151.80000000000001</v>
      </c>
      <c r="Z4200" s="14">
        <f t="shared" si="1343"/>
        <v>0</v>
      </c>
      <c r="AA4200" s="14">
        <f t="shared" si="1344"/>
        <v>0</v>
      </c>
      <c r="AB4200" s="14">
        <f t="shared" ref="AB4200:AB4211" si="1346">R4200+W4200</f>
        <v>0</v>
      </c>
      <c r="AC4200" s="15">
        <f t="shared" si="1345"/>
        <v>406</v>
      </c>
      <c r="AD4200" s="48">
        <f>(ROUND(AC4200-AC4197,1)/AC4197)</f>
        <v>0</v>
      </c>
      <c r="AE4200" s="113"/>
      <c r="AF4200" s="60"/>
    </row>
    <row r="4201" spans="1:33">
      <c r="A4201" s="99" t="s">
        <v>794</v>
      </c>
      <c r="B4201" s="91">
        <v>0</v>
      </c>
      <c r="C4201" s="21" t="s">
        <v>337</v>
      </c>
      <c r="D4201" s="12">
        <v>85</v>
      </c>
      <c r="E4201" s="12">
        <v>60</v>
      </c>
      <c r="F4201" s="12">
        <v>0</v>
      </c>
      <c r="G4201" s="12">
        <v>0</v>
      </c>
      <c r="H4201" s="12">
        <v>0</v>
      </c>
      <c r="I4201" s="13">
        <v>40</v>
      </c>
      <c r="J4201" s="13">
        <v>40</v>
      </c>
      <c r="K4201" s="13">
        <v>60</v>
      </c>
      <c r="L4201" s="13">
        <v>0</v>
      </c>
      <c r="M4201" s="13">
        <v>0</v>
      </c>
      <c r="N4201" s="14">
        <f>D4201*$D$7</f>
        <v>97.749999999999986</v>
      </c>
      <c r="O4201" s="14">
        <f>E4201*$E$7</f>
        <v>69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156.39999999999998</v>
      </c>
      <c r="T4201" s="14">
        <f>(O4201/100)*(K4201*$K$7)</f>
        <v>82.8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41"/>
        <v>254.14999999999998</v>
      </c>
      <c r="Y4201" s="14">
        <f t="shared" si="1342"/>
        <v>151.80000000000001</v>
      </c>
      <c r="Z4201" s="14">
        <f t="shared" si="1343"/>
        <v>0</v>
      </c>
      <c r="AA4201" s="14">
        <f t="shared" si="1344"/>
        <v>0</v>
      </c>
      <c r="AB4201" s="14">
        <f t="shared" si="1346"/>
        <v>0</v>
      </c>
      <c r="AC4201" s="15">
        <f t="shared" si="1345"/>
        <v>406</v>
      </c>
      <c r="AD4201" s="48">
        <f>(ROUND(AC4201-AC4197,1)/AC4197)</f>
        <v>0</v>
      </c>
      <c r="AE4201" s="113"/>
      <c r="AF4201" s="60"/>
    </row>
    <row r="4202" spans="1:33">
      <c r="A4202" s="99" t="s">
        <v>644</v>
      </c>
      <c r="B4202" s="91"/>
      <c r="C4202" s="21" t="s">
        <v>338</v>
      </c>
      <c r="D4202" s="12">
        <v>85</v>
      </c>
      <c r="E4202" s="12">
        <v>60</v>
      </c>
      <c r="F4202" s="12">
        <v>0</v>
      </c>
      <c r="G4202" s="12">
        <v>0</v>
      </c>
      <c r="H4202" s="12">
        <v>0</v>
      </c>
      <c r="I4202" s="13">
        <v>40</v>
      </c>
      <c r="J4202" s="13">
        <v>40</v>
      </c>
      <c r="K4202" s="13">
        <v>60</v>
      </c>
      <c r="L4202" s="13">
        <v>0</v>
      </c>
      <c r="M4202" s="13">
        <v>0</v>
      </c>
      <c r="N4202" s="14">
        <f>D4202*$D$8</f>
        <v>97.749999999999986</v>
      </c>
      <c r="O4202" s="14">
        <f>E4202*$E$8</f>
        <v>69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156.39999999999998</v>
      </c>
      <c r="T4202" s="14">
        <f>(O4202/100)*(K4202*$K$8)</f>
        <v>82.8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41"/>
        <v>254.14999999999998</v>
      </c>
      <c r="Y4202" s="14">
        <f t="shared" si="1342"/>
        <v>151.80000000000001</v>
      </c>
      <c r="Z4202" s="14">
        <f t="shared" si="1343"/>
        <v>0</v>
      </c>
      <c r="AA4202" s="14">
        <f t="shared" si="1344"/>
        <v>0</v>
      </c>
      <c r="AB4202" s="14">
        <f t="shared" si="1346"/>
        <v>0</v>
      </c>
      <c r="AC4202" s="15">
        <f t="shared" si="1345"/>
        <v>406</v>
      </c>
      <c r="AD4202" s="48">
        <f>(ROUND(AC4202-AC4197,1)/AC4197)</f>
        <v>0</v>
      </c>
      <c r="AE4202" s="113"/>
      <c r="AF4202" s="60"/>
    </row>
    <row r="4203" spans="1:33">
      <c r="A4203" s="99" t="s">
        <v>585</v>
      </c>
      <c r="B4203" s="91"/>
      <c r="C4203" s="21" t="s">
        <v>1</v>
      </c>
      <c r="D4203" s="12">
        <v>42</v>
      </c>
      <c r="E4203" s="12">
        <v>140</v>
      </c>
      <c r="F4203" s="12">
        <v>0</v>
      </c>
      <c r="G4203" s="12">
        <v>0</v>
      </c>
      <c r="H4203" s="12">
        <v>0</v>
      </c>
      <c r="I4203" s="13">
        <v>40</v>
      </c>
      <c r="J4203" s="13">
        <v>40</v>
      </c>
      <c r="K4203" s="13">
        <v>120</v>
      </c>
      <c r="L4203" s="13">
        <v>0</v>
      </c>
      <c r="M4203" s="13">
        <v>0</v>
      </c>
      <c r="N4203" s="14">
        <f>D4203*$D$9</f>
        <v>44.52</v>
      </c>
      <c r="O4203" s="14">
        <f>E4203*$E$9</f>
        <v>148.4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35.616</v>
      </c>
      <c r="T4203" s="14">
        <f>(O4203/100)*(K4203*$K$9)</f>
        <v>249.31200000000001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41"/>
        <v>80.135999999999996</v>
      </c>
      <c r="Y4203" s="14">
        <f t="shared" si="1342"/>
        <v>397.71199999999999</v>
      </c>
      <c r="Z4203" s="14">
        <f t="shared" si="1343"/>
        <v>0</v>
      </c>
      <c r="AA4203" s="14">
        <f t="shared" si="1344"/>
        <v>0</v>
      </c>
      <c r="AB4203" s="14">
        <f t="shared" si="1346"/>
        <v>0</v>
      </c>
      <c r="AC4203" s="15">
        <f t="shared" si="1345"/>
        <v>477.8</v>
      </c>
      <c r="AD4203" s="48">
        <f>(ROUND(AC4203-AC4197,1)/AC4197)</f>
        <v>0.17684729064039409</v>
      </c>
      <c r="AE4203" s="113"/>
      <c r="AF4203" s="60"/>
    </row>
    <row r="4204" spans="1:33">
      <c r="A4204" s="99" t="s">
        <v>820</v>
      </c>
      <c r="B4204" s="91"/>
      <c r="C4204" s="21" t="s">
        <v>2</v>
      </c>
      <c r="D4204" s="12">
        <v>42</v>
      </c>
      <c r="E4204" s="12">
        <v>0</v>
      </c>
      <c r="F4204" s="12">
        <v>140</v>
      </c>
      <c r="G4204" s="12">
        <v>0</v>
      </c>
      <c r="H4204" s="12">
        <v>0</v>
      </c>
      <c r="I4204" s="13">
        <v>40</v>
      </c>
      <c r="J4204" s="13">
        <v>40</v>
      </c>
      <c r="K4204" s="13">
        <v>55</v>
      </c>
      <c r="L4204" s="13">
        <v>55</v>
      </c>
      <c r="M4204" s="13">
        <v>0</v>
      </c>
      <c r="N4204" s="14">
        <f>D4204*$D$10</f>
        <v>44.52</v>
      </c>
      <c r="O4204" s="14">
        <f>E4204*$E$10</f>
        <v>0</v>
      </c>
      <c r="P4204" s="14">
        <f>F4204*$F$10</f>
        <v>148.4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35.616</v>
      </c>
      <c r="T4204" s="14">
        <f>(O4204/100)*(K4204*$J$10)</f>
        <v>0</v>
      </c>
      <c r="U4204" s="14">
        <f>(P4204/100)*(K4204*$K$10)+(P4204/100)*(L4204*$L$10)</f>
        <v>228.536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41"/>
        <v>80.135999999999996</v>
      </c>
      <c r="Y4204" s="14">
        <f t="shared" si="1342"/>
        <v>0</v>
      </c>
      <c r="Z4204" s="14">
        <f t="shared" si="1343"/>
        <v>376.93600000000004</v>
      </c>
      <c r="AA4204" s="14">
        <f t="shared" si="1344"/>
        <v>0</v>
      </c>
      <c r="AB4204" s="14">
        <f t="shared" si="1346"/>
        <v>0</v>
      </c>
      <c r="AC4204" s="15">
        <f t="shared" si="1345"/>
        <v>457.1</v>
      </c>
      <c r="AD4204" s="48">
        <f>(ROUND(AC4204-AC4197,1)/AC4197)</f>
        <v>0.12586206896551724</v>
      </c>
      <c r="AE4204" s="113"/>
      <c r="AF4204" s="60"/>
    </row>
    <row r="4205" spans="1:33">
      <c r="A4205" s="99" t="s">
        <v>821</v>
      </c>
      <c r="B4205" s="91"/>
      <c r="C4205" s="21" t="s">
        <v>3</v>
      </c>
      <c r="D4205" s="12">
        <v>42</v>
      </c>
      <c r="E4205" s="12">
        <v>0</v>
      </c>
      <c r="F4205" s="12">
        <v>0</v>
      </c>
      <c r="G4205" s="12">
        <v>140</v>
      </c>
      <c r="H4205" s="12">
        <v>0</v>
      </c>
      <c r="I4205" s="13">
        <v>40</v>
      </c>
      <c r="J4205" s="13">
        <v>40</v>
      </c>
      <c r="K4205" s="13">
        <v>0</v>
      </c>
      <c r="L4205" s="13">
        <v>110</v>
      </c>
      <c r="M4205" s="13">
        <v>0</v>
      </c>
      <c r="N4205" s="14">
        <f>D4205*$D$11</f>
        <v>44.52</v>
      </c>
      <c r="O4205" s="14">
        <f>E4205*$E$11</f>
        <v>0</v>
      </c>
      <c r="P4205" s="14">
        <f>F4205*$F$11</f>
        <v>0</v>
      </c>
      <c r="Q4205" s="14">
        <f>G4205*$G$11</f>
        <v>148.4</v>
      </c>
      <c r="R4205" s="14">
        <f>H4205*$H$11</f>
        <v>0</v>
      </c>
      <c r="S4205" s="14">
        <f>(N4205/100)*(I4205*$I$11)+(N4205/100)*(J4205*$J$11)</f>
        <v>35.616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228.536</v>
      </c>
      <c r="W4205" s="14">
        <f>(R4205/100)*(K4205*$K$11)+(R4205/100)*(L4205*$L$11)</f>
        <v>0</v>
      </c>
      <c r="X4205" s="14">
        <f t="shared" si="1341"/>
        <v>80.135999999999996</v>
      </c>
      <c r="Y4205" s="14">
        <f t="shared" si="1342"/>
        <v>0</v>
      </c>
      <c r="Z4205" s="14">
        <f t="shared" si="1343"/>
        <v>0</v>
      </c>
      <c r="AA4205" s="14">
        <f t="shared" si="1344"/>
        <v>376.93600000000004</v>
      </c>
      <c r="AB4205" s="14">
        <f t="shared" si="1346"/>
        <v>0</v>
      </c>
      <c r="AC4205" s="15">
        <f t="shared" si="1345"/>
        <v>457.1</v>
      </c>
      <c r="AD4205" s="48">
        <f>(ROUND(AC4205-AC4197,1)/AC4197)</f>
        <v>0.12586206896551724</v>
      </c>
      <c r="AE4205" s="113"/>
      <c r="AF4205" s="60"/>
    </row>
    <row r="4206" spans="1:33">
      <c r="A4206" s="99" t="s">
        <v>822</v>
      </c>
      <c r="B4206" s="91"/>
      <c r="C4206" s="21" t="s">
        <v>4</v>
      </c>
      <c r="D4206" s="12">
        <v>42</v>
      </c>
      <c r="E4206" s="12">
        <v>0</v>
      </c>
      <c r="F4206" s="12">
        <v>0</v>
      </c>
      <c r="G4206" s="12">
        <v>0</v>
      </c>
      <c r="H4206" s="12">
        <v>140</v>
      </c>
      <c r="I4206" s="13">
        <v>40</v>
      </c>
      <c r="J4206" s="13">
        <v>40</v>
      </c>
      <c r="K4206" s="13">
        <v>55</v>
      </c>
      <c r="L4206" s="13">
        <v>55</v>
      </c>
      <c r="M4206" s="13">
        <v>0</v>
      </c>
      <c r="N4206" s="14">
        <f>D4206*$D$12</f>
        <v>44.52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148.4</v>
      </c>
      <c r="S4206" s="14">
        <f>(N4206/100)*(I4206*$I$12)+(N4206/100)*(J4206*$J$12)</f>
        <v>35.616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228.536</v>
      </c>
      <c r="X4206" s="14">
        <f t="shared" si="1341"/>
        <v>80.135999999999996</v>
      </c>
      <c r="Y4206" s="14">
        <f t="shared" si="1342"/>
        <v>0</v>
      </c>
      <c r="Z4206" s="14">
        <f t="shared" si="1343"/>
        <v>0</v>
      </c>
      <c r="AA4206" s="14">
        <f t="shared" si="1344"/>
        <v>0</v>
      </c>
      <c r="AB4206" s="14">
        <f t="shared" si="1346"/>
        <v>376.93600000000004</v>
      </c>
      <c r="AC4206" s="15">
        <f t="shared" si="1345"/>
        <v>457.1</v>
      </c>
      <c r="AD4206" s="48">
        <f>(ROUND(AC4206-AC4197,1)/AC4197)</f>
        <v>0.12586206896551724</v>
      </c>
      <c r="AE4206" s="113"/>
      <c r="AF4206" s="60"/>
    </row>
    <row r="4207" spans="1:33">
      <c r="A4207" s="99" t="s">
        <v>823</v>
      </c>
      <c r="B4207" s="91"/>
      <c r="C4207" s="21" t="s">
        <v>326</v>
      </c>
      <c r="D4207" s="12">
        <v>85</v>
      </c>
      <c r="E4207" s="12">
        <v>60</v>
      </c>
      <c r="F4207" s="12">
        <v>0</v>
      </c>
      <c r="G4207" s="12">
        <v>0</v>
      </c>
      <c r="H4207" s="12">
        <v>0</v>
      </c>
      <c r="I4207" s="13">
        <v>40</v>
      </c>
      <c r="J4207" s="13">
        <v>40</v>
      </c>
      <c r="K4207" s="13">
        <v>60</v>
      </c>
      <c r="L4207" s="13">
        <v>0</v>
      </c>
      <c r="M4207" s="13">
        <v>65</v>
      </c>
      <c r="N4207" s="14">
        <f>D4207*$D$13</f>
        <v>90.100000000000009</v>
      </c>
      <c r="O4207" s="14">
        <f>E4207*$E$13</f>
        <v>63.6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189.21000000000004</v>
      </c>
      <c r="T4207" s="14">
        <f>(O4207/100)*(K4207*$K$13)+(O4207/100)*(M4207*$M$13)</f>
        <v>120.84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279.31000000000006</v>
      </c>
      <c r="Y4207" s="14">
        <f t="shared" si="1342"/>
        <v>184.44</v>
      </c>
      <c r="Z4207" s="14">
        <f t="shared" si="1343"/>
        <v>0</v>
      </c>
      <c r="AA4207" s="14">
        <f t="shared" si="1344"/>
        <v>0</v>
      </c>
      <c r="AB4207" s="14">
        <f t="shared" si="1346"/>
        <v>0</v>
      </c>
      <c r="AC4207" s="15">
        <f t="shared" si="1345"/>
        <v>463.8</v>
      </c>
      <c r="AD4207" s="48">
        <f>(ROUND(AC4207-AC4197,1)/AC4197)</f>
        <v>0.14236453201970442</v>
      </c>
      <c r="AE4207" s="113"/>
      <c r="AF4207" s="60"/>
    </row>
    <row r="4208" spans="1:33">
      <c r="A4208" s="99" t="s">
        <v>824</v>
      </c>
      <c r="B4208" s="91"/>
      <c r="C4208" s="21" t="s">
        <v>327</v>
      </c>
      <c r="D4208" s="12">
        <v>110</v>
      </c>
      <c r="E4208" s="12">
        <v>0</v>
      </c>
      <c r="F4208" s="12">
        <v>0</v>
      </c>
      <c r="G4208" s="12">
        <v>0</v>
      </c>
      <c r="H4208" s="12">
        <v>0</v>
      </c>
      <c r="I4208" s="13">
        <v>40</v>
      </c>
      <c r="J4208" s="13">
        <v>40</v>
      </c>
      <c r="K4208" s="13">
        <v>100</v>
      </c>
      <c r="L4208" s="13">
        <v>0</v>
      </c>
      <c r="M4208" s="13">
        <v>0</v>
      </c>
      <c r="N4208" s="14">
        <f>D4208*$D$14</f>
        <v>116.60000000000001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326.48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41"/>
        <v>443.08000000000004</v>
      </c>
      <c r="Y4208" s="14">
        <f t="shared" si="1342"/>
        <v>0</v>
      </c>
      <c r="Z4208" s="14">
        <f t="shared" si="1343"/>
        <v>0</v>
      </c>
      <c r="AA4208" s="14">
        <f t="shared" si="1344"/>
        <v>0</v>
      </c>
      <c r="AB4208" s="14">
        <f t="shared" si="1346"/>
        <v>0</v>
      </c>
      <c r="AC4208" s="15">
        <f t="shared" si="1345"/>
        <v>443.1</v>
      </c>
      <c r="AD4208" s="48">
        <f>(ROUND(AC4208-AC4197,1)/AC4197)</f>
        <v>9.1379310344827588E-2</v>
      </c>
      <c r="AE4208" s="113"/>
      <c r="AF4208" s="60"/>
    </row>
    <row r="4209" spans="1:32">
      <c r="A4209" s="99"/>
      <c r="B4209" s="91"/>
      <c r="C4209" s="21" t="s">
        <v>328</v>
      </c>
      <c r="D4209" s="12">
        <v>110</v>
      </c>
      <c r="E4209" s="12">
        <v>0</v>
      </c>
      <c r="F4209" s="12">
        <v>0</v>
      </c>
      <c r="G4209" s="12">
        <v>0</v>
      </c>
      <c r="H4209" s="12">
        <v>0</v>
      </c>
      <c r="I4209" s="13">
        <v>40</v>
      </c>
      <c r="J4209" s="13">
        <v>40</v>
      </c>
      <c r="K4209" s="13">
        <v>0</v>
      </c>
      <c r="L4209" s="13">
        <v>100</v>
      </c>
      <c r="M4209" s="13">
        <v>0</v>
      </c>
      <c r="N4209" s="14">
        <f>D4209*$D$15</f>
        <v>116.60000000000001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326.48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41"/>
        <v>443.08000000000004</v>
      </c>
      <c r="Y4209" s="14">
        <f t="shared" si="1342"/>
        <v>0</v>
      </c>
      <c r="Z4209" s="14">
        <f t="shared" si="1343"/>
        <v>0</v>
      </c>
      <c r="AA4209" s="14">
        <f t="shared" si="1344"/>
        <v>0</v>
      </c>
      <c r="AB4209" s="14">
        <f t="shared" si="1346"/>
        <v>0</v>
      </c>
      <c r="AC4209" s="15">
        <f t="shared" si="1345"/>
        <v>443.1</v>
      </c>
      <c r="AD4209" s="48">
        <f>(ROUND(AC4209-AC4197,1)/AC4197)</f>
        <v>9.1379310344827588E-2</v>
      </c>
      <c r="AE4209" s="113"/>
      <c r="AF4209" s="130"/>
    </row>
    <row r="4210" spans="1:32">
      <c r="A4210" s="99"/>
      <c r="B4210" s="91"/>
      <c r="C4210" s="21" t="s">
        <v>324</v>
      </c>
      <c r="D4210" s="12">
        <v>85</v>
      </c>
      <c r="E4210" s="12">
        <v>60</v>
      </c>
      <c r="F4210" s="12">
        <v>0</v>
      </c>
      <c r="G4210" s="12">
        <v>0</v>
      </c>
      <c r="H4210" s="12">
        <v>0</v>
      </c>
      <c r="I4210" s="13">
        <v>40</v>
      </c>
      <c r="J4210" s="13">
        <v>85</v>
      </c>
      <c r="K4210" s="13">
        <v>60</v>
      </c>
      <c r="L4210" s="13">
        <v>0</v>
      </c>
      <c r="M4210" s="13">
        <v>0</v>
      </c>
      <c r="N4210" s="14">
        <f>D4210*$D$16</f>
        <v>90.100000000000009</v>
      </c>
      <c r="O4210" s="14">
        <f>E4210*$E$16</f>
        <v>63.6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227.50250000000005</v>
      </c>
      <c r="T4210" s="14">
        <f>(O4210/100)*(K4210*$K$16)</f>
        <v>38.160000000000004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41"/>
        <v>317.60250000000008</v>
      </c>
      <c r="Y4210" s="14">
        <f t="shared" si="1342"/>
        <v>101.76</v>
      </c>
      <c r="Z4210" s="14">
        <f t="shared" si="1343"/>
        <v>0</v>
      </c>
      <c r="AA4210" s="14">
        <f t="shared" si="1344"/>
        <v>0</v>
      </c>
      <c r="AB4210" s="14">
        <f t="shared" si="1346"/>
        <v>0</v>
      </c>
      <c r="AC4210" s="15">
        <f t="shared" si="1345"/>
        <v>419.4</v>
      </c>
      <c r="AD4210" s="48">
        <f>(ROUND(AC4210-AC4197,1)/AC4197)</f>
        <v>3.3004926108374383E-2</v>
      </c>
      <c r="AE4210" s="113"/>
      <c r="AF4210" s="60"/>
    </row>
    <row r="4211" spans="1:32">
      <c r="A4211" s="99"/>
      <c r="B4211" s="91"/>
      <c r="C4211" s="21" t="s">
        <v>325</v>
      </c>
      <c r="D4211" s="12">
        <v>85</v>
      </c>
      <c r="E4211" s="12">
        <v>60</v>
      </c>
      <c r="F4211" s="12">
        <v>0</v>
      </c>
      <c r="G4211" s="12">
        <v>0</v>
      </c>
      <c r="H4211" s="12">
        <v>0</v>
      </c>
      <c r="I4211" s="13">
        <v>85</v>
      </c>
      <c r="J4211" s="13">
        <v>40</v>
      </c>
      <c r="K4211" s="13">
        <v>60</v>
      </c>
      <c r="L4211" s="13">
        <v>0</v>
      </c>
      <c r="M4211" s="13">
        <v>0</v>
      </c>
      <c r="N4211" s="14">
        <f>D4211*$D$17</f>
        <v>90.100000000000009</v>
      </c>
      <c r="O4211" s="14">
        <f>E4211*$E$17</f>
        <v>63.6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227.50250000000005</v>
      </c>
      <c r="T4211" s="14">
        <f>(O4211/100)*(K4211*$K$17)</f>
        <v>38.160000000000004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41"/>
        <v>317.60250000000008</v>
      </c>
      <c r="Y4211" s="14">
        <f t="shared" si="1342"/>
        <v>101.76</v>
      </c>
      <c r="Z4211" s="14">
        <f t="shared" si="1343"/>
        <v>0</v>
      </c>
      <c r="AA4211" s="14">
        <f t="shared" si="1344"/>
        <v>0</v>
      </c>
      <c r="AB4211" s="14">
        <f t="shared" si="1346"/>
        <v>0</v>
      </c>
      <c r="AC4211" s="15">
        <f t="shared" si="1345"/>
        <v>419.4</v>
      </c>
      <c r="AD4211" s="48">
        <f>(ROUND(AC4211-AC4197,1)/AC4197)</f>
        <v>3.3004926108374383E-2</v>
      </c>
      <c r="AE4211" s="113"/>
      <c r="AF4211" s="60"/>
    </row>
    <row r="4212" spans="1:32">
      <c r="A4212" s="107"/>
      <c r="B4212" s="152" t="s">
        <v>185</v>
      </c>
      <c r="C4212" s="152"/>
      <c r="D4212" s="152"/>
      <c r="E4212" s="152"/>
      <c r="F4212" s="152"/>
      <c r="G4212" s="152"/>
      <c r="H4212" s="152"/>
      <c r="I4212" s="152"/>
      <c r="J4212" s="152"/>
      <c r="K4212" s="152"/>
      <c r="L4212" s="152"/>
      <c r="M4212" s="152"/>
      <c r="N4212" s="152"/>
      <c r="O4212" s="152"/>
      <c r="P4212" s="152"/>
      <c r="Q4212" s="152"/>
      <c r="R4212" s="152"/>
      <c r="S4212" s="152"/>
      <c r="T4212" s="152"/>
      <c r="U4212" s="152"/>
      <c r="V4212" s="152"/>
      <c r="W4212" s="152"/>
      <c r="X4212" s="152"/>
      <c r="Y4212" s="152"/>
      <c r="Z4212" s="152"/>
      <c r="AA4212" s="152"/>
      <c r="AB4212" s="152"/>
      <c r="AC4212" s="18">
        <v>600</v>
      </c>
      <c r="AD4212" s="18"/>
      <c r="AE4212" s="113"/>
      <c r="AF4212" s="60"/>
    </row>
    <row r="4213" spans="1:32">
      <c r="A4213" s="106" t="s">
        <v>0</v>
      </c>
      <c r="B4213" s="87" t="s">
        <v>186</v>
      </c>
      <c r="C4213" s="21" t="s">
        <v>242</v>
      </c>
      <c r="D4213" s="12">
        <v>116</v>
      </c>
      <c r="E4213" s="12">
        <v>0</v>
      </c>
      <c r="F4213" s="12">
        <v>0</v>
      </c>
      <c r="G4213" s="12">
        <v>0</v>
      </c>
      <c r="H4213" s="12">
        <v>0</v>
      </c>
      <c r="I4213" s="13">
        <v>30</v>
      </c>
      <c r="J4213" s="13">
        <v>50</v>
      </c>
      <c r="K4213" s="13">
        <v>0</v>
      </c>
      <c r="L4213" s="13">
        <v>0</v>
      </c>
      <c r="M4213" s="13">
        <v>0</v>
      </c>
      <c r="N4213" s="14">
        <f>D4213*$D$3</f>
        <v>133.39999999999998</v>
      </c>
      <c r="O4213" s="14">
        <f>E4213*$E$3</f>
        <v>0</v>
      </c>
      <c r="P4213" s="14">
        <f>F4213*$F$3</f>
        <v>0</v>
      </c>
      <c r="Q4213" s="14">
        <f>G4213*$G$3</f>
        <v>0</v>
      </c>
      <c r="R4213" s="14">
        <f>H4213*$H$3</f>
        <v>0</v>
      </c>
      <c r="S4213" s="14">
        <f>(N4213/100)*(I4213*$I$3)+(N4213/100)*(J4213*$J$3)</f>
        <v>213.43999999999997</v>
      </c>
      <c r="T4213" s="14">
        <f>(O4213/100)*(K4213*$K$3)</f>
        <v>0</v>
      </c>
      <c r="U4213" s="14">
        <f>(P4213/100)*(K4213*$K$3)+(P4213/100)*(L4213*$L$3)</f>
        <v>0</v>
      </c>
      <c r="V4213" s="14">
        <f>(Q4213/100)*(L4213*$L$3)</f>
        <v>0</v>
      </c>
      <c r="W4213" s="14">
        <f>(R4213/100)*(K4213*$K$3)+(R4213/100)*(L4213*$L$3)</f>
        <v>0</v>
      </c>
      <c r="X4213" s="14">
        <f t="shared" ref="X4213:X4272" si="1347">N4213+S4213</f>
        <v>346.83999999999992</v>
      </c>
      <c r="Y4213" s="14">
        <f t="shared" ref="Y4213:Y4272" si="1348">O4213+T4213</f>
        <v>0</v>
      </c>
      <c r="Z4213" s="14">
        <f t="shared" ref="Z4213:Z4272" si="1349">P4213+U4213</f>
        <v>0</v>
      </c>
      <c r="AA4213" s="14">
        <f t="shared" ref="AA4213:AA4272" si="1350">Q4213+V4213</f>
        <v>0</v>
      </c>
      <c r="AB4213" s="14">
        <f>R4213+W4213</f>
        <v>0</v>
      </c>
      <c r="AC4213" s="15">
        <f>ROUND(X4213+Y4213+Z4213+AA4213+AB4213,1)</f>
        <v>346.8</v>
      </c>
      <c r="AD4213" s="48">
        <v>0</v>
      </c>
      <c r="AE4213" s="113"/>
      <c r="AF4213" s="60"/>
    </row>
    <row r="4214" spans="1:32">
      <c r="A4214" s="99" t="s">
        <v>791</v>
      </c>
      <c r="B4214" s="87">
        <v>10</v>
      </c>
      <c r="C4214" s="21" t="s">
        <v>323</v>
      </c>
      <c r="D4214" s="12">
        <v>116</v>
      </c>
      <c r="E4214" s="12">
        <v>0</v>
      </c>
      <c r="F4214" s="12">
        <v>0</v>
      </c>
      <c r="G4214" s="12">
        <v>0</v>
      </c>
      <c r="H4214" s="12">
        <v>0</v>
      </c>
      <c r="I4214" s="13">
        <v>45</v>
      </c>
      <c r="J4214" s="13">
        <v>65</v>
      </c>
      <c r="K4214" s="13">
        <v>0</v>
      </c>
      <c r="L4214" s="13">
        <v>0</v>
      </c>
      <c r="M4214" s="13">
        <v>0</v>
      </c>
      <c r="N4214" s="14">
        <f>D4214*$D$4</f>
        <v>122.96000000000001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270.512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7"/>
        <v>393.47199999999998</v>
      </c>
      <c r="Y4214" s="14">
        <f t="shared" si="1348"/>
        <v>0</v>
      </c>
      <c r="Z4214" s="14">
        <f t="shared" si="1349"/>
        <v>0</v>
      </c>
      <c r="AA4214" s="14">
        <f t="shared" si="1350"/>
        <v>0</v>
      </c>
      <c r="AB4214" s="14">
        <f>R4214+W4214</f>
        <v>0</v>
      </c>
      <c r="AC4214" s="15">
        <f>ROUND(X4214+Y4214+Z4214+AA4214+AB4214,1)</f>
        <v>393.5</v>
      </c>
      <c r="AD4214" s="48">
        <f>(ROUND(AC4214-AC4213,1)/AC4213)</f>
        <v>0.13465974625144175</v>
      </c>
      <c r="AE4214" s="113"/>
      <c r="AF4214" s="60"/>
    </row>
    <row r="4215" spans="1:32">
      <c r="A4215" s="99" t="s">
        <v>792</v>
      </c>
      <c r="B4215" s="87">
        <v>16</v>
      </c>
      <c r="C4215" s="21" t="s">
        <v>825</v>
      </c>
      <c r="D4215" s="12">
        <v>116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50</v>
      </c>
      <c r="K4215" s="13">
        <v>0</v>
      </c>
      <c r="L4215" s="13">
        <v>0</v>
      </c>
      <c r="M4215" s="13">
        <v>0</v>
      </c>
      <c r="N4215" s="14">
        <f>D4215*$D$5</f>
        <v>133.39999999999998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213.43999999999997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7"/>
        <v>346.83999999999992</v>
      </c>
      <c r="Y4215" s="14">
        <f t="shared" si="1348"/>
        <v>0</v>
      </c>
      <c r="Z4215" s="14">
        <f t="shared" si="1349"/>
        <v>0</v>
      </c>
      <c r="AA4215" s="14">
        <f t="shared" si="1350"/>
        <v>0</v>
      </c>
      <c r="AB4215" s="14">
        <f>R4215+W4215</f>
        <v>0</v>
      </c>
      <c r="AC4215" s="15">
        <f t="shared" ref="AC4215:AC4227" si="1351">ROUND(X4215+Y4215+Z4215+AA4215+AB4215,1)</f>
        <v>346.8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7">
        <v>0</v>
      </c>
      <c r="C4216" s="21" t="s">
        <v>336</v>
      </c>
      <c r="D4216" s="12">
        <v>116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50</v>
      </c>
      <c r="K4216" s="13">
        <v>0</v>
      </c>
      <c r="L4216" s="13">
        <v>0</v>
      </c>
      <c r="M4216" s="13">
        <v>0</v>
      </c>
      <c r="N4216" s="14">
        <f>D4216*$D$6</f>
        <v>133.39999999999998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213.43999999999997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7"/>
        <v>346.83999999999992</v>
      </c>
      <c r="Y4216" s="14">
        <f t="shared" si="1348"/>
        <v>0</v>
      </c>
      <c r="Z4216" s="14">
        <f t="shared" si="1349"/>
        <v>0</v>
      </c>
      <c r="AA4216" s="14">
        <f t="shared" si="1350"/>
        <v>0</v>
      </c>
      <c r="AB4216" s="14">
        <f t="shared" ref="AB4216:AB4228" si="1352">R4216+W4216</f>
        <v>0</v>
      </c>
      <c r="AC4216" s="15">
        <f t="shared" si="1351"/>
        <v>346.8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7">
        <v>0</v>
      </c>
      <c r="C4217" s="21" t="s">
        <v>337</v>
      </c>
      <c r="D4217" s="12">
        <v>116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50</v>
      </c>
      <c r="K4217" s="13">
        <v>0</v>
      </c>
      <c r="L4217" s="13">
        <v>0</v>
      </c>
      <c r="M4217" s="13">
        <v>0</v>
      </c>
      <c r="N4217" s="14">
        <f>D4217*$D$7</f>
        <v>133.39999999999998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213.43999999999997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7"/>
        <v>346.83999999999992</v>
      </c>
      <c r="Y4217" s="14">
        <f t="shared" si="1348"/>
        <v>0</v>
      </c>
      <c r="Z4217" s="14">
        <f t="shared" si="1349"/>
        <v>0</v>
      </c>
      <c r="AA4217" s="14">
        <f t="shared" si="1350"/>
        <v>0</v>
      </c>
      <c r="AB4217" s="14">
        <f t="shared" si="1352"/>
        <v>0</v>
      </c>
      <c r="AC4217" s="15">
        <f t="shared" si="1351"/>
        <v>346.8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7"/>
      <c r="C4218" s="21" t="s">
        <v>338</v>
      </c>
      <c r="D4218" s="12">
        <v>116</v>
      </c>
      <c r="E4218" s="12">
        <v>0</v>
      </c>
      <c r="F4218" s="12">
        <v>0</v>
      </c>
      <c r="G4218" s="12">
        <v>0</v>
      </c>
      <c r="H4218" s="12">
        <v>0</v>
      </c>
      <c r="I4218" s="13">
        <v>30</v>
      </c>
      <c r="J4218" s="13">
        <v>50</v>
      </c>
      <c r="K4218" s="13">
        <v>0</v>
      </c>
      <c r="L4218" s="13">
        <v>0</v>
      </c>
      <c r="M4218" s="13">
        <v>0</v>
      </c>
      <c r="N4218" s="14">
        <f>D4218*$D$8</f>
        <v>133.39999999999998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213.43999999999997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7"/>
        <v>346.83999999999992</v>
      </c>
      <c r="Y4218" s="14">
        <f t="shared" si="1348"/>
        <v>0</v>
      </c>
      <c r="Z4218" s="14">
        <f t="shared" si="1349"/>
        <v>0</v>
      </c>
      <c r="AA4218" s="14">
        <f t="shared" si="1350"/>
        <v>0</v>
      </c>
      <c r="AB4218" s="14">
        <f t="shared" si="1352"/>
        <v>0</v>
      </c>
      <c r="AC4218" s="15">
        <f t="shared" si="1351"/>
        <v>346.8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7"/>
      <c r="C4219" s="21" t="s">
        <v>1</v>
      </c>
      <c r="D4219" s="12">
        <v>58</v>
      </c>
      <c r="E4219" s="12">
        <v>125</v>
      </c>
      <c r="F4219" s="12">
        <v>0</v>
      </c>
      <c r="G4219" s="12">
        <v>0</v>
      </c>
      <c r="H4219" s="12">
        <v>0</v>
      </c>
      <c r="I4219" s="13">
        <v>30</v>
      </c>
      <c r="J4219" s="13">
        <v>50</v>
      </c>
      <c r="K4219" s="13">
        <v>85</v>
      </c>
      <c r="L4219" s="13">
        <v>0</v>
      </c>
      <c r="M4219" s="13">
        <v>0</v>
      </c>
      <c r="N4219" s="14">
        <f>D4219*$D$9</f>
        <v>61.480000000000004</v>
      </c>
      <c r="O4219" s="14">
        <f>E4219*$E$9</f>
        <v>132.5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49.183999999999997</v>
      </c>
      <c r="T4219" s="14">
        <f>(O4219/100)*(K4219*$K$9)</f>
        <v>157.67499999999998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7"/>
        <v>110.664</v>
      </c>
      <c r="Y4219" s="14">
        <f t="shared" si="1348"/>
        <v>290.17499999999995</v>
      </c>
      <c r="Z4219" s="14">
        <f t="shared" si="1349"/>
        <v>0</v>
      </c>
      <c r="AA4219" s="14">
        <f t="shared" si="1350"/>
        <v>0</v>
      </c>
      <c r="AB4219" s="14">
        <f t="shared" si="1352"/>
        <v>0</v>
      </c>
      <c r="AC4219" s="15">
        <f t="shared" si="1351"/>
        <v>400.8</v>
      </c>
      <c r="AD4219" s="48">
        <f>(ROUND(AC4219-AC4213,1)/AC4213)</f>
        <v>0.15570934256055363</v>
      </c>
      <c r="AE4219" s="113"/>
      <c r="AF4219" s="60"/>
    </row>
    <row r="4220" spans="1:32">
      <c r="A4220" s="99" t="s">
        <v>820</v>
      </c>
      <c r="B4220" s="87"/>
      <c r="C4220" s="21" t="s">
        <v>2</v>
      </c>
      <c r="D4220" s="12">
        <v>58</v>
      </c>
      <c r="E4220" s="12">
        <v>0</v>
      </c>
      <c r="F4220" s="12">
        <v>125</v>
      </c>
      <c r="G4220" s="12">
        <v>0</v>
      </c>
      <c r="H4220" s="12">
        <v>0</v>
      </c>
      <c r="I4220" s="13">
        <v>30</v>
      </c>
      <c r="J4220" s="13">
        <v>50</v>
      </c>
      <c r="K4220" s="13">
        <v>42.5</v>
      </c>
      <c r="L4220" s="13">
        <v>42.5</v>
      </c>
      <c r="M4220" s="13">
        <v>0</v>
      </c>
      <c r="N4220" s="14">
        <f>D4220*$D$10</f>
        <v>61.480000000000004</v>
      </c>
      <c r="O4220" s="14">
        <f>E4220*$E$10</f>
        <v>0</v>
      </c>
      <c r="P4220" s="14">
        <f>F4220*$F$10</f>
        <v>132.5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49.183999999999997</v>
      </c>
      <c r="T4220" s="14">
        <f>(O4220/100)*(K4220*$J$10)</f>
        <v>0</v>
      </c>
      <c r="U4220" s="14">
        <f>(P4220/100)*(K4220*$K$10)+(P4220/100)*(L4220*$L$10)</f>
        <v>157.67499999999998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7"/>
        <v>110.664</v>
      </c>
      <c r="Y4220" s="14">
        <f t="shared" si="1348"/>
        <v>0</v>
      </c>
      <c r="Z4220" s="14">
        <f t="shared" si="1349"/>
        <v>290.17499999999995</v>
      </c>
      <c r="AA4220" s="14">
        <f t="shared" si="1350"/>
        <v>0</v>
      </c>
      <c r="AB4220" s="14">
        <f t="shared" si="1352"/>
        <v>0</v>
      </c>
      <c r="AC4220" s="15">
        <f t="shared" si="1351"/>
        <v>400.8</v>
      </c>
      <c r="AD4220" s="48">
        <f>(ROUND(AC4220-AC4213,1)/AC4213)</f>
        <v>0.15570934256055363</v>
      </c>
      <c r="AE4220" s="113"/>
      <c r="AF4220" s="60"/>
    </row>
    <row r="4221" spans="1:32">
      <c r="A4221" s="99" t="s">
        <v>821</v>
      </c>
      <c r="B4221" s="87"/>
      <c r="C4221" s="21" t="s">
        <v>3</v>
      </c>
      <c r="D4221" s="12">
        <v>58</v>
      </c>
      <c r="E4221" s="12">
        <v>0</v>
      </c>
      <c r="F4221" s="12">
        <v>0</v>
      </c>
      <c r="G4221" s="12">
        <v>125</v>
      </c>
      <c r="H4221" s="12">
        <v>0</v>
      </c>
      <c r="I4221" s="13">
        <v>30</v>
      </c>
      <c r="J4221" s="13">
        <v>50</v>
      </c>
      <c r="K4221" s="13">
        <v>0</v>
      </c>
      <c r="L4221" s="13">
        <v>85</v>
      </c>
      <c r="M4221" s="13">
        <v>0</v>
      </c>
      <c r="N4221" s="14">
        <f>D4221*$D$11</f>
        <v>61.480000000000004</v>
      </c>
      <c r="O4221" s="14">
        <f>E4221*$E$11</f>
        <v>0</v>
      </c>
      <c r="P4221" s="14">
        <f>F4221*$F$11</f>
        <v>0</v>
      </c>
      <c r="Q4221" s="14">
        <f>G4221*$G$11</f>
        <v>132.5</v>
      </c>
      <c r="R4221" s="14">
        <f>H4221*$H$11</f>
        <v>0</v>
      </c>
      <c r="S4221" s="14">
        <f>(N4221/100)*(I4221*$I$11)+(N4221/100)*(J4221*$J$11)</f>
        <v>49.183999999999997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157.67499999999998</v>
      </c>
      <c r="W4221" s="14">
        <f>(R4221/100)*(K4221*$K$11)+(R4221/100)*(L4221*$L$11)</f>
        <v>0</v>
      </c>
      <c r="X4221" s="14">
        <f t="shared" si="1347"/>
        <v>110.664</v>
      </c>
      <c r="Y4221" s="14">
        <f t="shared" si="1348"/>
        <v>0</v>
      </c>
      <c r="Z4221" s="14">
        <f t="shared" si="1349"/>
        <v>0</v>
      </c>
      <c r="AA4221" s="14">
        <f t="shared" si="1350"/>
        <v>290.17499999999995</v>
      </c>
      <c r="AB4221" s="14">
        <f t="shared" si="1352"/>
        <v>0</v>
      </c>
      <c r="AC4221" s="15">
        <f t="shared" si="1351"/>
        <v>400.8</v>
      </c>
      <c r="AD4221" s="48">
        <f>(ROUND(AC4221-AC4213,1)/AC4213)</f>
        <v>0.15570934256055363</v>
      </c>
      <c r="AE4221" s="113"/>
      <c r="AF4221" s="60"/>
    </row>
    <row r="4222" spans="1:32">
      <c r="A4222" s="99" t="s">
        <v>822</v>
      </c>
      <c r="B4222" s="87"/>
      <c r="C4222" s="21" t="s">
        <v>4</v>
      </c>
      <c r="D4222" s="12">
        <v>58</v>
      </c>
      <c r="E4222" s="12">
        <v>0</v>
      </c>
      <c r="F4222" s="12">
        <v>0</v>
      </c>
      <c r="G4222" s="12">
        <v>0</v>
      </c>
      <c r="H4222" s="12">
        <v>125</v>
      </c>
      <c r="I4222" s="13">
        <v>30</v>
      </c>
      <c r="J4222" s="13">
        <v>50</v>
      </c>
      <c r="K4222" s="13">
        <v>42.5</v>
      </c>
      <c r="L4222" s="13">
        <v>42.5</v>
      </c>
      <c r="M4222" s="13">
        <v>0</v>
      </c>
      <c r="N4222" s="14">
        <f>D4222*$D$12</f>
        <v>61.480000000000004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132.5</v>
      </c>
      <c r="S4222" s="14">
        <f>(N4222/100)*(I4222*$I$12)+(N4222/100)*(J4222*$J$12)</f>
        <v>49.183999999999997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157.67499999999998</v>
      </c>
      <c r="X4222" s="14">
        <f t="shared" si="1347"/>
        <v>110.664</v>
      </c>
      <c r="Y4222" s="14">
        <f t="shared" si="1348"/>
        <v>0</v>
      </c>
      <c r="Z4222" s="14">
        <f t="shared" si="1349"/>
        <v>0</v>
      </c>
      <c r="AA4222" s="14">
        <f t="shared" si="1350"/>
        <v>0</v>
      </c>
      <c r="AB4222" s="14">
        <f t="shared" si="1352"/>
        <v>290.17499999999995</v>
      </c>
      <c r="AC4222" s="15">
        <f t="shared" si="1351"/>
        <v>400.8</v>
      </c>
      <c r="AD4222" s="48">
        <f>(ROUND(AC4222-AC4213,1)/AC4213)</f>
        <v>0.15570934256055363</v>
      </c>
      <c r="AE4222" s="113"/>
      <c r="AF4222" s="60"/>
    </row>
    <row r="4223" spans="1:32">
      <c r="A4223" s="99" t="s">
        <v>823</v>
      </c>
      <c r="B4223" s="87"/>
      <c r="C4223" s="21" t="s">
        <v>326</v>
      </c>
      <c r="D4223" s="12">
        <v>116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50</v>
      </c>
      <c r="K4223" s="13">
        <v>0</v>
      </c>
      <c r="L4223" s="13">
        <v>0</v>
      </c>
      <c r="M4223" s="13">
        <v>70</v>
      </c>
      <c r="N4223" s="14">
        <f>D4223*$D$13</f>
        <v>122.96000000000001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270.512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393.47199999999998</v>
      </c>
      <c r="Y4223" s="14">
        <f t="shared" si="1348"/>
        <v>0</v>
      </c>
      <c r="Z4223" s="14">
        <f t="shared" si="1349"/>
        <v>0</v>
      </c>
      <c r="AA4223" s="14">
        <f t="shared" si="1350"/>
        <v>0</v>
      </c>
      <c r="AB4223" s="14">
        <f t="shared" si="1352"/>
        <v>0</v>
      </c>
      <c r="AC4223" s="15">
        <f t="shared" si="1351"/>
        <v>393.5</v>
      </c>
      <c r="AD4223" s="48">
        <f>(ROUND(AC4223-AC4213,1)/AC4213)</f>
        <v>0.13465974625144175</v>
      </c>
      <c r="AE4223" s="113"/>
      <c r="AF4223" s="63"/>
    </row>
    <row r="4224" spans="1:32">
      <c r="A4224" s="99" t="s">
        <v>824</v>
      </c>
      <c r="B4224" s="87"/>
      <c r="C4224" s="21" t="s">
        <v>327</v>
      </c>
      <c r="D4224" s="12">
        <v>116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50</v>
      </c>
      <c r="K4224" s="13">
        <v>70</v>
      </c>
      <c r="L4224" s="13">
        <v>0</v>
      </c>
      <c r="M4224" s="13">
        <v>0</v>
      </c>
      <c r="N4224" s="14">
        <f>D4224*$D$14</f>
        <v>122.96000000000001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270.512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7"/>
        <v>393.47199999999998</v>
      </c>
      <c r="Y4224" s="14">
        <f t="shared" si="1348"/>
        <v>0</v>
      </c>
      <c r="Z4224" s="14">
        <f t="shared" si="1349"/>
        <v>0</v>
      </c>
      <c r="AA4224" s="14">
        <f t="shared" si="1350"/>
        <v>0</v>
      </c>
      <c r="AB4224" s="14">
        <f t="shared" si="1352"/>
        <v>0</v>
      </c>
      <c r="AC4224" s="15">
        <f t="shared" si="1351"/>
        <v>393.5</v>
      </c>
      <c r="AD4224" s="48">
        <f>(ROUND(AC4224-AC4213,1)/AC4213)</f>
        <v>0.13465974625144175</v>
      </c>
      <c r="AE4224" s="113"/>
      <c r="AF4224" s="60"/>
    </row>
    <row r="4225" spans="1:32">
      <c r="A4225" s="99"/>
      <c r="B4225" s="87"/>
      <c r="C4225" s="21" t="s">
        <v>328</v>
      </c>
      <c r="D4225" s="12">
        <v>116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70</v>
      </c>
      <c r="M4225" s="13">
        <v>0</v>
      </c>
      <c r="N4225" s="14">
        <f>D4225*$D$15</f>
        <v>122.96000000000001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270.512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7"/>
        <v>393.47199999999998</v>
      </c>
      <c r="Y4225" s="14">
        <f t="shared" si="1348"/>
        <v>0</v>
      </c>
      <c r="Z4225" s="14">
        <f t="shared" si="1349"/>
        <v>0</v>
      </c>
      <c r="AA4225" s="14">
        <f t="shared" si="1350"/>
        <v>0</v>
      </c>
      <c r="AB4225" s="14">
        <f t="shared" si="1352"/>
        <v>0</v>
      </c>
      <c r="AC4225" s="15">
        <f t="shared" si="1351"/>
        <v>393.5</v>
      </c>
      <c r="AD4225" s="48">
        <f>(ROUND(AC4225-AC4213,1)/AC4213)</f>
        <v>0.13465974625144175</v>
      </c>
      <c r="AE4225" s="113"/>
      <c r="AF4225" s="60"/>
    </row>
    <row r="4226" spans="1:32">
      <c r="A4226" s="99"/>
      <c r="B4226" s="87"/>
      <c r="C4226" s="21" t="s">
        <v>324</v>
      </c>
      <c r="D4226" s="12">
        <v>116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80</v>
      </c>
      <c r="K4226" s="13">
        <v>0</v>
      </c>
      <c r="L4226" s="13">
        <v>0</v>
      </c>
      <c r="M4226" s="13">
        <v>0</v>
      </c>
      <c r="N4226" s="14">
        <f>D4226*$D$16</f>
        <v>122.96000000000001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282.80799999999999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7"/>
        <v>405.76800000000003</v>
      </c>
      <c r="Y4226" s="14">
        <f t="shared" si="1348"/>
        <v>0</v>
      </c>
      <c r="Z4226" s="14">
        <f t="shared" si="1349"/>
        <v>0</v>
      </c>
      <c r="AA4226" s="14">
        <f t="shared" si="1350"/>
        <v>0</v>
      </c>
      <c r="AB4226" s="14">
        <f t="shared" si="1352"/>
        <v>0</v>
      </c>
      <c r="AC4226" s="15">
        <f t="shared" si="1351"/>
        <v>405.8</v>
      </c>
      <c r="AD4226" s="48">
        <f>(ROUND(AC4226-AC4213,1)/AC4213)</f>
        <v>0.1701268742791234</v>
      </c>
      <c r="AE4226" s="113"/>
      <c r="AF4226" s="60"/>
    </row>
    <row r="4227" spans="1:32">
      <c r="A4227" s="99"/>
      <c r="B4227" s="87"/>
      <c r="C4227" s="21" t="s">
        <v>325</v>
      </c>
      <c r="D4227" s="12">
        <v>116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50</v>
      </c>
      <c r="K4227" s="13">
        <v>0</v>
      </c>
      <c r="L4227" s="13">
        <v>0</v>
      </c>
      <c r="M4227" s="13">
        <v>0</v>
      </c>
      <c r="N4227" s="14">
        <f>D4227*$D$17</f>
        <v>122.96000000000001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245.92000000000002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7"/>
        <v>368.88</v>
      </c>
      <c r="Y4227" s="14">
        <f t="shared" si="1348"/>
        <v>0</v>
      </c>
      <c r="Z4227" s="14">
        <f t="shared" si="1349"/>
        <v>0</v>
      </c>
      <c r="AA4227" s="14">
        <f t="shared" si="1350"/>
        <v>0</v>
      </c>
      <c r="AB4227" s="14">
        <f t="shared" si="1352"/>
        <v>0</v>
      </c>
      <c r="AC4227" s="15">
        <f t="shared" si="1351"/>
        <v>368.9</v>
      </c>
      <c r="AD4227" s="48">
        <f>(ROUND(AC4227-AC4213,1)/AC4213)</f>
        <v>6.3725490196078427E-2</v>
      </c>
      <c r="AE4227" s="113"/>
      <c r="AF4227" s="60"/>
    </row>
    <row r="4228" spans="1:32">
      <c r="A4228" s="106" t="s">
        <v>0</v>
      </c>
      <c r="B4228" s="88" t="s">
        <v>187</v>
      </c>
      <c r="C4228" s="50" t="s">
        <v>242</v>
      </c>
      <c r="D4228" s="11">
        <v>125</v>
      </c>
      <c r="E4228" s="11">
        <v>0</v>
      </c>
      <c r="F4228" s="11">
        <v>0</v>
      </c>
      <c r="G4228" s="11">
        <v>0</v>
      </c>
      <c r="H4228" s="11">
        <v>0</v>
      </c>
      <c r="I4228" s="51">
        <v>40</v>
      </c>
      <c r="J4228" s="51">
        <v>30</v>
      </c>
      <c r="K4228" s="51">
        <v>0</v>
      </c>
      <c r="L4228" s="51">
        <v>0</v>
      </c>
      <c r="M4228" s="51">
        <v>0</v>
      </c>
      <c r="N4228" s="52">
        <f>D4228*$D$3</f>
        <v>143.75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201.25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si="1347"/>
        <v>345</v>
      </c>
      <c r="Y4228" s="52">
        <f t="shared" si="1348"/>
        <v>0</v>
      </c>
      <c r="Z4228" s="52">
        <f t="shared" si="1349"/>
        <v>0</v>
      </c>
      <c r="AA4228" s="52">
        <f t="shared" si="1350"/>
        <v>0</v>
      </c>
      <c r="AB4228" s="52">
        <f t="shared" si="1352"/>
        <v>0</v>
      </c>
      <c r="AC4228" s="53">
        <f>ROUND(X4228+Y4228+Z4228+AA4228+AB4228,1)</f>
        <v>345</v>
      </c>
      <c r="AD4228" s="58">
        <v>0</v>
      </c>
      <c r="AE4228" s="113"/>
      <c r="AF4228" s="60"/>
    </row>
    <row r="4229" spans="1:32">
      <c r="A4229" s="99" t="s">
        <v>791</v>
      </c>
      <c r="B4229" s="89">
        <v>16</v>
      </c>
      <c r="C4229" s="21" t="s">
        <v>323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55</v>
      </c>
      <c r="J4229" s="13">
        <v>44</v>
      </c>
      <c r="K4229" s="13">
        <v>0</v>
      </c>
      <c r="L4229" s="13">
        <v>0</v>
      </c>
      <c r="M4229" s="13">
        <v>0</v>
      </c>
      <c r="N4229" s="14">
        <f>D4229*$D$4</f>
        <v>132.5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262.35000000000002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47"/>
        <v>394.85</v>
      </c>
      <c r="Y4229" s="14">
        <f t="shared" si="1348"/>
        <v>0</v>
      </c>
      <c r="Z4229" s="14">
        <f t="shared" si="1349"/>
        <v>0</v>
      </c>
      <c r="AA4229" s="14">
        <f t="shared" si="1350"/>
        <v>0</v>
      </c>
      <c r="AB4229" s="14">
        <f t="shared" ref="AB4229:AB4243" si="1353">R4229+W4229</f>
        <v>0</v>
      </c>
      <c r="AC4229" s="15">
        <f>ROUND(X4229+Y4229+Z4229+AA4229+AB4229,1)</f>
        <v>394.9</v>
      </c>
      <c r="AD4229" s="48">
        <f>(ROUND(AC4229-AC4228,1)/AC4228)</f>
        <v>0.14463768115942027</v>
      </c>
      <c r="AE4229" s="113"/>
      <c r="AF4229" s="60"/>
    </row>
    <row r="4230" spans="1:32">
      <c r="A4230" s="99" t="s">
        <v>792</v>
      </c>
      <c r="B4230" s="89">
        <v>10</v>
      </c>
      <c r="C4230" s="21" t="s">
        <v>825</v>
      </c>
      <c r="D4230" s="12">
        <v>125</v>
      </c>
      <c r="E4230" s="12">
        <v>0</v>
      </c>
      <c r="F4230" s="12">
        <v>0</v>
      </c>
      <c r="G4230" s="12">
        <v>0</v>
      </c>
      <c r="H4230" s="12">
        <v>0</v>
      </c>
      <c r="I4230" s="13">
        <v>40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D4230*$D$5</f>
        <v>143.75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201.25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47"/>
        <v>345</v>
      </c>
      <c r="Y4230" s="14">
        <f t="shared" si="1348"/>
        <v>0</v>
      </c>
      <c r="Z4230" s="14">
        <f t="shared" si="1349"/>
        <v>0</v>
      </c>
      <c r="AA4230" s="14">
        <f t="shared" si="1350"/>
        <v>0</v>
      </c>
      <c r="AB4230" s="14">
        <f t="shared" si="1353"/>
        <v>0</v>
      </c>
      <c r="AC4230" s="15">
        <f t="shared" ref="AC4230:AC4242" si="1354">ROUND(X4230+Y4230+Z4230+AA4230+AB4230,1)</f>
        <v>345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9">
        <v>0</v>
      </c>
      <c r="C4231" s="21" t="s">
        <v>336</v>
      </c>
      <c r="D4231" s="12">
        <v>125</v>
      </c>
      <c r="E4231" s="12">
        <v>0</v>
      </c>
      <c r="F4231" s="12">
        <v>0</v>
      </c>
      <c r="G4231" s="12">
        <v>0</v>
      </c>
      <c r="H4231" s="12">
        <v>0</v>
      </c>
      <c r="I4231" s="13">
        <v>40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D4231*$D$6</f>
        <v>143.75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201.25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47"/>
        <v>345</v>
      </c>
      <c r="Y4231" s="14">
        <f t="shared" si="1348"/>
        <v>0</v>
      </c>
      <c r="Z4231" s="14">
        <f t="shared" si="1349"/>
        <v>0</v>
      </c>
      <c r="AA4231" s="14">
        <f t="shared" si="1350"/>
        <v>0</v>
      </c>
      <c r="AB4231" s="14">
        <f t="shared" si="1353"/>
        <v>0</v>
      </c>
      <c r="AC4231" s="15">
        <f t="shared" si="1354"/>
        <v>345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9">
        <v>0</v>
      </c>
      <c r="C4232" s="21" t="s">
        <v>337</v>
      </c>
      <c r="D4232" s="12">
        <v>125</v>
      </c>
      <c r="E4232" s="12">
        <v>0</v>
      </c>
      <c r="F4232" s="12">
        <v>0</v>
      </c>
      <c r="G4232" s="12">
        <v>0</v>
      </c>
      <c r="H4232" s="12">
        <v>0</v>
      </c>
      <c r="I4232" s="13">
        <v>40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D4232*$D$7</f>
        <v>143.75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201.25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47"/>
        <v>345</v>
      </c>
      <c r="Y4232" s="14">
        <f t="shared" si="1348"/>
        <v>0</v>
      </c>
      <c r="Z4232" s="14">
        <f t="shared" si="1349"/>
        <v>0</v>
      </c>
      <c r="AA4232" s="14">
        <f t="shared" si="1350"/>
        <v>0</v>
      </c>
      <c r="AB4232" s="14">
        <f t="shared" si="1353"/>
        <v>0</v>
      </c>
      <c r="AC4232" s="15">
        <f t="shared" si="1354"/>
        <v>345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9"/>
      <c r="C4233" s="21" t="s">
        <v>338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40</v>
      </c>
      <c r="J4233" s="13">
        <v>30</v>
      </c>
      <c r="K4233" s="13">
        <v>0</v>
      </c>
      <c r="L4233" s="13">
        <v>0</v>
      </c>
      <c r="M4233" s="13">
        <v>0</v>
      </c>
      <c r="N4233" s="14">
        <f>D4233*$D$8</f>
        <v>143.75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201.25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47"/>
        <v>345</v>
      </c>
      <c r="Y4233" s="14">
        <f t="shared" si="1348"/>
        <v>0</v>
      </c>
      <c r="Z4233" s="14">
        <f t="shared" si="1349"/>
        <v>0</v>
      </c>
      <c r="AA4233" s="14">
        <f t="shared" si="1350"/>
        <v>0</v>
      </c>
      <c r="AB4233" s="14">
        <f t="shared" si="1353"/>
        <v>0</v>
      </c>
      <c r="AC4233" s="15">
        <f t="shared" si="1354"/>
        <v>345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9"/>
      <c r="C4234" s="21" t="s">
        <v>1</v>
      </c>
      <c r="D4234" s="12">
        <v>62</v>
      </c>
      <c r="E4234" s="12">
        <v>140</v>
      </c>
      <c r="F4234" s="12">
        <v>0</v>
      </c>
      <c r="G4234" s="12">
        <v>0</v>
      </c>
      <c r="H4234" s="12">
        <v>0</v>
      </c>
      <c r="I4234" s="13">
        <v>40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D4234*$D$9</f>
        <v>65.72</v>
      </c>
      <c r="O4234" s="14">
        <f>E4234*$E$9</f>
        <v>148.4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46.004000000000005</v>
      </c>
      <c r="T4234" s="14">
        <f>(O4234/100)*(K4234*$K$9)</f>
        <v>155.82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47"/>
        <v>111.724</v>
      </c>
      <c r="Y4234" s="14">
        <f t="shared" si="1348"/>
        <v>304.22000000000003</v>
      </c>
      <c r="Z4234" s="14">
        <f t="shared" si="1349"/>
        <v>0</v>
      </c>
      <c r="AA4234" s="14">
        <f t="shared" si="1350"/>
        <v>0</v>
      </c>
      <c r="AB4234" s="14">
        <f t="shared" si="1353"/>
        <v>0</v>
      </c>
      <c r="AC4234" s="15">
        <f t="shared" si="1354"/>
        <v>415.9</v>
      </c>
      <c r="AD4234" s="48">
        <f>(ROUND(AC4234-AC4228,1)/AC4228)</f>
        <v>0.20550724637681161</v>
      </c>
      <c r="AE4234" s="113"/>
      <c r="AF4234" s="60"/>
    </row>
    <row r="4235" spans="1:32">
      <c r="A4235" s="99" t="s">
        <v>820</v>
      </c>
      <c r="B4235" s="89"/>
      <c r="C4235" s="21" t="s">
        <v>2</v>
      </c>
      <c r="D4235" s="12">
        <v>62</v>
      </c>
      <c r="E4235" s="12">
        <v>0</v>
      </c>
      <c r="F4235" s="12">
        <v>140</v>
      </c>
      <c r="G4235" s="12">
        <v>0</v>
      </c>
      <c r="H4235" s="12">
        <v>0</v>
      </c>
      <c r="I4235" s="13">
        <v>40</v>
      </c>
      <c r="J4235" s="13">
        <v>30</v>
      </c>
      <c r="K4235" s="13">
        <v>37.5</v>
      </c>
      <c r="L4235" s="13">
        <v>37.5</v>
      </c>
      <c r="M4235" s="13">
        <v>0</v>
      </c>
      <c r="N4235" s="14">
        <f>D4235*$D$10</f>
        <v>65.72</v>
      </c>
      <c r="O4235" s="14">
        <f>E4235*$E$10</f>
        <v>0</v>
      </c>
      <c r="P4235" s="14">
        <f>F4235*$F$10</f>
        <v>148.4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46.004000000000005</v>
      </c>
      <c r="T4235" s="14">
        <f>(O4235/100)*(K4235*$J$10)</f>
        <v>0</v>
      </c>
      <c r="U4235" s="14">
        <f>(P4235/100)*(K4235*$K$10)+(P4235/100)*(L4235*$L$10)</f>
        <v>155.82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47"/>
        <v>111.724</v>
      </c>
      <c r="Y4235" s="14">
        <f t="shared" si="1348"/>
        <v>0</v>
      </c>
      <c r="Z4235" s="14">
        <f t="shared" si="1349"/>
        <v>304.22000000000003</v>
      </c>
      <c r="AA4235" s="14">
        <f t="shared" si="1350"/>
        <v>0</v>
      </c>
      <c r="AB4235" s="14">
        <f t="shared" si="1353"/>
        <v>0</v>
      </c>
      <c r="AC4235" s="15">
        <f t="shared" si="1354"/>
        <v>415.9</v>
      </c>
      <c r="AD4235" s="48">
        <f>(ROUND(AC4235-AC4228,1)/AC4228)</f>
        <v>0.20550724637681161</v>
      </c>
      <c r="AE4235" s="113"/>
      <c r="AF4235" s="60"/>
    </row>
    <row r="4236" spans="1:32">
      <c r="A4236" s="99" t="s">
        <v>821</v>
      </c>
      <c r="B4236" s="89"/>
      <c r="C4236" s="21" t="s">
        <v>3</v>
      </c>
      <c r="D4236" s="12">
        <v>62</v>
      </c>
      <c r="E4236" s="12">
        <v>0</v>
      </c>
      <c r="F4236" s="12">
        <v>0</v>
      </c>
      <c r="G4236" s="12">
        <v>140</v>
      </c>
      <c r="H4236" s="12">
        <v>0</v>
      </c>
      <c r="I4236" s="13">
        <v>40</v>
      </c>
      <c r="J4236" s="13">
        <v>30</v>
      </c>
      <c r="K4236" s="13">
        <v>0</v>
      </c>
      <c r="L4236" s="13">
        <v>75</v>
      </c>
      <c r="M4236" s="13">
        <v>0</v>
      </c>
      <c r="N4236" s="14">
        <f>D4236*$D$11</f>
        <v>65.72</v>
      </c>
      <c r="O4236" s="14">
        <f>E4236*$E$11</f>
        <v>0</v>
      </c>
      <c r="P4236" s="14">
        <f>F4236*$F$11</f>
        <v>0</v>
      </c>
      <c r="Q4236" s="14">
        <f>G4236*$G$11</f>
        <v>148.4</v>
      </c>
      <c r="R4236" s="14">
        <f>H4236*$H$11</f>
        <v>0</v>
      </c>
      <c r="S4236" s="14">
        <f>(N4236/100)*(I4236*$I$11)+(N4236/100)*(J4236*$J$11)</f>
        <v>46.004000000000005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155.82</v>
      </c>
      <c r="W4236" s="14">
        <f>(R4236/100)*(K4236*$K$11)+(R4236/100)*(L4236*$L$11)</f>
        <v>0</v>
      </c>
      <c r="X4236" s="14">
        <f t="shared" si="1347"/>
        <v>111.724</v>
      </c>
      <c r="Y4236" s="14">
        <f t="shared" si="1348"/>
        <v>0</v>
      </c>
      <c r="Z4236" s="14">
        <f t="shared" si="1349"/>
        <v>0</v>
      </c>
      <c r="AA4236" s="14">
        <f t="shared" si="1350"/>
        <v>304.22000000000003</v>
      </c>
      <c r="AB4236" s="14">
        <f t="shared" si="1353"/>
        <v>0</v>
      </c>
      <c r="AC4236" s="15">
        <f t="shared" si="1354"/>
        <v>415.9</v>
      </c>
      <c r="AD4236" s="48">
        <f>(ROUND(AC4236-AC4228,1)/AC4228)</f>
        <v>0.20550724637681161</v>
      </c>
      <c r="AE4236" s="113"/>
      <c r="AF4236" s="60"/>
    </row>
    <row r="4237" spans="1:32">
      <c r="A4237" s="99" t="s">
        <v>822</v>
      </c>
      <c r="B4237" s="89"/>
      <c r="C4237" s="21" t="s">
        <v>4</v>
      </c>
      <c r="D4237" s="12">
        <v>62</v>
      </c>
      <c r="E4237" s="12">
        <v>0</v>
      </c>
      <c r="F4237" s="12">
        <v>0</v>
      </c>
      <c r="G4237" s="12">
        <v>0</v>
      </c>
      <c r="H4237" s="12">
        <v>140</v>
      </c>
      <c r="I4237" s="13">
        <v>40</v>
      </c>
      <c r="J4237" s="13">
        <v>30</v>
      </c>
      <c r="K4237" s="13">
        <v>37.5</v>
      </c>
      <c r="L4237" s="13">
        <v>37.5</v>
      </c>
      <c r="M4237" s="13">
        <v>0</v>
      </c>
      <c r="N4237" s="14">
        <f>D4237*$D$12</f>
        <v>65.72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148.4</v>
      </c>
      <c r="S4237" s="14">
        <f>(N4237/100)*(I4237*$I$12)+(N4237/100)*(J4237*$J$12)</f>
        <v>46.004000000000005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155.82</v>
      </c>
      <c r="X4237" s="14">
        <f t="shared" si="1347"/>
        <v>111.724</v>
      </c>
      <c r="Y4237" s="14">
        <f t="shared" si="1348"/>
        <v>0</v>
      </c>
      <c r="Z4237" s="14">
        <f t="shared" si="1349"/>
        <v>0</v>
      </c>
      <c r="AA4237" s="14">
        <f t="shared" si="1350"/>
        <v>0</v>
      </c>
      <c r="AB4237" s="14">
        <f t="shared" si="1353"/>
        <v>304.22000000000003</v>
      </c>
      <c r="AC4237" s="15">
        <f t="shared" si="1354"/>
        <v>415.9</v>
      </c>
      <c r="AD4237" s="48">
        <f>(ROUND(AC4237-AC4228,1)/AC4228)</f>
        <v>0.20550724637681161</v>
      </c>
      <c r="AE4237" s="113"/>
      <c r="AF4237" s="60"/>
    </row>
    <row r="4238" spans="1:32">
      <c r="A4238" s="99" t="s">
        <v>823</v>
      </c>
      <c r="B4238" s="89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40</v>
      </c>
      <c r="J4238" s="13">
        <v>30</v>
      </c>
      <c r="K4238" s="13">
        <v>0</v>
      </c>
      <c r="L4238" s="13">
        <v>0</v>
      </c>
      <c r="M4238" s="13">
        <v>65</v>
      </c>
      <c r="N4238" s="14">
        <f>D4238*$D$13</f>
        <v>132.5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265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397.5</v>
      </c>
      <c r="Y4238" s="14">
        <f t="shared" si="1348"/>
        <v>0</v>
      </c>
      <c r="Z4238" s="14">
        <f t="shared" si="1349"/>
        <v>0</v>
      </c>
      <c r="AA4238" s="14">
        <f t="shared" si="1350"/>
        <v>0</v>
      </c>
      <c r="AB4238" s="14">
        <f t="shared" si="1353"/>
        <v>0</v>
      </c>
      <c r="AC4238" s="15">
        <f t="shared" si="1354"/>
        <v>397.5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9"/>
      <c r="C4239" s="21" t="s">
        <v>327</v>
      </c>
      <c r="D4239" s="12">
        <v>125</v>
      </c>
      <c r="E4239" s="12">
        <v>0</v>
      </c>
      <c r="F4239" s="12">
        <v>0</v>
      </c>
      <c r="G4239" s="12">
        <v>0</v>
      </c>
      <c r="H4239" s="12">
        <v>0</v>
      </c>
      <c r="I4239" s="13">
        <v>40</v>
      </c>
      <c r="J4239" s="13">
        <v>30</v>
      </c>
      <c r="K4239" s="13">
        <v>65</v>
      </c>
      <c r="L4239" s="13">
        <v>0</v>
      </c>
      <c r="M4239" s="13">
        <v>0</v>
      </c>
      <c r="N4239" s="14">
        <f>D4239*$D$14</f>
        <v>132.5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265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si="1347"/>
        <v>397.5</v>
      </c>
      <c r="Y4239" s="14">
        <f t="shared" si="1348"/>
        <v>0</v>
      </c>
      <c r="Z4239" s="14">
        <f t="shared" si="1349"/>
        <v>0</v>
      </c>
      <c r="AA4239" s="14">
        <f t="shared" si="1350"/>
        <v>0</v>
      </c>
      <c r="AB4239" s="14">
        <f t="shared" si="1353"/>
        <v>0</v>
      </c>
      <c r="AC4239" s="15">
        <f t="shared" si="1354"/>
        <v>397.5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9"/>
      <c r="C4240" s="21" t="s">
        <v>328</v>
      </c>
      <c r="D4240" s="12">
        <v>125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30</v>
      </c>
      <c r="K4240" s="13">
        <v>0</v>
      </c>
      <c r="L4240" s="13">
        <v>65</v>
      </c>
      <c r="M4240" s="13">
        <v>0</v>
      </c>
      <c r="N4240" s="14">
        <f>D4240*$D$15</f>
        <v>132.5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265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47"/>
        <v>397.5</v>
      </c>
      <c r="Y4240" s="14">
        <f t="shared" si="1348"/>
        <v>0</v>
      </c>
      <c r="Z4240" s="14">
        <f t="shared" si="1349"/>
        <v>0</v>
      </c>
      <c r="AA4240" s="14">
        <f t="shared" si="1350"/>
        <v>0</v>
      </c>
      <c r="AB4240" s="14">
        <f t="shared" si="1353"/>
        <v>0</v>
      </c>
      <c r="AC4240" s="15">
        <f t="shared" si="1354"/>
        <v>397.5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9"/>
      <c r="C4241" s="21" t="s">
        <v>324</v>
      </c>
      <c r="D4241" s="12">
        <v>125</v>
      </c>
      <c r="E4241" s="12">
        <v>0</v>
      </c>
      <c r="F4241" s="12">
        <v>0</v>
      </c>
      <c r="G4241" s="12">
        <v>0</v>
      </c>
      <c r="H4241" s="12">
        <v>0</v>
      </c>
      <c r="I4241" s="13">
        <v>40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D4241*$D$16</f>
        <v>132.5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235.1875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47"/>
        <v>367.6875</v>
      </c>
      <c r="Y4241" s="14">
        <f t="shared" si="1348"/>
        <v>0</v>
      </c>
      <c r="Z4241" s="14">
        <f t="shared" si="1349"/>
        <v>0</v>
      </c>
      <c r="AA4241" s="14">
        <f t="shared" si="1350"/>
        <v>0</v>
      </c>
      <c r="AB4241" s="14">
        <f t="shared" si="1353"/>
        <v>0</v>
      </c>
      <c r="AC4241" s="15">
        <f t="shared" si="1354"/>
        <v>367.7</v>
      </c>
      <c r="AD4241" s="48">
        <f>(ROUND(AC4241-AC4228,1)/AC4228)</f>
        <v>6.5797101449275364E-2</v>
      </c>
      <c r="AE4241" s="113"/>
      <c r="AF4241" s="60"/>
    </row>
    <row r="4242" spans="1:32">
      <c r="A4242" s="99"/>
      <c r="B4242" s="89"/>
      <c r="C4242" s="21" t="s">
        <v>325</v>
      </c>
      <c r="D4242" s="12">
        <v>125</v>
      </c>
      <c r="E4242" s="12">
        <v>0</v>
      </c>
      <c r="F4242" s="12">
        <v>0</v>
      </c>
      <c r="G4242" s="12">
        <v>0</v>
      </c>
      <c r="H4242" s="12">
        <v>0</v>
      </c>
      <c r="I4242" s="13">
        <v>70</v>
      </c>
      <c r="J4242" s="13">
        <v>30</v>
      </c>
      <c r="K4242" s="13">
        <v>0</v>
      </c>
      <c r="L4242" s="13">
        <v>0</v>
      </c>
      <c r="M4242" s="13">
        <v>0</v>
      </c>
      <c r="N4242" s="14">
        <f>D4242*$D$17</f>
        <v>132.5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271.625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47"/>
        <v>404.125</v>
      </c>
      <c r="Y4242" s="14">
        <f t="shared" si="1348"/>
        <v>0</v>
      </c>
      <c r="Z4242" s="14">
        <f t="shared" si="1349"/>
        <v>0</v>
      </c>
      <c r="AA4242" s="14">
        <f t="shared" si="1350"/>
        <v>0</v>
      </c>
      <c r="AB4242" s="14">
        <f t="shared" si="1353"/>
        <v>0</v>
      </c>
      <c r="AC4242" s="15">
        <f t="shared" si="1354"/>
        <v>404.1</v>
      </c>
      <c r="AD4242" s="48">
        <f>(ROUND(AC4242-AC4228,1)/AC4228)</f>
        <v>0.17130434782608697</v>
      </c>
      <c r="AE4242" s="111"/>
      <c r="AF4242" s="60"/>
    </row>
    <row r="4243" spans="1:32">
      <c r="A4243" s="106" t="s">
        <v>0</v>
      </c>
      <c r="B4243" s="86" t="s">
        <v>307</v>
      </c>
      <c r="C4243" s="50" t="s">
        <v>242</v>
      </c>
      <c r="D4243" s="11">
        <v>110</v>
      </c>
      <c r="E4243" s="11">
        <v>0</v>
      </c>
      <c r="F4243" s="11">
        <v>0</v>
      </c>
      <c r="G4243" s="11">
        <v>0</v>
      </c>
      <c r="H4243" s="11">
        <v>0</v>
      </c>
      <c r="I4243" s="51">
        <v>30</v>
      </c>
      <c r="J4243" s="51">
        <v>60</v>
      </c>
      <c r="K4243" s="51">
        <v>0</v>
      </c>
      <c r="L4243" s="51">
        <v>0</v>
      </c>
      <c r="M4243" s="51">
        <v>0</v>
      </c>
      <c r="N4243" s="52">
        <f>D4243*$D$3</f>
        <v>126.49999999999999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227.7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ref="X4243:X4252" si="1355">N4243+S4243</f>
        <v>354.2</v>
      </c>
      <c r="Y4243" s="52">
        <f t="shared" ref="Y4243:Y4257" si="1356">O4243+T4243</f>
        <v>0</v>
      </c>
      <c r="Z4243" s="52">
        <f t="shared" ref="Z4243:Z4257" si="1357">P4243+U4243</f>
        <v>0</v>
      </c>
      <c r="AA4243" s="52">
        <f t="shared" ref="AA4243:AA4257" si="1358">Q4243+V4243</f>
        <v>0</v>
      </c>
      <c r="AB4243" s="52">
        <f t="shared" si="1353"/>
        <v>0</v>
      </c>
      <c r="AC4243" s="53">
        <f>ROUND(X4243+Y4243+Z4243+AA4243+AB4243,1)</f>
        <v>354.2</v>
      </c>
      <c r="AD4243" s="58">
        <v>0</v>
      </c>
      <c r="AE4243" s="113"/>
      <c r="AF4243" s="60"/>
    </row>
    <row r="4244" spans="1:32">
      <c r="A4244" s="99" t="s">
        <v>791</v>
      </c>
      <c r="B4244" s="87">
        <v>16</v>
      </c>
      <c r="C4244" s="21" t="s">
        <v>323</v>
      </c>
      <c r="D4244" s="12">
        <v>110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70</v>
      </c>
      <c r="K4244" s="13">
        <v>0</v>
      </c>
      <c r="L4244" s="13">
        <v>0</v>
      </c>
      <c r="M4244" s="13">
        <v>0</v>
      </c>
      <c r="N4244" s="14">
        <f>D4244*$D$4</f>
        <v>116.60000000000001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279.84000000000003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55"/>
        <v>396.44000000000005</v>
      </c>
      <c r="Y4244" s="14">
        <f t="shared" si="1356"/>
        <v>0</v>
      </c>
      <c r="Z4244" s="14">
        <f t="shared" si="1357"/>
        <v>0</v>
      </c>
      <c r="AA4244" s="14">
        <f t="shared" si="1358"/>
        <v>0</v>
      </c>
      <c r="AB4244" s="14">
        <f t="shared" ref="AB4244:AB4257" si="1359">R4244+W4244</f>
        <v>0</v>
      </c>
      <c r="AC4244" s="15">
        <f>ROUND(X4244+Y4244+Z4244+AA4244+AB4244,1)</f>
        <v>396.4</v>
      </c>
      <c r="AD4244" s="48">
        <f>(ROUND(AC4244-AC4243,1)/AC4243)</f>
        <v>0.11914172783738003</v>
      </c>
      <c r="AE4244" s="113"/>
      <c r="AF4244" s="60"/>
    </row>
    <row r="4245" spans="1:32">
      <c r="A4245" s="99" t="s">
        <v>792</v>
      </c>
      <c r="B4245" s="87">
        <v>28</v>
      </c>
      <c r="C4245" s="21" t="s">
        <v>825</v>
      </c>
      <c r="D4245" s="12">
        <v>110</v>
      </c>
      <c r="E4245" s="12">
        <v>0</v>
      </c>
      <c r="F4245" s="12">
        <v>0</v>
      </c>
      <c r="G4245" s="12">
        <v>0</v>
      </c>
      <c r="H4245" s="12">
        <v>0</v>
      </c>
      <c r="I4245" s="13">
        <v>30</v>
      </c>
      <c r="J4245" s="13">
        <v>60</v>
      </c>
      <c r="K4245" s="13">
        <v>0</v>
      </c>
      <c r="L4245" s="13">
        <v>0</v>
      </c>
      <c r="M4245" s="13">
        <v>0</v>
      </c>
      <c r="N4245" s="14">
        <f>D4245*$D$5</f>
        <v>126.49999999999999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227.7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55"/>
        <v>354.2</v>
      </c>
      <c r="Y4245" s="14">
        <f t="shared" si="1356"/>
        <v>0</v>
      </c>
      <c r="Z4245" s="14">
        <f t="shared" si="1357"/>
        <v>0</v>
      </c>
      <c r="AA4245" s="14">
        <f t="shared" si="1358"/>
        <v>0</v>
      </c>
      <c r="AB4245" s="14">
        <f t="shared" si="1359"/>
        <v>0</v>
      </c>
      <c r="AC4245" s="15">
        <f t="shared" ref="AC4245:AC4257" si="1360">ROUND(X4245+Y4245+Z4245+AA4245+AB4245,1)</f>
        <v>354.2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87">
        <v>0</v>
      </c>
      <c r="C4246" s="21" t="s">
        <v>336</v>
      </c>
      <c r="D4246" s="12">
        <v>110</v>
      </c>
      <c r="E4246" s="12">
        <v>0</v>
      </c>
      <c r="F4246" s="12">
        <v>0</v>
      </c>
      <c r="G4246" s="12">
        <v>0</v>
      </c>
      <c r="H4246" s="12">
        <v>0</v>
      </c>
      <c r="I4246" s="13">
        <v>30</v>
      </c>
      <c r="J4246" s="13">
        <v>60</v>
      </c>
      <c r="K4246" s="13">
        <v>0</v>
      </c>
      <c r="L4246" s="13">
        <v>0</v>
      </c>
      <c r="M4246" s="13">
        <v>0</v>
      </c>
      <c r="N4246" s="14">
        <f>D4246*$D$6</f>
        <v>126.49999999999999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227.7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55"/>
        <v>354.2</v>
      </c>
      <c r="Y4246" s="14">
        <f t="shared" si="1356"/>
        <v>0</v>
      </c>
      <c r="Z4246" s="14">
        <f t="shared" si="1357"/>
        <v>0</v>
      </c>
      <c r="AA4246" s="14">
        <f t="shared" si="1358"/>
        <v>0</v>
      </c>
      <c r="AB4246" s="14">
        <f t="shared" si="1359"/>
        <v>0</v>
      </c>
      <c r="AC4246" s="15">
        <f t="shared" si="1360"/>
        <v>354.2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87">
        <v>0</v>
      </c>
      <c r="C4247" s="21" t="s">
        <v>337</v>
      </c>
      <c r="D4247" s="12">
        <v>110</v>
      </c>
      <c r="E4247" s="12">
        <v>0</v>
      </c>
      <c r="F4247" s="12">
        <v>0</v>
      </c>
      <c r="G4247" s="12">
        <v>0</v>
      </c>
      <c r="H4247" s="12">
        <v>0</v>
      </c>
      <c r="I4247" s="13">
        <v>30</v>
      </c>
      <c r="J4247" s="13">
        <v>60</v>
      </c>
      <c r="K4247" s="13">
        <v>0</v>
      </c>
      <c r="L4247" s="13">
        <v>0</v>
      </c>
      <c r="M4247" s="13">
        <v>0</v>
      </c>
      <c r="N4247" s="14">
        <f>D4247*$D$7</f>
        <v>126.49999999999999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227.7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55"/>
        <v>354.2</v>
      </c>
      <c r="Y4247" s="14">
        <f t="shared" si="1356"/>
        <v>0</v>
      </c>
      <c r="Z4247" s="14">
        <f t="shared" si="1357"/>
        <v>0</v>
      </c>
      <c r="AA4247" s="14">
        <f t="shared" si="1358"/>
        <v>0</v>
      </c>
      <c r="AB4247" s="14">
        <f t="shared" si="1359"/>
        <v>0</v>
      </c>
      <c r="AC4247" s="15">
        <f t="shared" si="1360"/>
        <v>354.2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87"/>
      <c r="C4248" s="21" t="s">
        <v>338</v>
      </c>
      <c r="D4248" s="12">
        <v>110</v>
      </c>
      <c r="E4248" s="12">
        <v>0</v>
      </c>
      <c r="F4248" s="12">
        <v>0</v>
      </c>
      <c r="G4248" s="12">
        <v>0</v>
      </c>
      <c r="H4248" s="12">
        <v>0</v>
      </c>
      <c r="I4248" s="13">
        <v>30</v>
      </c>
      <c r="J4248" s="13">
        <v>60</v>
      </c>
      <c r="K4248" s="13">
        <v>0</v>
      </c>
      <c r="L4248" s="13">
        <v>0</v>
      </c>
      <c r="M4248" s="13">
        <v>0</v>
      </c>
      <c r="N4248" s="14">
        <f>D4248*$D$8</f>
        <v>126.49999999999999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227.7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55"/>
        <v>354.2</v>
      </c>
      <c r="Y4248" s="14">
        <f t="shared" si="1356"/>
        <v>0</v>
      </c>
      <c r="Z4248" s="14">
        <f t="shared" si="1357"/>
        <v>0</v>
      </c>
      <c r="AA4248" s="14">
        <f t="shared" si="1358"/>
        <v>0</v>
      </c>
      <c r="AB4248" s="14">
        <f t="shared" si="1359"/>
        <v>0</v>
      </c>
      <c r="AC4248" s="15">
        <f t="shared" si="1360"/>
        <v>354.2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87"/>
      <c r="C4249" s="21" t="s">
        <v>1</v>
      </c>
      <c r="D4249" s="12">
        <v>55</v>
      </c>
      <c r="E4249" s="12">
        <v>116</v>
      </c>
      <c r="F4249" s="12">
        <v>0</v>
      </c>
      <c r="G4249" s="12">
        <v>0</v>
      </c>
      <c r="H4249" s="12">
        <v>0</v>
      </c>
      <c r="I4249" s="13">
        <v>30</v>
      </c>
      <c r="J4249" s="13">
        <v>60</v>
      </c>
      <c r="K4249" s="13">
        <v>100</v>
      </c>
      <c r="L4249" s="13">
        <v>0</v>
      </c>
      <c r="M4249" s="13">
        <v>0</v>
      </c>
      <c r="N4249" s="14">
        <f>D4249*$D$9</f>
        <v>58.300000000000004</v>
      </c>
      <c r="O4249" s="14">
        <f>E4249*$E$9</f>
        <v>122.96000000000001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52.470000000000006</v>
      </c>
      <c r="T4249" s="14">
        <f>(O4249/100)*(K4249*$K$9)</f>
        <v>172.14400000000001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55"/>
        <v>110.77000000000001</v>
      </c>
      <c r="Y4249" s="14">
        <f t="shared" si="1356"/>
        <v>295.10400000000004</v>
      </c>
      <c r="Z4249" s="14">
        <f t="shared" si="1357"/>
        <v>0</v>
      </c>
      <c r="AA4249" s="14">
        <f t="shared" si="1358"/>
        <v>0</v>
      </c>
      <c r="AB4249" s="14">
        <f t="shared" si="1359"/>
        <v>0</v>
      </c>
      <c r="AC4249" s="15">
        <f t="shared" si="1360"/>
        <v>405.9</v>
      </c>
      <c r="AD4249" s="48">
        <f>(ROUND(AC4249-AC4243,1)/AC4243)</f>
        <v>0.14596273291925468</v>
      </c>
      <c r="AE4249" s="113"/>
      <c r="AF4249" s="60"/>
    </row>
    <row r="4250" spans="1:32">
      <c r="A4250" s="99" t="s">
        <v>820</v>
      </c>
      <c r="B4250" s="87"/>
      <c r="C4250" s="21" t="s">
        <v>2</v>
      </c>
      <c r="D4250" s="12">
        <v>55</v>
      </c>
      <c r="E4250" s="12">
        <v>0</v>
      </c>
      <c r="F4250" s="12">
        <v>116</v>
      </c>
      <c r="G4250" s="12">
        <v>0</v>
      </c>
      <c r="H4250" s="12">
        <v>0</v>
      </c>
      <c r="I4250" s="13">
        <v>30</v>
      </c>
      <c r="J4250" s="13">
        <v>60</v>
      </c>
      <c r="K4250" s="13">
        <v>50</v>
      </c>
      <c r="L4250" s="13">
        <v>50</v>
      </c>
      <c r="M4250" s="13">
        <v>0</v>
      </c>
      <c r="N4250" s="14">
        <f>D4250*$D$10</f>
        <v>58.300000000000004</v>
      </c>
      <c r="O4250" s="14">
        <f>E4250*$E$10</f>
        <v>0</v>
      </c>
      <c r="P4250" s="14">
        <f>F4250*$F$10</f>
        <v>122.96000000000001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52.470000000000006</v>
      </c>
      <c r="T4250" s="14">
        <f>(O4250/100)*(K4250*$J$10)</f>
        <v>0</v>
      </c>
      <c r="U4250" s="14">
        <f>(P4250/100)*(K4250*$K$10)+(P4250/100)*(L4250*$L$10)</f>
        <v>172.14400000000001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55"/>
        <v>110.77000000000001</v>
      </c>
      <c r="Y4250" s="14">
        <f t="shared" si="1356"/>
        <v>0</v>
      </c>
      <c r="Z4250" s="14">
        <f t="shared" si="1357"/>
        <v>295.10400000000004</v>
      </c>
      <c r="AA4250" s="14">
        <f t="shared" si="1358"/>
        <v>0</v>
      </c>
      <c r="AB4250" s="14">
        <f t="shared" si="1359"/>
        <v>0</v>
      </c>
      <c r="AC4250" s="15">
        <f t="shared" si="1360"/>
        <v>405.9</v>
      </c>
      <c r="AD4250" s="48">
        <f>(ROUND(AC4250-AC4243,1)/AC4243)</f>
        <v>0.14596273291925468</v>
      </c>
      <c r="AE4250" s="113"/>
      <c r="AF4250" s="60"/>
    </row>
    <row r="4251" spans="1:32">
      <c r="A4251" s="99" t="s">
        <v>821</v>
      </c>
      <c r="B4251" s="87"/>
      <c r="C4251" s="21" t="s">
        <v>3</v>
      </c>
      <c r="D4251" s="12">
        <v>55</v>
      </c>
      <c r="E4251" s="12">
        <v>0</v>
      </c>
      <c r="F4251" s="12">
        <v>0</v>
      </c>
      <c r="G4251" s="12">
        <v>116</v>
      </c>
      <c r="H4251" s="12">
        <v>0</v>
      </c>
      <c r="I4251" s="13">
        <v>30</v>
      </c>
      <c r="J4251" s="13">
        <v>60</v>
      </c>
      <c r="K4251" s="13">
        <v>0</v>
      </c>
      <c r="L4251" s="13">
        <v>100</v>
      </c>
      <c r="M4251" s="13">
        <v>0</v>
      </c>
      <c r="N4251" s="14">
        <f>D4251*$D$11</f>
        <v>58.300000000000004</v>
      </c>
      <c r="O4251" s="14">
        <f>E4251*$E$11</f>
        <v>0</v>
      </c>
      <c r="P4251" s="14">
        <f>F4251*$F$11</f>
        <v>0</v>
      </c>
      <c r="Q4251" s="14">
        <f>G4251*$G$11</f>
        <v>122.96000000000001</v>
      </c>
      <c r="R4251" s="14">
        <f>H4251*$H$11</f>
        <v>0</v>
      </c>
      <c r="S4251" s="14">
        <f>(N4251/100)*(I4251*$I$11)+(N4251/100)*(J4251*$J$11)</f>
        <v>52.470000000000006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172.14400000000001</v>
      </c>
      <c r="W4251" s="14">
        <f>(R4251/100)*(K4251*$K$11)+(R4251/100)*(L4251*$L$11)</f>
        <v>0</v>
      </c>
      <c r="X4251" s="14">
        <f t="shared" si="1355"/>
        <v>110.77000000000001</v>
      </c>
      <c r="Y4251" s="14">
        <f t="shared" si="1356"/>
        <v>0</v>
      </c>
      <c r="Z4251" s="14">
        <f t="shared" si="1357"/>
        <v>0</v>
      </c>
      <c r="AA4251" s="14">
        <f t="shared" si="1358"/>
        <v>295.10400000000004</v>
      </c>
      <c r="AB4251" s="14">
        <f t="shared" si="1359"/>
        <v>0</v>
      </c>
      <c r="AC4251" s="15">
        <f t="shared" si="1360"/>
        <v>405.9</v>
      </c>
      <c r="AD4251" s="48">
        <f>(ROUND(AC4251-AC4243,1)/AC4243)</f>
        <v>0.14596273291925468</v>
      </c>
      <c r="AE4251" s="113"/>
      <c r="AF4251" s="60"/>
    </row>
    <row r="4252" spans="1:32">
      <c r="A4252" s="99" t="s">
        <v>822</v>
      </c>
      <c r="B4252" s="87"/>
      <c r="C4252" s="21" t="s">
        <v>4</v>
      </c>
      <c r="D4252" s="12">
        <v>55</v>
      </c>
      <c r="E4252" s="12">
        <v>0</v>
      </c>
      <c r="F4252" s="12">
        <v>0</v>
      </c>
      <c r="G4252" s="12">
        <v>0</v>
      </c>
      <c r="H4252" s="12">
        <v>116</v>
      </c>
      <c r="I4252" s="13">
        <v>30</v>
      </c>
      <c r="J4252" s="13">
        <v>60</v>
      </c>
      <c r="K4252" s="13">
        <v>50</v>
      </c>
      <c r="L4252" s="13">
        <v>50</v>
      </c>
      <c r="M4252" s="13">
        <v>0</v>
      </c>
      <c r="N4252" s="14">
        <f>D4252*$D$12</f>
        <v>58.300000000000004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122.96000000000001</v>
      </c>
      <c r="S4252" s="14">
        <f>(N4252/100)*(I4252*$I$12)+(N4252/100)*(J4252*$J$12)</f>
        <v>52.470000000000006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172.14400000000001</v>
      </c>
      <c r="X4252" s="14">
        <f t="shared" si="1355"/>
        <v>110.77000000000001</v>
      </c>
      <c r="Y4252" s="14">
        <f t="shared" si="1356"/>
        <v>0</v>
      </c>
      <c r="Z4252" s="14">
        <f t="shared" si="1357"/>
        <v>0</v>
      </c>
      <c r="AA4252" s="14">
        <f t="shared" si="1358"/>
        <v>0</v>
      </c>
      <c r="AB4252" s="14">
        <f t="shared" si="1359"/>
        <v>295.10400000000004</v>
      </c>
      <c r="AC4252" s="15">
        <f t="shared" si="1360"/>
        <v>405.9</v>
      </c>
      <c r="AD4252" s="48">
        <f>(ROUND(AC4252-AC4243,1)/AC4243)</f>
        <v>0.14596273291925468</v>
      </c>
      <c r="AE4252" s="113"/>
      <c r="AF4252" s="60"/>
    </row>
    <row r="4253" spans="1:32">
      <c r="A4253" s="99" t="s">
        <v>823</v>
      </c>
      <c r="B4253" s="87"/>
      <c r="C4253" s="21" t="s">
        <v>326</v>
      </c>
      <c r="D4253" s="12">
        <v>110</v>
      </c>
      <c r="E4253" s="12">
        <v>0</v>
      </c>
      <c r="F4253" s="12">
        <v>0</v>
      </c>
      <c r="G4253" s="12">
        <v>0</v>
      </c>
      <c r="H4253" s="12">
        <v>0</v>
      </c>
      <c r="I4253" s="13">
        <v>30</v>
      </c>
      <c r="J4253" s="13">
        <v>60</v>
      </c>
      <c r="K4253" s="13">
        <v>0</v>
      </c>
      <c r="L4253" s="13">
        <v>0</v>
      </c>
      <c r="M4253" s="13">
        <v>80</v>
      </c>
      <c r="N4253" s="14">
        <f>D4253*$D$13</f>
        <v>116.60000000000001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291.50000000000006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408.10000000000008</v>
      </c>
      <c r="Y4253" s="14">
        <f t="shared" si="1356"/>
        <v>0</v>
      </c>
      <c r="Z4253" s="14">
        <f t="shared" si="1357"/>
        <v>0</v>
      </c>
      <c r="AA4253" s="14">
        <f t="shared" si="1358"/>
        <v>0</v>
      </c>
      <c r="AB4253" s="14">
        <f t="shared" si="1359"/>
        <v>0</v>
      </c>
      <c r="AC4253" s="15">
        <f t="shared" si="1360"/>
        <v>408.1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87"/>
      <c r="C4254" s="21" t="s">
        <v>327</v>
      </c>
      <c r="D4254" s="12">
        <v>110</v>
      </c>
      <c r="E4254" s="12">
        <v>0</v>
      </c>
      <c r="F4254" s="12">
        <v>0</v>
      </c>
      <c r="G4254" s="12">
        <v>0</v>
      </c>
      <c r="H4254" s="12">
        <v>0</v>
      </c>
      <c r="I4254" s="13">
        <v>30</v>
      </c>
      <c r="J4254" s="13">
        <v>60</v>
      </c>
      <c r="K4254" s="13">
        <v>80</v>
      </c>
      <c r="L4254" s="13">
        <v>0</v>
      </c>
      <c r="M4254" s="13">
        <v>0</v>
      </c>
      <c r="N4254" s="14">
        <f>D4254*$D$14</f>
        <v>116.60000000000001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291.50000000000006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ref="X4254:X4257" si="1361">N4254+S4254</f>
        <v>408.10000000000008</v>
      </c>
      <c r="Y4254" s="14">
        <f t="shared" si="1356"/>
        <v>0</v>
      </c>
      <c r="Z4254" s="14">
        <f t="shared" si="1357"/>
        <v>0</v>
      </c>
      <c r="AA4254" s="14">
        <f t="shared" si="1358"/>
        <v>0</v>
      </c>
      <c r="AB4254" s="14">
        <f t="shared" si="1359"/>
        <v>0</v>
      </c>
      <c r="AC4254" s="15">
        <f t="shared" si="1360"/>
        <v>408.1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87"/>
      <c r="C4255" s="21" t="s">
        <v>328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30</v>
      </c>
      <c r="J4255" s="13">
        <v>60</v>
      </c>
      <c r="K4255" s="13">
        <v>0</v>
      </c>
      <c r="L4255" s="13">
        <v>80</v>
      </c>
      <c r="M4255" s="13">
        <v>0</v>
      </c>
      <c r="N4255" s="14">
        <f>D4255*$D$15</f>
        <v>116.60000000000001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291.50000000000006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61"/>
        <v>408.10000000000008</v>
      </c>
      <c r="Y4255" s="14">
        <f t="shared" si="1356"/>
        <v>0</v>
      </c>
      <c r="Z4255" s="14">
        <f t="shared" si="1357"/>
        <v>0</v>
      </c>
      <c r="AA4255" s="14">
        <f t="shared" si="1358"/>
        <v>0</v>
      </c>
      <c r="AB4255" s="14">
        <f t="shared" si="1359"/>
        <v>0</v>
      </c>
      <c r="AC4255" s="15">
        <f t="shared" si="1360"/>
        <v>408.1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87"/>
      <c r="C4256" s="21" t="s">
        <v>324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30</v>
      </c>
      <c r="J4256" s="13">
        <v>85</v>
      </c>
      <c r="K4256" s="13">
        <v>0</v>
      </c>
      <c r="L4256" s="13">
        <v>0</v>
      </c>
      <c r="M4256" s="13">
        <v>0</v>
      </c>
      <c r="N4256" s="14">
        <f>D4256*$D$16</f>
        <v>116.60000000000001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282.75500000000005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61"/>
        <v>399.35500000000008</v>
      </c>
      <c r="Y4256" s="14">
        <f t="shared" si="1356"/>
        <v>0</v>
      </c>
      <c r="Z4256" s="14">
        <f t="shared" si="1357"/>
        <v>0</v>
      </c>
      <c r="AA4256" s="14">
        <f t="shared" si="1358"/>
        <v>0</v>
      </c>
      <c r="AB4256" s="14">
        <f t="shared" si="1359"/>
        <v>0</v>
      </c>
      <c r="AC4256" s="15">
        <f t="shared" si="1360"/>
        <v>399.4</v>
      </c>
      <c r="AD4256" s="48">
        <f>(ROUND(AC4256-AC4243,1)/AC4243)</f>
        <v>0.12761151891586675</v>
      </c>
      <c r="AE4256" s="113"/>
      <c r="AF4256" s="60"/>
    </row>
    <row r="4257" spans="1:32">
      <c r="A4257" s="99"/>
      <c r="B4257" s="87"/>
      <c r="C4257" s="21" t="s">
        <v>325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60</v>
      </c>
      <c r="J4257" s="13">
        <v>60</v>
      </c>
      <c r="K4257" s="13">
        <v>0</v>
      </c>
      <c r="L4257" s="13">
        <v>0</v>
      </c>
      <c r="M4257" s="13">
        <v>0</v>
      </c>
      <c r="N4257" s="14">
        <f>D4257*$D$17</f>
        <v>116.60000000000001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244.86000000000004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61"/>
        <v>361.46000000000004</v>
      </c>
      <c r="Y4257" s="14">
        <f t="shared" si="1356"/>
        <v>0</v>
      </c>
      <c r="Z4257" s="14">
        <f t="shared" si="1357"/>
        <v>0</v>
      </c>
      <c r="AA4257" s="14">
        <f t="shared" si="1358"/>
        <v>0</v>
      </c>
      <c r="AB4257" s="14">
        <f t="shared" si="1359"/>
        <v>0</v>
      </c>
      <c r="AC4257" s="15">
        <f t="shared" si="1360"/>
        <v>361.5</v>
      </c>
      <c r="AD4257" s="48">
        <f>(ROUND(AC4257-AC4243,1)/AC4243)</f>
        <v>2.0609824957651044E-2</v>
      </c>
      <c r="AE4257" s="113"/>
      <c r="AF4257" s="60"/>
    </row>
    <row r="4258" spans="1:32">
      <c r="A4258" s="106" t="s">
        <v>0</v>
      </c>
      <c r="B4258" s="90" t="s">
        <v>188</v>
      </c>
      <c r="C4258" s="50" t="s">
        <v>240</v>
      </c>
      <c r="D4258" s="11">
        <v>125</v>
      </c>
      <c r="E4258" s="11">
        <v>0</v>
      </c>
      <c r="F4258" s="11">
        <v>0</v>
      </c>
      <c r="G4258" s="11">
        <v>0</v>
      </c>
      <c r="H4258" s="11">
        <v>0</v>
      </c>
      <c r="I4258" s="51">
        <v>20</v>
      </c>
      <c r="J4258" s="51">
        <v>50</v>
      </c>
      <c r="K4258" s="51">
        <v>0</v>
      </c>
      <c r="L4258" s="51">
        <v>0</v>
      </c>
      <c r="M4258" s="51">
        <v>0</v>
      </c>
      <c r="N4258" s="52">
        <f>D4258*$D$3</f>
        <v>143.75</v>
      </c>
      <c r="O4258" s="52">
        <f>E4258*$E$3</f>
        <v>0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201.25</v>
      </c>
      <c r="T4258" s="52">
        <f>(O4258/100)*(K4258*$K$3)</f>
        <v>0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si="1347"/>
        <v>345</v>
      </c>
      <c r="Y4258" s="52">
        <f t="shared" si="1348"/>
        <v>0</v>
      </c>
      <c r="Z4258" s="52">
        <f t="shared" si="1349"/>
        <v>0</v>
      </c>
      <c r="AA4258" s="52">
        <f t="shared" si="1350"/>
        <v>0</v>
      </c>
      <c r="AB4258" s="52">
        <f>R4258+W4258</f>
        <v>0</v>
      </c>
      <c r="AC4258" s="53">
        <f>ROUND(X4258+Y4258+Z4258+AA4258+AB4258,1)</f>
        <v>345</v>
      </c>
      <c r="AD4258" s="58"/>
      <c r="AE4258" s="113"/>
      <c r="AF4258" s="60"/>
    </row>
    <row r="4259" spans="1:32">
      <c r="A4259" s="99" t="s">
        <v>791</v>
      </c>
      <c r="B4259" s="91">
        <v>12</v>
      </c>
      <c r="C4259" s="21" t="s">
        <v>323</v>
      </c>
      <c r="D4259" s="12">
        <v>125</v>
      </c>
      <c r="E4259" s="12">
        <v>0</v>
      </c>
      <c r="F4259" s="12">
        <v>0</v>
      </c>
      <c r="G4259" s="12">
        <v>0</v>
      </c>
      <c r="H4259" s="12">
        <v>0</v>
      </c>
      <c r="I4259" s="13">
        <v>40</v>
      </c>
      <c r="J4259" s="13">
        <v>55</v>
      </c>
      <c r="K4259" s="13">
        <v>0</v>
      </c>
      <c r="L4259" s="13">
        <v>0</v>
      </c>
      <c r="M4259" s="13">
        <v>0</v>
      </c>
      <c r="N4259" s="14">
        <f>D4259*$D$4</f>
        <v>132.5</v>
      </c>
      <c r="O4259" s="14">
        <f>E4259*$E$4</f>
        <v>0</v>
      </c>
      <c r="P4259" s="14">
        <f>F4259*$F$4</f>
        <v>0</v>
      </c>
      <c r="Q4259" s="14">
        <f>G4259*$G$4</f>
        <v>0</v>
      </c>
      <c r="R4259" s="14">
        <f>H4259*$H$4</f>
        <v>0</v>
      </c>
      <c r="S4259" s="14">
        <f>(N4259/100)*(I4259*$I$4)+(N4259/100)*(J4259*$J$4)</f>
        <v>251.75</v>
      </c>
      <c r="T4259" s="14">
        <f>(O4259/100)*(K4259*$K$4)</f>
        <v>0</v>
      </c>
      <c r="U4259" s="14">
        <f>(P4259/100)*(K4259*$K$4)+(P4259/100)*(L4259*$L$4)</f>
        <v>0</v>
      </c>
      <c r="V4259" s="14">
        <f>(Q4259/100)*(L4259*$L$4)</f>
        <v>0</v>
      </c>
      <c r="W4259" s="14">
        <f>(R4259/100)*(K4259*$K$4)+(R4259/100)*(L4259*$L$4)</f>
        <v>0</v>
      </c>
      <c r="X4259" s="14">
        <f t="shared" si="1347"/>
        <v>384.25</v>
      </c>
      <c r="Y4259" s="14">
        <f t="shared" si="1348"/>
        <v>0</v>
      </c>
      <c r="Z4259" s="14">
        <f t="shared" si="1349"/>
        <v>0</v>
      </c>
      <c r="AA4259" s="14">
        <f t="shared" si="1350"/>
        <v>0</v>
      </c>
      <c r="AB4259" s="14">
        <f>R4259+W4259</f>
        <v>0</v>
      </c>
      <c r="AC4259" s="15">
        <f>ROUND(X4259+Y4259+Z4259+AA4259+AB4259,1)</f>
        <v>384.3</v>
      </c>
      <c r="AD4259" s="48">
        <f>(ROUND(AC4259-AC4258,1)/AC4258)</f>
        <v>0.11391304347826087</v>
      </c>
      <c r="AE4259" s="113"/>
      <c r="AF4259" s="60"/>
    </row>
    <row r="4260" spans="1:32">
      <c r="A4260" s="99" t="s">
        <v>792</v>
      </c>
      <c r="B4260" s="91">
        <v>32</v>
      </c>
      <c r="C4260" s="21" t="s">
        <v>825</v>
      </c>
      <c r="D4260" s="12">
        <v>125</v>
      </c>
      <c r="E4260" s="12">
        <v>0</v>
      </c>
      <c r="F4260" s="12">
        <v>0</v>
      </c>
      <c r="G4260" s="12">
        <v>0</v>
      </c>
      <c r="H4260" s="12">
        <v>0</v>
      </c>
      <c r="I4260" s="13">
        <v>20</v>
      </c>
      <c r="J4260" s="13">
        <v>50</v>
      </c>
      <c r="K4260" s="13">
        <v>0</v>
      </c>
      <c r="L4260" s="13">
        <v>0</v>
      </c>
      <c r="M4260" s="13">
        <v>0</v>
      </c>
      <c r="N4260" s="14">
        <f>D4260*$D$5</f>
        <v>143.75</v>
      </c>
      <c r="O4260" s="14">
        <f>E4260*$E$5</f>
        <v>0</v>
      </c>
      <c r="P4260" s="14">
        <f>F4260*$F$5</f>
        <v>0</v>
      </c>
      <c r="Q4260" s="14">
        <f>G4260*$G$5</f>
        <v>0</v>
      </c>
      <c r="R4260" s="14">
        <f>H4260*$H$5</f>
        <v>0</v>
      </c>
      <c r="S4260" s="14">
        <f>(N4260/100)*(I4260*$I$5)+(N4260/100)*(J4260*$J$5)</f>
        <v>201.25</v>
      </c>
      <c r="T4260" s="14">
        <f>(O4260/100)*(K4260*$K$5)</f>
        <v>0</v>
      </c>
      <c r="U4260" s="14">
        <f>(P4260/100)*(K4260*$K$5)+(P4260/100)*(L4260*$L$5)</f>
        <v>0</v>
      </c>
      <c r="V4260" s="14">
        <f>(Q4260/100)*(L4260*$L$5)</f>
        <v>0</v>
      </c>
      <c r="W4260" s="14">
        <f>(R4260/100)*(K4260*$K$5)+(R4260/100)*(L4260*$L$5)</f>
        <v>0</v>
      </c>
      <c r="X4260" s="14">
        <f t="shared" si="1347"/>
        <v>345</v>
      </c>
      <c r="Y4260" s="14">
        <f t="shared" si="1348"/>
        <v>0</v>
      </c>
      <c r="Z4260" s="14">
        <f t="shared" si="1349"/>
        <v>0</v>
      </c>
      <c r="AA4260" s="14">
        <f t="shared" si="1350"/>
        <v>0</v>
      </c>
      <c r="AB4260" s="14">
        <f>R4260+W4260</f>
        <v>0</v>
      </c>
      <c r="AC4260" s="15">
        <f t="shared" ref="AC4260:AC4272" si="1362">ROUND(X4260+Y4260+Z4260+AA4260+AB4260,1)</f>
        <v>345</v>
      </c>
      <c r="AD4260" s="48">
        <f>(ROUND(AC4260-AC4258,1)/AC4258)</f>
        <v>0</v>
      </c>
      <c r="AE4260" s="113"/>
      <c r="AF4260" s="60"/>
    </row>
    <row r="4261" spans="1:32">
      <c r="A4261" s="99" t="s">
        <v>793</v>
      </c>
      <c r="B4261" s="91">
        <v>0</v>
      </c>
      <c r="C4261" s="21" t="s">
        <v>336</v>
      </c>
      <c r="D4261" s="12">
        <v>125</v>
      </c>
      <c r="E4261" s="12">
        <v>0</v>
      </c>
      <c r="F4261" s="12">
        <v>0</v>
      </c>
      <c r="G4261" s="12">
        <v>0</v>
      </c>
      <c r="H4261" s="12">
        <v>0</v>
      </c>
      <c r="I4261" s="13">
        <v>20</v>
      </c>
      <c r="J4261" s="13">
        <v>50</v>
      </c>
      <c r="K4261" s="13">
        <v>0</v>
      </c>
      <c r="L4261" s="13">
        <v>0</v>
      </c>
      <c r="M4261" s="13">
        <v>0</v>
      </c>
      <c r="N4261" s="14">
        <f>D4261*$D$6</f>
        <v>143.75</v>
      </c>
      <c r="O4261" s="14">
        <f>E4261*$E$6</f>
        <v>0</v>
      </c>
      <c r="P4261" s="14">
        <f>F4261*$F$6</f>
        <v>0</v>
      </c>
      <c r="Q4261" s="14">
        <f>G4261*$G$6</f>
        <v>0</v>
      </c>
      <c r="R4261" s="14">
        <f>H4261*$H$6</f>
        <v>0</v>
      </c>
      <c r="S4261" s="14">
        <f>(N4261/100)*(I4261*$I$6)+(N4261/100)*(J4261*$J$6)</f>
        <v>201.25</v>
      </c>
      <c r="T4261" s="14">
        <f>(O4261/100)*(K4261*$K$6)</f>
        <v>0</v>
      </c>
      <c r="U4261" s="14">
        <f>(P4261/100)*(K4261*$K$6)+(P4261/100)*(L4261*$L$6)</f>
        <v>0</v>
      </c>
      <c r="V4261" s="14">
        <f>(Q4261/100)*(L4261*$L$6)</f>
        <v>0</v>
      </c>
      <c r="W4261" s="14">
        <f>(R4261/100)*(K4261*$K$6)+(R4261/100)*(L4261*$L$6)</f>
        <v>0</v>
      </c>
      <c r="X4261" s="14">
        <f t="shared" si="1347"/>
        <v>345</v>
      </c>
      <c r="Y4261" s="14">
        <f t="shared" si="1348"/>
        <v>0</v>
      </c>
      <c r="Z4261" s="14">
        <f t="shared" si="1349"/>
        <v>0</v>
      </c>
      <c r="AA4261" s="14">
        <f t="shared" si="1350"/>
        <v>0</v>
      </c>
      <c r="AB4261" s="14">
        <f t="shared" ref="AB4261:AB4272" si="1363">R4261+W4261</f>
        <v>0</v>
      </c>
      <c r="AC4261" s="15">
        <f t="shared" si="1362"/>
        <v>345</v>
      </c>
      <c r="AD4261" s="48">
        <f>(ROUND(AC4261-AC4258,1)/AC4258)</f>
        <v>0</v>
      </c>
      <c r="AE4261" s="113"/>
      <c r="AF4261" s="60"/>
    </row>
    <row r="4262" spans="1:32">
      <c r="A4262" s="99" t="s">
        <v>794</v>
      </c>
      <c r="B4262" s="91">
        <v>0</v>
      </c>
      <c r="C4262" s="21" t="s">
        <v>337</v>
      </c>
      <c r="D4262" s="12">
        <v>125</v>
      </c>
      <c r="E4262" s="12">
        <v>0</v>
      </c>
      <c r="F4262" s="12">
        <v>0</v>
      </c>
      <c r="G4262" s="12">
        <v>0</v>
      </c>
      <c r="H4262" s="12">
        <v>0</v>
      </c>
      <c r="I4262" s="13">
        <v>20</v>
      </c>
      <c r="J4262" s="13">
        <v>50</v>
      </c>
      <c r="K4262" s="13">
        <v>0</v>
      </c>
      <c r="L4262" s="13">
        <v>0</v>
      </c>
      <c r="M4262" s="13">
        <v>0</v>
      </c>
      <c r="N4262" s="14">
        <f>D4262*$D$7</f>
        <v>143.75</v>
      </c>
      <c r="O4262" s="14">
        <f>E4262*$E$7</f>
        <v>0</v>
      </c>
      <c r="P4262" s="14">
        <f>F4262*$F$7</f>
        <v>0</v>
      </c>
      <c r="Q4262" s="14">
        <f>G4262*$G$7</f>
        <v>0</v>
      </c>
      <c r="R4262" s="14">
        <f>H4262*$H$7</f>
        <v>0</v>
      </c>
      <c r="S4262" s="14">
        <f>(N4262/100)*(I4262*$I$7)+(N4262/100)*(J4262*$J$7)</f>
        <v>201.25</v>
      </c>
      <c r="T4262" s="14">
        <f>(O4262/100)*(K4262*$K$7)</f>
        <v>0</v>
      </c>
      <c r="U4262" s="14">
        <f>(P4262/100)*(K4262*$K$7)+(P4262/100)*(L4262*$L$7)</f>
        <v>0</v>
      </c>
      <c r="V4262" s="14">
        <f>(Q4262/100)*(L4262*$L$7)</f>
        <v>0</v>
      </c>
      <c r="W4262" s="14">
        <f>(R4262/100)*(K4262*$K$7)+(R4262/100)*(L4262*$L$7)</f>
        <v>0</v>
      </c>
      <c r="X4262" s="14">
        <f t="shared" si="1347"/>
        <v>345</v>
      </c>
      <c r="Y4262" s="14">
        <f t="shared" si="1348"/>
        <v>0</v>
      </c>
      <c r="Z4262" s="14">
        <f t="shared" si="1349"/>
        <v>0</v>
      </c>
      <c r="AA4262" s="14">
        <f t="shared" si="1350"/>
        <v>0</v>
      </c>
      <c r="AB4262" s="14">
        <f t="shared" si="1363"/>
        <v>0</v>
      </c>
      <c r="AC4262" s="15">
        <f t="shared" si="1362"/>
        <v>345</v>
      </c>
      <c r="AD4262" s="48">
        <f>(ROUND(AC4262-AC4258,1)/AC4258)</f>
        <v>0</v>
      </c>
      <c r="AE4262" s="113"/>
      <c r="AF4262" s="60"/>
    </row>
    <row r="4263" spans="1:32">
      <c r="A4263" s="99" t="s">
        <v>644</v>
      </c>
      <c r="B4263" s="91"/>
      <c r="C4263" s="21" t="s">
        <v>338</v>
      </c>
      <c r="D4263" s="12">
        <v>125</v>
      </c>
      <c r="E4263" s="12">
        <v>0</v>
      </c>
      <c r="F4263" s="12">
        <v>0</v>
      </c>
      <c r="G4263" s="12">
        <v>0</v>
      </c>
      <c r="H4263" s="12">
        <v>0</v>
      </c>
      <c r="I4263" s="13">
        <v>20</v>
      </c>
      <c r="J4263" s="13">
        <v>50</v>
      </c>
      <c r="K4263" s="13">
        <v>0</v>
      </c>
      <c r="L4263" s="13">
        <v>0</v>
      </c>
      <c r="M4263" s="13">
        <v>0</v>
      </c>
      <c r="N4263" s="14">
        <f>D4263*$D$8</f>
        <v>143.75</v>
      </c>
      <c r="O4263" s="14">
        <f>E4263*$E$8</f>
        <v>0</v>
      </c>
      <c r="P4263" s="14">
        <f>F4263*$F$8</f>
        <v>0</v>
      </c>
      <c r="Q4263" s="14">
        <f>G4263*$G$8</f>
        <v>0</v>
      </c>
      <c r="R4263" s="14">
        <f>H4263*$H$8</f>
        <v>0</v>
      </c>
      <c r="S4263" s="14">
        <f>(N4263/100)*(I4263*$I$8)+(N4263/100)*(J4263*$J$8)</f>
        <v>201.25</v>
      </c>
      <c r="T4263" s="14">
        <f>(O4263/100)*(K4263*$K$8)</f>
        <v>0</v>
      </c>
      <c r="U4263" s="14">
        <f>(P4263/100)*(K4263*$K$8)+(P4263/100)*(L4263*$L$8)</f>
        <v>0</v>
      </c>
      <c r="V4263" s="14">
        <f>(Q4263/100)*(L4263*$L$8)</f>
        <v>0</v>
      </c>
      <c r="W4263" s="14">
        <f>(R4263/100)*(K4263*$K$8)+(R4263/100)*(L4263*$L$8)</f>
        <v>0</v>
      </c>
      <c r="X4263" s="14">
        <f t="shared" si="1347"/>
        <v>345</v>
      </c>
      <c r="Y4263" s="14">
        <f t="shared" si="1348"/>
        <v>0</v>
      </c>
      <c r="Z4263" s="14">
        <f t="shared" si="1349"/>
        <v>0</v>
      </c>
      <c r="AA4263" s="14">
        <f t="shared" si="1350"/>
        <v>0</v>
      </c>
      <c r="AB4263" s="14">
        <f t="shared" si="1363"/>
        <v>0</v>
      </c>
      <c r="AC4263" s="15">
        <f t="shared" si="1362"/>
        <v>345</v>
      </c>
      <c r="AD4263" s="48">
        <f>(ROUND(AC4263-AC4258,1)/AC4258)</f>
        <v>0</v>
      </c>
      <c r="AE4263" s="113"/>
      <c r="AF4263" s="60"/>
    </row>
    <row r="4264" spans="1:32">
      <c r="A4264" s="99" t="s">
        <v>585</v>
      </c>
      <c r="B4264" s="91"/>
      <c r="C4264" s="21" t="s">
        <v>1</v>
      </c>
      <c r="D4264" s="12">
        <v>62</v>
      </c>
      <c r="E4264" s="12">
        <v>135</v>
      </c>
      <c r="F4264" s="12">
        <v>0</v>
      </c>
      <c r="G4264" s="12">
        <v>0</v>
      </c>
      <c r="H4264" s="12">
        <v>0</v>
      </c>
      <c r="I4264" s="13">
        <v>20</v>
      </c>
      <c r="J4264" s="13">
        <v>50</v>
      </c>
      <c r="K4264" s="13">
        <v>75</v>
      </c>
      <c r="L4264" s="13">
        <v>0</v>
      </c>
      <c r="M4264" s="13">
        <v>0</v>
      </c>
      <c r="N4264" s="14">
        <f>D4264*$D$9</f>
        <v>65.72</v>
      </c>
      <c r="O4264" s="14">
        <f>E4264*$E$9</f>
        <v>143.1</v>
      </c>
      <c r="P4264" s="14">
        <f>F4264*$F$9</f>
        <v>0</v>
      </c>
      <c r="Q4264" s="14">
        <f>G4264*$G$9</f>
        <v>0</v>
      </c>
      <c r="R4264" s="14">
        <f>H4264*$H$9</f>
        <v>0</v>
      </c>
      <c r="S4264" s="14">
        <f>(N4264/100)*(I4264*$I$9)+(N4264/100)*(J4264*$J$9)</f>
        <v>46.003999999999998</v>
      </c>
      <c r="T4264" s="14">
        <f>(O4264/100)*(K4264*$K$9)</f>
        <v>150.255</v>
      </c>
      <c r="U4264" s="14">
        <f>(P4264/100)*(K4264*$K$9)+(P4264/100)*(L4264*$L$9)</f>
        <v>0</v>
      </c>
      <c r="V4264" s="14">
        <f>(Q4264/100)*(L4264*$L$9)</f>
        <v>0</v>
      </c>
      <c r="W4264" s="14">
        <f>(R4264/100)*(K4264*$K$9)+(R4264/100)*(L4264*$L$9)</f>
        <v>0</v>
      </c>
      <c r="X4264" s="14">
        <f t="shared" si="1347"/>
        <v>111.72399999999999</v>
      </c>
      <c r="Y4264" s="14">
        <f t="shared" si="1348"/>
        <v>293.35500000000002</v>
      </c>
      <c r="Z4264" s="14">
        <f t="shared" si="1349"/>
        <v>0</v>
      </c>
      <c r="AA4264" s="14">
        <f t="shared" si="1350"/>
        <v>0</v>
      </c>
      <c r="AB4264" s="14">
        <f t="shared" si="1363"/>
        <v>0</v>
      </c>
      <c r="AC4264" s="15">
        <f t="shared" si="1362"/>
        <v>405.1</v>
      </c>
      <c r="AD4264" s="48">
        <f>(ROUND(AC4264-AC4258,1)/AC4258)</f>
        <v>0.17420289855072466</v>
      </c>
      <c r="AE4264" s="113"/>
      <c r="AF4264" s="60"/>
    </row>
    <row r="4265" spans="1:32">
      <c r="A4265" s="99" t="s">
        <v>820</v>
      </c>
      <c r="B4265" s="91"/>
      <c r="C4265" s="21" t="s">
        <v>2</v>
      </c>
      <c r="D4265" s="12">
        <v>62</v>
      </c>
      <c r="E4265" s="12">
        <v>0</v>
      </c>
      <c r="F4265" s="12">
        <v>135</v>
      </c>
      <c r="G4265" s="12">
        <v>0</v>
      </c>
      <c r="H4265" s="12">
        <v>0</v>
      </c>
      <c r="I4265" s="13">
        <v>20</v>
      </c>
      <c r="J4265" s="13">
        <v>50</v>
      </c>
      <c r="K4265" s="13">
        <v>37.5</v>
      </c>
      <c r="L4265" s="13">
        <v>37.5</v>
      </c>
      <c r="M4265" s="13">
        <v>0</v>
      </c>
      <c r="N4265" s="14">
        <f>D4265*$D$10</f>
        <v>65.72</v>
      </c>
      <c r="O4265" s="14">
        <f>E4265*$E$10</f>
        <v>0</v>
      </c>
      <c r="P4265" s="14">
        <f>F4265*$F$10</f>
        <v>143.1</v>
      </c>
      <c r="Q4265" s="14">
        <f>G4265*$G$10</f>
        <v>0</v>
      </c>
      <c r="R4265" s="14">
        <f>H4265*$H$10</f>
        <v>0</v>
      </c>
      <c r="S4265" s="14">
        <f>(N4265/100)*(I4265*$I$10)+(N4265/100)*(J4265*$J$10)</f>
        <v>46.003999999999998</v>
      </c>
      <c r="T4265" s="14">
        <f>(O4265/100)*(K4265*$J$10)</f>
        <v>0</v>
      </c>
      <c r="U4265" s="14">
        <f>(P4265/100)*(K4265*$K$10)+(P4265/100)*(L4265*$L$10)</f>
        <v>150.255</v>
      </c>
      <c r="V4265" s="14">
        <f>(Q4265/100)*(L4265*$L$10)</f>
        <v>0</v>
      </c>
      <c r="W4265" s="14">
        <f>(R4265/100)*(K4265*$K$10)+(R4265/100)*(L4265*$L$10)</f>
        <v>0</v>
      </c>
      <c r="X4265" s="14">
        <f t="shared" si="1347"/>
        <v>111.72399999999999</v>
      </c>
      <c r="Y4265" s="14">
        <f t="shared" si="1348"/>
        <v>0</v>
      </c>
      <c r="Z4265" s="14">
        <f t="shared" si="1349"/>
        <v>293.35500000000002</v>
      </c>
      <c r="AA4265" s="14">
        <f t="shared" si="1350"/>
        <v>0</v>
      </c>
      <c r="AB4265" s="14">
        <f t="shared" si="1363"/>
        <v>0</v>
      </c>
      <c r="AC4265" s="15">
        <f t="shared" si="1362"/>
        <v>405.1</v>
      </c>
      <c r="AD4265" s="48">
        <f>(ROUND(AC4265-AC4258,1)/AC4258)</f>
        <v>0.17420289855072466</v>
      </c>
      <c r="AE4265" s="113"/>
      <c r="AF4265" s="60"/>
    </row>
    <row r="4266" spans="1:32">
      <c r="A4266" s="99" t="s">
        <v>821</v>
      </c>
      <c r="B4266" s="91"/>
      <c r="C4266" s="21" t="s">
        <v>3</v>
      </c>
      <c r="D4266" s="12">
        <v>62</v>
      </c>
      <c r="E4266" s="12">
        <v>0</v>
      </c>
      <c r="F4266" s="12">
        <v>0</v>
      </c>
      <c r="G4266" s="12">
        <v>135</v>
      </c>
      <c r="H4266" s="12">
        <v>0</v>
      </c>
      <c r="I4266" s="13">
        <v>20</v>
      </c>
      <c r="J4266" s="13">
        <v>50</v>
      </c>
      <c r="K4266" s="13">
        <v>0</v>
      </c>
      <c r="L4266" s="13">
        <v>75</v>
      </c>
      <c r="M4266" s="13">
        <v>0</v>
      </c>
      <c r="N4266" s="14">
        <f>D4266*$D$11</f>
        <v>65.72</v>
      </c>
      <c r="O4266" s="14">
        <f>E4266*$E$11</f>
        <v>0</v>
      </c>
      <c r="P4266" s="14">
        <f>F4266*$F$11</f>
        <v>0</v>
      </c>
      <c r="Q4266" s="14">
        <f>G4266*$G$11</f>
        <v>143.1</v>
      </c>
      <c r="R4266" s="14">
        <f>H4266*$H$11</f>
        <v>0</v>
      </c>
      <c r="S4266" s="14">
        <f>(N4266/100)*(I4266*$I$11)+(N4266/100)*(J4266*$J$11)</f>
        <v>46.003999999999998</v>
      </c>
      <c r="T4266" s="14">
        <f>(O4266/100)*(K4266*$K$11)</f>
        <v>0</v>
      </c>
      <c r="U4266" s="14">
        <f>(P4266/100)*(K4266*$K$11)+(P4266/100)*(L4266*$L$11)</f>
        <v>0</v>
      </c>
      <c r="V4266" s="14">
        <f>(Q4266/100)*(L4266*$L$11)</f>
        <v>150.255</v>
      </c>
      <c r="W4266" s="14">
        <f>(R4266/100)*(K4266*$K$11)+(R4266/100)*(L4266*$L$11)</f>
        <v>0</v>
      </c>
      <c r="X4266" s="14">
        <f t="shared" si="1347"/>
        <v>111.72399999999999</v>
      </c>
      <c r="Y4266" s="14">
        <f t="shared" si="1348"/>
        <v>0</v>
      </c>
      <c r="Z4266" s="14">
        <f t="shared" si="1349"/>
        <v>0</v>
      </c>
      <c r="AA4266" s="14">
        <f t="shared" si="1350"/>
        <v>293.35500000000002</v>
      </c>
      <c r="AB4266" s="14">
        <f t="shared" si="1363"/>
        <v>0</v>
      </c>
      <c r="AC4266" s="15">
        <f t="shared" si="1362"/>
        <v>405.1</v>
      </c>
      <c r="AD4266" s="48">
        <f>(ROUND(AC4266-AC4258,1)/AC4258)</f>
        <v>0.17420289855072466</v>
      </c>
      <c r="AE4266" s="113"/>
      <c r="AF4266" s="60"/>
    </row>
    <row r="4267" spans="1:32">
      <c r="A4267" s="99" t="s">
        <v>822</v>
      </c>
      <c r="B4267" s="91"/>
      <c r="C4267" s="21" t="s">
        <v>4</v>
      </c>
      <c r="D4267" s="12">
        <v>62</v>
      </c>
      <c r="E4267" s="12">
        <v>0</v>
      </c>
      <c r="F4267" s="12">
        <v>0</v>
      </c>
      <c r="G4267" s="12">
        <v>0</v>
      </c>
      <c r="H4267" s="12">
        <v>135</v>
      </c>
      <c r="I4267" s="13">
        <v>20</v>
      </c>
      <c r="J4267" s="13">
        <v>50</v>
      </c>
      <c r="K4267" s="13">
        <v>37.5</v>
      </c>
      <c r="L4267" s="13">
        <v>37.5</v>
      </c>
      <c r="M4267" s="13">
        <v>0</v>
      </c>
      <c r="N4267" s="14">
        <f>D4267*$D$12</f>
        <v>65.72</v>
      </c>
      <c r="O4267" s="14">
        <f>E4267*$E$12</f>
        <v>0</v>
      </c>
      <c r="P4267" s="14">
        <f>F4267*$F$12</f>
        <v>0</v>
      </c>
      <c r="Q4267" s="14">
        <f>G4267*$G$12</f>
        <v>0</v>
      </c>
      <c r="R4267" s="14">
        <f>H4267*$H$12</f>
        <v>143.1</v>
      </c>
      <c r="S4267" s="14">
        <f>(N4267/100)*(I4267*$I$12)+(N4267/100)*(J4267*$J$12)</f>
        <v>46.003999999999998</v>
      </c>
      <c r="T4267" s="14">
        <f>(O4267/100)*(K4267*$K$12)</f>
        <v>0</v>
      </c>
      <c r="U4267" s="14">
        <f>(P4267/100)*(K4267*$K$12)+(P4267/100)*(L4267*$L$12)</f>
        <v>0</v>
      </c>
      <c r="V4267" s="14">
        <f>(Q4267/100)*(L4267*$L$12)</f>
        <v>0</v>
      </c>
      <c r="W4267" s="14">
        <f>(R4267/100)*(K4267*$K$12)+(R4267/100)*(L4267*$L$12)</f>
        <v>150.255</v>
      </c>
      <c r="X4267" s="14">
        <f t="shared" si="1347"/>
        <v>111.72399999999999</v>
      </c>
      <c r="Y4267" s="14">
        <f t="shared" si="1348"/>
        <v>0</v>
      </c>
      <c r="Z4267" s="14">
        <f t="shared" si="1349"/>
        <v>0</v>
      </c>
      <c r="AA4267" s="14">
        <f t="shared" si="1350"/>
        <v>0</v>
      </c>
      <c r="AB4267" s="14">
        <f t="shared" si="1363"/>
        <v>293.35500000000002</v>
      </c>
      <c r="AC4267" s="15">
        <f t="shared" si="1362"/>
        <v>405.1</v>
      </c>
      <c r="AD4267" s="48">
        <f>(ROUND(AC4267-AC4258,1)/AC4258)</f>
        <v>0.17420289855072466</v>
      </c>
      <c r="AE4267" s="113"/>
      <c r="AF4267" s="60"/>
    </row>
    <row r="4268" spans="1:32">
      <c r="A4268" s="99" t="s">
        <v>823</v>
      </c>
      <c r="B4268" s="91"/>
      <c r="C4268" s="21" t="s">
        <v>326</v>
      </c>
      <c r="D4268" s="12">
        <v>125</v>
      </c>
      <c r="E4268" s="12">
        <v>0</v>
      </c>
      <c r="F4268" s="12">
        <v>0</v>
      </c>
      <c r="G4268" s="12">
        <v>0</v>
      </c>
      <c r="H4268" s="12">
        <v>0</v>
      </c>
      <c r="I4268" s="13">
        <v>20</v>
      </c>
      <c r="J4268" s="13">
        <v>50</v>
      </c>
      <c r="K4268" s="13">
        <v>0</v>
      </c>
      <c r="L4268" s="13">
        <v>0</v>
      </c>
      <c r="M4268" s="13">
        <v>65</v>
      </c>
      <c r="N4268" s="14">
        <f>D4268*$D$13</f>
        <v>132.5</v>
      </c>
      <c r="O4268" s="14">
        <f>E4268*$E$13</f>
        <v>0</v>
      </c>
      <c r="P4268" s="14">
        <f>F4268*$F$13</f>
        <v>0</v>
      </c>
      <c r="Q4268" s="14">
        <f>G4268*$G$13</f>
        <v>0</v>
      </c>
      <c r="R4268" s="14">
        <f>H4268*$H$13</f>
        <v>0</v>
      </c>
      <c r="S4268" s="14">
        <f>(N4268/100)*(I4268*$I$13)+(N4268/100)*(J4268*$J$13)+(N4268/100)*(M4268*$M$13)</f>
        <v>265</v>
      </c>
      <c r="T4268" s="14">
        <f>(O4268/100)*(K4268*$K$13)+(O4268/100)*(M4268*$M$13)</f>
        <v>0</v>
      </c>
      <c r="U4268" s="14">
        <f>(P4268/100)*(K4268*$K$13)+(P4268/100)*(L4268*$L$13)+(P4268/100)*(M4268*$M$13)</f>
        <v>0</v>
      </c>
      <c r="V4268" s="14">
        <f>(Q4268/100)*(L4268*$L$13)+(Q4268/100)*(M4268*$M$13)</f>
        <v>0</v>
      </c>
      <c r="W4268" s="14">
        <f>(R4268/100)*(K4268*$K$13)+(R4268/100)*(L4268*$L$13)+(R4268/100)*(M4268*$M$13)</f>
        <v>0</v>
      </c>
      <c r="X4268" s="14">
        <f>N4268+S4268</f>
        <v>397.5</v>
      </c>
      <c r="Y4268" s="14">
        <f t="shared" si="1348"/>
        <v>0</v>
      </c>
      <c r="Z4268" s="14">
        <f t="shared" si="1349"/>
        <v>0</v>
      </c>
      <c r="AA4268" s="14">
        <f t="shared" si="1350"/>
        <v>0</v>
      </c>
      <c r="AB4268" s="14">
        <f t="shared" si="1363"/>
        <v>0</v>
      </c>
      <c r="AC4268" s="15">
        <f t="shared" si="1362"/>
        <v>397.5</v>
      </c>
      <c r="AD4268" s="48">
        <f>(ROUND(AC4268-AC4258,1)/AC4258)</f>
        <v>0.15217391304347827</v>
      </c>
      <c r="AE4268" s="111"/>
      <c r="AF4268" s="60"/>
    </row>
    <row r="4269" spans="1:32">
      <c r="A4269" s="99" t="s">
        <v>824</v>
      </c>
      <c r="B4269" s="91"/>
      <c r="C4269" s="21" t="s">
        <v>327</v>
      </c>
      <c r="D4269" s="12">
        <v>125</v>
      </c>
      <c r="E4269" s="12">
        <v>0</v>
      </c>
      <c r="F4269" s="12">
        <v>0</v>
      </c>
      <c r="G4269" s="12">
        <v>0</v>
      </c>
      <c r="H4269" s="12">
        <v>0</v>
      </c>
      <c r="I4269" s="13">
        <v>20</v>
      </c>
      <c r="J4269" s="13">
        <v>50</v>
      </c>
      <c r="K4269" s="13">
        <v>65</v>
      </c>
      <c r="L4269" s="13">
        <v>0</v>
      </c>
      <c r="M4269" s="13">
        <v>0</v>
      </c>
      <c r="N4269" s="14">
        <f>D4269*$D$14</f>
        <v>132.5</v>
      </c>
      <c r="O4269" s="14">
        <f>E4269*$E$14</f>
        <v>0</v>
      </c>
      <c r="P4269" s="14">
        <f>F4269*$F$14</f>
        <v>0</v>
      </c>
      <c r="Q4269" s="14">
        <f>G4269*$G$14</f>
        <v>0</v>
      </c>
      <c r="R4269" s="14">
        <f>H4269*$H$14</f>
        <v>0</v>
      </c>
      <c r="S4269" s="14">
        <f>(N4269/100)*(I4269*$I$14)+(N4269/100)*(J4269*$J$14)+(N4269/100)*(K4269*$K$14)</f>
        <v>265</v>
      </c>
      <c r="T4269" s="14">
        <f>(O4269/100)*(K4269*$K$14)</f>
        <v>0</v>
      </c>
      <c r="U4269" s="14">
        <f>(P4269/100)*(K4269*$K$14)+(P4269/100)*(L4269*$L$14)</f>
        <v>0</v>
      </c>
      <c r="V4269" s="14">
        <f>(Q4269/100)*(L4269*$L$14)</f>
        <v>0</v>
      </c>
      <c r="W4269" s="14">
        <f>(R4269/100)*(K4269*$L$14)+(R4269/100)*(L4269*$M$14)</f>
        <v>0</v>
      </c>
      <c r="X4269" s="14">
        <f t="shared" si="1347"/>
        <v>397.5</v>
      </c>
      <c r="Y4269" s="14">
        <f t="shared" si="1348"/>
        <v>0</v>
      </c>
      <c r="Z4269" s="14">
        <f t="shared" si="1349"/>
        <v>0</v>
      </c>
      <c r="AA4269" s="14">
        <f t="shared" si="1350"/>
        <v>0</v>
      </c>
      <c r="AB4269" s="14">
        <f t="shared" si="1363"/>
        <v>0</v>
      </c>
      <c r="AC4269" s="15">
        <f t="shared" si="1362"/>
        <v>397.5</v>
      </c>
      <c r="AD4269" s="48">
        <f>(ROUND(AC4269-AC4258,1)/AC4258)</f>
        <v>0.15217391304347827</v>
      </c>
      <c r="AE4269" s="113"/>
      <c r="AF4269" s="60"/>
    </row>
    <row r="4270" spans="1:32">
      <c r="A4270" s="99"/>
      <c r="B4270" s="91"/>
      <c r="C4270" s="21" t="s">
        <v>328</v>
      </c>
      <c r="D4270" s="12">
        <v>125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50</v>
      </c>
      <c r="K4270" s="13">
        <v>0</v>
      </c>
      <c r="L4270" s="13">
        <v>65</v>
      </c>
      <c r="M4270" s="13">
        <v>0</v>
      </c>
      <c r="N4270" s="14">
        <f>D4270*$D$15</f>
        <v>132.5</v>
      </c>
      <c r="O4270" s="14">
        <f>E4270*$E$15</f>
        <v>0</v>
      </c>
      <c r="P4270" s="14">
        <f>F4270*$F$15</f>
        <v>0</v>
      </c>
      <c r="Q4270" s="14">
        <f>G4270*$G$15</f>
        <v>0</v>
      </c>
      <c r="R4270" s="14">
        <f>H4270*$H$15</f>
        <v>0</v>
      </c>
      <c r="S4270" s="14">
        <f>(N4270/100)*(I4270*$I$15)+(N4270/100)*(J4270*$J$15)+(N4270/100)*(L4270*$L$15)</f>
        <v>265</v>
      </c>
      <c r="T4270" s="14">
        <f>(O4270/100)*(K4270*$K$15)</f>
        <v>0</v>
      </c>
      <c r="U4270" s="14">
        <f>(P4270/100)*(K4270*$K$15)+(P4270/100)*(L4270*$L$15)</f>
        <v>0</v>
      </c>
      <c r="V4270" s="14">
        <f>(Q4270/100)*(L4270*$L$15)</f>
        <v>0</v>
      </c>
      <c r="W4270" s="14">
        <f>(R4270/100)*(K4270*$K$15)+(R4270/100)*(L4270*$L$15)</f>
        <v>0</v>
      </c>
      <c r="X4270" s="14">
        <f t="shared" si="1347"/>
        <v>397.5</v>
      </c>
      <c r="Y4270" s="14">
        <f t="shared" si="1348"/>
        <v>0</v>
      </c>
      <c r="Z4270" s="14">
        <f t="shared" si="1349"/>
        <v>0</v>
      </c>
      <c r="AA4270" s="14">
        <f t="shared" si="1350"/>
        <v>0</v>
      </c>
      <c r="AB4270" s="14">
        <f t="shared" si="1363"/>
        <v>0</v>
      </c>
      <c r="AC4270" s="15">
        <f t="shared" si="1362"/>
        <v>397.5</v>
      </c>
      <c r="AD4270" s="48">
        <f>(ROUND(AC4270-AC4258,1)/AC4258)</f>
        <v>0.15217391304347827</v>
      </c>
      <c r="AE4270" s="113"/>
      <c r="AF4270" s="60"/>
    </row>
    <row r="4271" spans="1:32">
      <c r="A4271" s="99"/>
      <c r="B4271" s="91"/>
      <c r="C4271" s="21" t="s">
        <v>324</v>
      </c>
      <c r="D4271" s="12">
        <v>125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75</v>
      </c>
      <c r="K4271" s="13">
        <v>0</v>
      </c>
      <c r="L4271" s="13">
        <v>0</v>
      </c>
      <c r="M4271" s="13">
        <v>0</v>
      </c>
      <c r="N4271" s="14">
        <f>D4271*$D$16</f>
        <v>132.5</v>
      </c>
      <c r="O4271" s="14">
        <f>E4271*$E$16</f>
        <v>0</v>
      </c>
      <c r="P4271" s="14">
        <f>F4271*$F$16</f>
        <v>0</v>
      </c>
      <c r="Q4271" s="14">
        <f>G4271*$G$16</f>
        <v>0</v>
      </c>
      <c r="R4271" s="14">
        <f>H4271*$H$16</f>
        <v>0</v>
      </c>
      <c r="S4271" s="14">
        <f>(N4271/100)*(I4271*$I$16)+(N4271/100)*(J4271*$J$16)</f>
        <v>274.9375</v>
      </c>
      <c r="T4271" s="14">
        <f>(O4271/100)*(K4271*$K$16)</f>
        <v>0</v>
      </c>
      <c r="U4271" s="14">
        <f>(P4271/100)*(K4271*$K$16)+(P4271/100)*(L4271*$L$16)</f>
        <v>0</v>
      </c>
      <c r="V4271" s="14">
        <f>(Q4271/100)*(L4271*$L$16)</f>
        <v>0</v>
      </c>
      <c r="W4271" s="14">
        <f>(R4271/100)*(K4271*$K$16)+(R4271/100)*(L4271*$L$16)</f>
        <v>0</v>
      </c>
      <c r="X4271" s="14">
        <f t="shared" si="1347"/>
        <v>407.4375</v>
      </c>
      <c r="Y4271" s="14">
        <f t="shared" si="1348"/>
        <v>0</v>
      </c>
      <c r="Z4271" s="14">
        <f t="shared" si="1349"/>
        <v>0</v>
      </c>
      <c r="AA4271" s="14">
        <f t="shared" si="1350"/>
        <v>0</v>
      </c>
      <c r="AB4271" s="14">
        <f t="shared" si="1363"/>
        <v>0</v>
      </c>
      <c r="AC4271" s="15">
        <f t="shared" si="1362"/>
        <v>407.4</v>
      </c>
      <c r="AD4271" s="48">
        <f>(ROUND(AC4271-AC4258,1)/AC4258)</f>
        <v>0.18086956521739131</v>
      </c>
      <c r="AE4271" s="113"/>
      <c r="AF4271" s="60"/>
    </row>
    <row r="4272" spans="1:32">
      <c r="A4272" s="99"/>
      <c r="B4272" s="91"/>
      <c r="C4272" s="21" t="s">
        <v>325</v>
      </c>
      <c r="D4272" s="12">
        <v>125</v>
      </c>
      <c r="E4272" s="12">
        <v>0</v>
      </c>
      <c r="F4272" s="12">
        <v>0</v>
      </c>
      <c r="G4272" s="12">
        <v>0</v>
      </c>
      <c r="H4272" s="12">
        <v>0</v>
      </c>
      <c r="I4272" s="13">
        <v>50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D4272*$D$17</f>
        <v>132.5</v>
      </c>
      <c r="O4272" s="14">
        <f>E4272*$E$17</f>
        <v>0</v>
      </c>
      <c r="P4272" s="14">
        <f>F4272*$F$17</f>
        <v>0</v>
      </c>
      <c r="Q4272" s="14">
        <f>G4272*$G$17</f>
        <v>0</v>
      </c>
      <c r="R4272" s="14">
        <f>H4272*$H$17</f>
        <v>0</v>
      </c>
      <c r="S4272" s="14">
        <f>(N4272/100)*(I4272*$I$17)+(N4272/100)*(J4272*$J$17)</f>
        <v>231.875</v>
      </c>
      <c r="T4272" s="14">
        <f>(O4272/100)*(K4272*$K$17)</f>
        <v>0</v>
      </c>
      <c r="U4272" s="14">
        <f>(P4272/100)*(K4272*$K$17)+(P4272/100)*(L4272*$L$17)</f>
        <v>0</v>
      </c>
      <c r="V4272" s="14">
        <f>(Q4272/100)*(L4272*$L$17)</f>
        <v>0</v>
      </c>
      <c r="W4272" s="14">
        <f>(R4272/100)*(K4272*$K$17)+(R4272/100)*(L4272*$L$17)</f>
        <v>0</v>
      </c>
      <c r="X4272" s="14">
        <f t="shared" si="1347"/>
        <v>364.375</v>
      </c>
      <c r="Y4272" s="14">
        <f t="shared" si="1348"/>
        <v>0</v>
      </c>
      <c r="Z4272" s="14">
        <f t="shared" si="1349"/>
        <v>0</v>
      </c>
      <c r="AA4272" s="14">
        <f t="shared" si="1350"/>
        <v>0</v>
      </c>
      <c r="AB4272" s="14">
        <f t="shared" si="1363"/>
        <v>0</v>
      </c>
      <c r="AC4272" s="15">
        <f t="shared" si="1362"/>
        <v>364.4</v>
      </c>
      <c r="AD4272" s="48">
        <f>(ROUND(AC4272-AC4258,1)/AC4258)</f>
        <v>5.6231884057971013E-2</v>
      </c>
      <c r="AE4272" s="113"/>
      <c r="AF4272" s="60"/>
    </row>
    <row r="4273" spans="1:32">
      <c r="A4273" s="106" t="s">
        <v>0</v>
      </c>
      <c r="B4273" s="92" t="s">
        <v>189</v>
      </c>
      <c r="C4273" s="50" t="s">
        <v>241</v>
      </c>
      <c r="D4273" s="11">
        <v>80</v>
      </c>
      <c r="E4273" s="11">
        <v>100</v>
      </c>
      <c r="F4273" s="11">
        <v>0</v>
      </c>
      <c r="G4273" s="11">
        <v>0</v>
      </c>
      <c r="H4273" s="11">
        <v>0</v>
      </c>
      <c r="I4273" s="51">
        <v>10</v>
      </c>
      <c r="J4273" s="51">
        <v>40</v>
      </c>
      <c r="K4273" s="51">
        <v>60</v>
      </c>
      <c r="L4273" s="51">
        <v>0</v>
      </c>
      <c r="M4273" s="51">
        <v>0</v>
      </c>
      <c r="N4273" s="52">
        <f>D4273*$D$3</f>
        <v>92</v>
      </c>
      <c r="O4273" s="52">
        <f>E4273*$E$3</f>
        <v>114.99999999999999</v>
      </c>
      <c r="P4273" s="52">
        <f>F4273*$F$3</f>
        <v>0</v>
      </c>
      <c r="Q4273" s="52">
        <f>G4273*$G$3</f>
        <v>0</v>
      </c>
      <c r="R4273" s="52">
        <f>H4273*$H$3</f>
        <v>0</v>
      </c>
      <c r="S4273" s="52">
        <f>(N4273/100)*(I4273*$I$3)+(N4273/100)*(J4273*$J$3)</f>
        <v>92.000000000000014</v>
      </c>
      <c r="T4273" s="52">
        <f>(O4273/100)*(K4273*$K$3)</f>
        <v>138</v>
      </c>
      <c r="U4273" s="52">
        <f>(P4273/100)*(K4273*$K$3)+(P4273/100)*(L4273*$L$3)</f>
        <v>0</v>
      </c>
      <c r="V4273" s="52">
        <f>(Q4273/100)*(L4273*$L$3)</f>
        <v>0</v>
      </c>
      <c r="W4273" s="52">
        <f>(R4273/100)*(K4273*$K$3)+(R4273/100)*(L4273*$L$3)</f>
        <v>0</v>
      </c>
      <c r="X4273" s="52">
        <f t="shared" ref="X4273" si="1364">N4273+S4273</f>
        <v>184</v>
      </c>
      <c r="Y4273" s="52">
        <f t="shared" ref="Y4273" si="1365">O4273+T4273</f>
        <v>253</v>
      </c>
      <c r="Z4273" s="52">
        <f t="shared" ref="Z4273" si="1366">P4273+U4273</f>
        <v>0</v>
      </c>
      <c r="AA4273" s="52">
        <f t="shared" ref="AA4273" si="1367">Q4273+V4273</f>
        <v>0</v>
      </c>
      <c r="AB4273" s="52">
        <f>R4273+W4273</f>
        <v>0</v>
      </c>
      <c r="AC4273" s="53">
        <f>ROUND(X4273+Y4273+Z4273+AA4273+AB4273,1)</f>
        <v>437</v>
      </c>
      <c r="AD4273" s="58"/>
      <c r="AE4273" s="113"/>
      <c r="AF4273" s="60"/>
    </row>
    <row r="4274" spans="1:32">
      <c r="A4274" s="99" t="s">
        <v>791</v>
      </c>
      <c r="B4274" s="93">
        <v>10</v>
      </c>
      <c r="C4274" s="21"/>
      <c r="D4274" s="12"/>
      <c r="E4274" s="12"/>
      <c r="F4274" s="12"/>
      <c r="G4274" s="12"/>
      <c r="H4274" s="12"/>
      <c r="I4274" s="13"/>
      <c r="J4274" s="13"/>
      <c r="K4274" s="13"/>
      <c r="L4274" s="13"/>
      <c r="M4274" s="13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5"/>
      <c r="AD4274" s="48"/>
      <c r="AE4274" s="113"/>
      <c r="AF4274" s="60"/>
    </row>
    <row r="4275" spans="1:32">
      <c r="A4275" s="99" t="s">
        <v>792</v>
      </c>
      <c r="B4275" s="93">
        <v>20</v>
      </c>
      <c r="C4275" s="21"/>
      <c r="D4275" s="12"/>
      <c r="E4275" s="12"/>
      <c r="F4275" s="12"/>
      <c r="G4275" s="12"/>
      <c r="H4275" s="12"/>
      <c r="I4275" s="13"/>
      <c r="J4275" s="13"/>
      <c r="K4275" s="13"/>
      <c r="L4275" s="13"/>
      <c r="M4275" s="13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5"/>
      <c r="AD4275" s="48"/>
      <c r="AE4275" s="113"/>
      <c r="AF4275" s="60"/>
    </row>
    <row r="4276" spans="1:32">
      <c r="A4276" s="99" t="s">
        <v>793</v>
      </c>
      <c r="B4276" s="93">
        <v>40</v>
      </c>
      <c r="C4276" s="21"/>
      <c r="D4276" s="12"/>
      <c r="E4276" s="12"/>
      <c r="F4276" s="12"/>
      <c r="G4276" s="12"/>
      <c r="H4276" s="12"/>
      <c r="I4276" s="13"/>
      <c r="J4276" s="13"/>
      <c r="K4276" s="13"/>
      <c r="L4276" s="13"/>
      <c r="M4276" s="13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5"/>
      <c r="AD4276" s="48"/>
      <c r="AE4276" s="113"/>
      <c r="AF4276" s="60"/>
    </row>
    <row r="4277" spans="1:32">
      <c r="A4277" s="99" t="s">
        <v>794</v>
      </c>
      <c r="B4277" s="93">
        <v>0</v>
      </c>
      <c r="C4277" s="21"/>
      <c r="D4277" s="12"/>
      <c r="E4277" s="12"/>
      <c r="F4277" s="12"/>
      <c r="G4277" s="12"/>
      <c r="H4277" s="12"/>
      <c r="I4277" s="13"/>
      <c r="J4277" s="13"/>
      <c r="K4277" s="13"/>
      <c r="L4277" s="13"/>
      <c r="M4277" s="13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5"/>
      <c r="AD4277" s="48"/>
      <c r="AE4277" s="113"/>
      <c r="AF4277" s="60"/>
    </row>
    <row r="4278" spans="1:32">
      <c r="A4278" s="99" t="s">
        <v>644</v>
      </c>
      <c r="B4278" s="93"/>
      <c r="C4278" s="21"/>
      <c r="D4278" s="12"/>
      <c r="E4278" s="12"/>
      <c r="F4278" s="12"/>
      <c r="G4278" s="12"/>
      <c r="H4278" s="12"/>
      <c r="I4278" s="13"/>
      <c r="J4278" s="13"/>
      <c r="K4278" s="13"/>
      <c r="L4278" s="13"/>
      <c r="M4278" s="13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5"/>
      <c r="AD4278" s="48"/>
      <c r="AE4278" s="113"/>
      <c r="AF4278" s="60"/>
    </row>
    <row r="4279" spans="1:32">
      <c r="A4279" s="99" t="s">
        <v>585</v>
      </c>
      <c r="B4279" s="93"/>
      <c r="C4279" s="21"/>
      <c r="D4279" s="12"/>
      <c r="E4279" s="12"/>
      <c r="F4279" s="12"/>
      <c r="G4279" s="12"/>
      <c r="H4279" s="12"/>
      <c r="I4279" s="13"/>
      <c r="J4279" s="13"/>
      <c r="K4279" s="13"/>
      <c r="L4279" s="13"/>
      <c r="M4279" s="13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5"/>
      <c r="AD4279" s="48"/>
      <c r="AE4279" s="113"/>
      <c r="AF4279" s="60"/>
    </row>
    <row r="4280" spans="1:32">
      <c r="A4280" s="99" t="s">
        <v>820</v>
      </c>
      <c r="B4280" s="93"/>
      <c r="C4280" s="21"/>
      <c r="D4280" s="12"/>
      <c r="E4280" s="12"/>
      <c r="F4280" s="12"/>
      <c r="G4280" s="12"/>
      <c r="H4280" s="12"/>
      <c r="I4280" s="13"/>
      <c r="J4280" s="13"/>
      <c r="K4280" s="13"/>
      <c r="L4280" s="13"/>
      <c r="M4280" s="13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5"/>
      <c r="AD4280" s="48"/>
      <c r="AE4280" s="113"/>
      <c r="AF4280" s="60"/>
    </row>
    <row r="4281" spans="1:32">
      <c r="A4281" s="99" t="s">
        <v>821</v>
      </c>
      <c r="B4281" s="93"/>
      <c r="C4281" s="21"/>
      <c r="D4281" s="12"/>
      <c r="E4281" s="12"/>
      <c r="F4281" s="12"/>
      <c r="G4281" s="12"/>
      <c r="H4281" s="12"/>
      <c r="I4281" s="13"/>
      <c r="J4281" s="13"/>
      <c r="K4281" s="13"/>
      <c r="L4281" s="13"/>
      <c r="M4281" s="13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5"/>
      <c r="AD4281" s="48"/>
      <c r="AE4281" s="113"/>
      <c r="AF4281" s="60"/>
    </row>
    <row r="4282" spans="1:32">
      <c r="A4282" s="99" t="s">
        <v>822</v>
      </c>
      <c r="B4282" s="93"/>
      <c r="C4282" s="21"/>
      <c r="D4282" s="12"/>
      <c r="E4282" s="12"/>
      <c r="F4282" s="12"/>
      <c r="G4282" s="12"/>
      <c r="H4282" s="12"/>
      <c r="I4282" s="13"/>
      <c r="J4282" s="13"/>
      <c r="K4282" s="13"/>
      <c r="L4282" s="13"/>
      <c r="M4282" s="13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5"/>
      <c r="AD4282" s="48"/>
      <c r="AE4282" s="113"/>
      <c r="AF4282" s="60"/>
    </row>
    <row r="4283" spans="1:32">
      <c r="A4283" s="99" t="s">
        <v>823</v>
      </c>
      <c r="B4283" s="93"/>
      <c r="C4283" s="21"/>
      <c r="D4283" s="12"/>
      <c r="E4283" s="12"/>
      <c r="F4283" s="12"/>
      <c r="G4283" s="12"/>
      <c r="H4283" s="12"/>
      <c r="I4283" s="13"/>
      <c r="J4283" s="13"/>
      <c r="K4283" s="13"/>
      <c r="L4283" s="13"/>
      <c r="M4283" s="13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5"/>
      <c r="AD4283" s="48"/>
      <c r="AE4283" s="113"/>
      <c r="AF4283" s="60"/>
    </row>
    <row r="4284" spans="1:32">
      <c r="A4284" s="99" t="s">
        <v>824</v>
      </c>
      <c r="B4284" s="93"/>
      <c r="C4284" s="21"/>
      <c r="D4284" s="12"/>
      <c r="E4284" s="12"/>
      <c r="F4284" s="12"/>
      <c r="G4284" s="12"/>
      <c r="H4284" s="12"/>
      <c r="I4284" s="13"/>
      <c r="J4284" s="13"/>
      <c r="K4284" s="13"/>
      <c r="L4284" s="13"/>
      <c r="M4284" s="13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5"/>
      <c r="AD4284" s="48"/>
      <c r="AE4284" s="113"/>
      <c r="AF4284" s="60"/>
    </row>
    <row r="4285" spans="1:32">
      <c r="A4285" s="99"/>
      <c r="B4285" s="93"/>
      <c r="C4285" s="21"/>
      <c r="D4285" s="12"/>
      <c r="E4285" s="12"/>
      <c r="F4285" s="12"/>
      <c r="G4285" s="12"/>
      <c r="H4285" s="12"/>
      <c r="I4285" s="13"/>
      <c r="J4285" s="13"/>
      <c r="K4285" s="13"/>
      <c r="L4285" s="13"/>
      <c r="M4285" s="13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5"/>
      <c r="AD4285" s="48"/>
      <c r="AE4285" s="113"/>
      <c r="AF4285" s="60"/>
    </row>
    <row r="4286" spans="1:32">
      <c r="A4286" s="99"/>
      <c r="B4286" s="93"/>
      <c r="C4286" s="21"/>
      <c r="D4286" s="12"/>
      <c r="E4286" s="12"/>
      <c r="F4286" s="12"/>
      <c r="G4286" s="12"/>
      <c r="H4286" s="12"/>
      <c r="I4286" s="13"/>
      <c r="J4286" s="13"/>
      <c r="K4286" s="13"/>
      <c r="L4286" s="13"/>
      <c r="M4286" s="13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5"/>
      <c r="AD4286" s="48"/>
      <c r="AE4286" s="113"/>
      <c r="AF4286" s="63"/>
    </row>
    <row r="4287" spans="1:32">
      <c r="A4287" s="106" t="s">
        <v>0</v>
      </c>
      <c r="B4287" s="108" t="s">
        <v>236</v>
      </c>
      <c r="C4287" s="50" t="s">
        <v>241</v>
      </c>
      <c r="D4287" s="11">
        <v>110</v>
      </c>
      <c r="E4287" s="11">
        <v>0</v>
      </c>
      <c r="F4287" s="11">
        <v>0</v>
      </c>
      <c r="G4287" s="11">
        <v>0</v>
      </c>
      <c r="H4287" s="11">
        <v>0</v>
      </c>
      <c r="I4287" s="51">
        <v>20</v>
      </c>
      <c r="J4287" s="51">
        <v>40</v>
      </c>
      <c r="K4287" s="51">
        <v>0</v>
      </c>
      <c r="L4287" s="51">
        <v>30</v>
      </c>
      <c r="M4287" s="51">
        <v>0</v>
      </c>
      <c r="N4287" s="52">
        <f>D4287*$D$3</f>
        <v>126.49999999999999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(N4287/100)*(I4287*$I$3)+(N4287/100)*(J4287*$J$3)+(N4287/100)*(L4287*$L$3)</f>
        <v>227.7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16" si="1368">N4287+S4287</f>
        <v>354.2</v>
      </c>
      <c r="Y4287" s="52">
        <f t="shared" ref="Y4287:Y4316" si="1369">O4287+T4287</f>
        <v>0</v>
      </c>
      <c r="Z4287" s="52">
        <f t="shared" ref="Z4287:Z4316" si="1370">P4287+U4287</f>
        <v>0</v>
      </c>
      <c r="AA4287" s="52">
        <f t="shared" ref="AA4287:AA4316" si="1371">Q4287+V4287</f>
        <v>0</v>
      </c>
      <c r="AB4287" s="52">
        <f>R4287+W4287</f>
        <v>0</v>
      </c>
      <c r="AC4287" s="53">
        <f>ROUND(X4287+Y4287+Z4287+AA4287+AB4287,1)</f>
        <v>354.2</v>
      </c>
      <c r="AD4287" s="58" t="s">
        <v>328</v>
      </c>
      <c r="AE4287" s="113"/>
      <c r="AF4287" s="60"/>
    </row>
    <row r="4288" spans="1:32">
      <c r="A4288" s="99" t="s">
        <v>791</v>
      </c>
      <c r="B4288" s="91">
        <v>12</v>
      </c>
      <c r="C4288" s="21" t="s">
        <v>323</v>
      </c>
      <c r="D4288" s="12">
        <v>110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55</v>
      </c>
      <c r="K4288" s="13">
        <v>0</v>
      </c>
      <c r="L4288" s="13">
        <v>30</v>
      </c>
      <c r="M4288" s="13">
        <v>0</v>
      </c>
      <c r="N4288" s="14">
        <f>D4288*$D$4</f>
        <v>116.60000000000001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(N4288/100)*(I4288*$I$4)+(N4288/100)*(J4288*$J$4)+(N4288/100)*(L4288*$L$4)</f>
        <v>268.18000000000006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8"/>
        <v>384.78000000000009</v>
      </c>
      <c r="Y4288" s="14">
        <f t="shared" si="1369"/>
        <v>0</v>
      </c>
      <c r="Z4288" s="14">
        <f t="shared" si="1370"/>
        <v>0</v>
      </c>
      <c r="AA4288" s="14">
        <f t="shared" si="1371"/>
        <v>0</v>
      </c>
      <c r="AB4288" s="14">
        <f>R4288+W4288</f>
        <v>0</v>
      </c>
      <c r="AC4288" s="15">
        <f>ROUND(X4288+Y4288+Z4288+AA4288+AB4288,1)</f>
        <v>384.8</v>
      </c>
      <c r="AD4288" s="48">
        <f>(ROUND(AC4288-AC4287,1)/AC4287)</f>
        <v>8.6391869000564656E-2</v>
      </c>
      <c r="AE4288" s="113"/>
      <c r="AF4288" s="60"/>
    </row>
    <row r="4289" spans="1:32">
      <c r="A4289" s="99" t="s">
        <v>792</v>
      </c>
      <c r="B4289" s="91">
        <v>12</v>
      </c>
      <c r="C4289" s="21" t="s">
        <v>825</v>
      </c>
      <c r="D4289" s="12">
        <v>110</v>
      </c>
      <c r="E4289" s="12">
        <v>0</v>
      </c>
      <c r="F4289" s="12">
        <v>0</v>
      </c>
      <c r="G4289" s="12">
        <v>0</v>
      </c>
      <c r="H4289" s="12">
        <v>0</v>
      </c>
      <c r="I4289" s="13">
        <v>20</v>
      </c>
      <c r="J4289" s="13">
        <v>40</v>
      </c>
      <c r="K4289" s="13">
        <v>0</v>
      </c>
      <c r="L4289" s="13">
        <v>30</v>
      </c>
      <c r="M4289" s="13">
        <v>0</v>
      </c>
      <c r="N4289" s="14">
        <f>D4289*$D$5</f>
        <v>126.49999999999999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(N4289/100)*(I4289*$I$5)+(N4289/100)*(J4289*$J$5)+(N4289/100)*(L4289*$L$5)</f>
        <v>227.7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8"/>
        <v>354.2</v>
      </c>
      <c r="Y4289" s="14">
        <f t="shared" si="1369"/>
        <v>0</v>
      </c>
      <c r="Z4289" s="14">
        <f t="shared" si="1370"/>
        <v>0</v>
      </c>
      <c r="AA4289" s="14">
        <f t="shared" si="1371"/>
        <v>0</v>
      </c>
      <c r="AB4289" s="14">
        <f>R4289+W4289</f>
        <v>0</v>
      </c>
      <c r="AC4289" s="15">
        <f t="shared" ref="AC4289:AC4301" si="1372">ROUND(X4289+Y4289+Z4289+AA4289+AB4289,1)</f>
        <v>354.2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1">
        <v>0</v>
      </c>
      <c r="C4290" s="21" t="s">
        <v>336</v>
      </c>
      <c r="D4290" s="12">
        <v>110</v>
      </c>
      <c r="E4290" s="12">
        <v>0</v>
      </c>
      <c r="F4290" s="12">
        <v>0</v>
      </c>
      <c r="G4290" s="12">
        <v>0</v>
      </c>
      <c r="H4290" s="12">
        <v>0</v>
      </c>
      <c r="I4290" s="13">
        <v>20</v>
      </c>
      <c r="J4290" s="13">
        <v>40</v>
      </c>
      <c r="K4290" s="13">
        <v>0</v>
      </c>
      <c r="L4290" s="13">
        <v>30</v>
      </c>
      <c r="M4290" s="13">
        <v>0</v>
      </c>
      <c r="N4290" s="14">
        <f>D4290*$D$6</f>
        <v>126.49999999999999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(N4290/100)*(I4290*$I$6)+(N4290/100)*(J4290*$J$6)+(N4290/100)*(L4290*$L$6)</f>
        <v>227.7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8"/>
        <v>354.2</v>
      </c>
      <c r="Y4290" s="14">
        <f t="shared" si="1369"/>
        <v>0</v>
      </c>
      <c r="Z4290" s="14">
        <f t="shared" si="1370"/>
        <v>0</v>
      </c>
      <c r="AA4290" s="14">
        <f t="shared" si="1371"/>
        <v>0</v>
      </c>
      <c r="AB4290" s="14">
        <f t="shared" ref="AB4290:AB4301" si="1373">R4290+W4290</f>
        <v>0</v>
      </c>
      <c r="AC4290" s="15">
        <f t="shared" si="1372"/>
        <v>354.2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1">
        <v>40</v>
      </c>
      <c r="C4291" s="21" t="s">
        <v>337</v>
      </c>
      <c r="D4291" s="12">
        <v>110</v>
      </c>
      <c r="E4291" s="12">
        <v>0</v>
      </c>
      <c r="F4291" s="12">
        <v>0</v>
      </c>
      <c r="G4291" s="12">
        <v>0</v>
      </c>
      <c r="H4291" s="12">
        <v>0</v>
      </c>
      <c r="I4291" s="13">
        <v>20</v>
      </c>
      <c r="J4291" s="13">
        <v>40</v>
      </c>
      <c r="K4291" s="13">
        <v>0</v>
      </c>
      <c r="L4291" s="13">
        <v>30</v>
      </c>
      <c r="M4291" s="13">
        <v>0</v>
      </c>
      <c r="N4291" s="14">
        <f>D4291*$D$7</f>
        <v>126.49999999999999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(N4291/100)*(I4291*$I$7)+(N4291/100)*(J4291*$J$7)+(N4291/100)*(L4291*$L$7)</f>
        <v>227.7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8"/>
        <v>354.2</v>
      </c>
      <c r="Y4291" s="14">
        <f t="shared" si="1369"/>
        <v>0</v>
      </c>
      <c r="Z4291" s="14">
        <f t="shared" si="1370"/>
        <v>0</v>
      </c>
      <c r="AA4291" s="14">
        <f t="shared" si="1371"/>
        <v>0</v>
      </c>
      <c r="AB4291" s="14">
        <f t="shared" si="1373"/>
        <v>0</v>
      </c>
      <c r="AC4291" s="15">
        <f t="shared" si="1372"/>
        <v>354.2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1"/>
      <c r="C4292" s="21" t="s">
        <v>338</v>
      </c>
      <c r="D4292" s="12">
        <v>110</v>
      </c>
      <c r="E4292" s="12">
        <v>0</v>
      </c>
      <c r="F4292" s="12">
        <v>0</v>
      </c>
      <c r="G4292" s="12">
        <v>0</v>
      </c>
      <c r="H4292" s="12">
        <v>0</v>
      </c>
      <c r="I4292" s="13">
        <v>20</v>
      </c>
      <c r="J4292" s="13">
        <v>40</v>
      </c>
      <c r="K4292" s="13">
        <v>0</v>
      </c>
      <c r="L4292" s="13">
        <v>30</v>
      </c>
      <c r="M4292" s="13">
        <v>0</v>
      </c>
      <c r="N4292" s="14">
        <f>D4292*$D$8</f>
        <v>126.49999999999999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(N4292/100)*(I4292*$I$8)+(N4292/100)*(J4292*$J$8)+(N4292/100)*(L4292*$L$8)</f>
        <v>227.7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8"/>
        <v>354.2</v>
      </c>
      <c r="Y4292" s="14">
        <f t="shared" si="1369"/>
        <v>0</v>
      </c>
      <c r="Z4292" s="14">
        <f t="shared" si="1370"/>
        <v>0</v>
      </c>
      <c r="AA4292" s="14">
        <f t="shared" si="1371"/>
        <v>0</v>
      </c>
      <c r="AB4292" s="14">
        <f t="shared" si="1373"/>
        <v>0</v>
      </c>
      <c r="AC4292" s="15">
        <f t="shared" si="1372"/>
        <v>354.2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1"/>
      <c r="C4293" s="21" t="s">
        <v>1</v>
      </c>
      <c r="D4293" s="12">
        <v>55</v>
      </c>
      <c r="E4293" s="12">
        <v>120</v>
      </c>
      <c r="F4293" s="12">
        <v>0</v>
      </c>
      <c r="G4293" s="12">
        <v>0</v>
      </c>
      <c r="H4293" s="12">
        <v>0</v>
      </c>
      <c r="I4293" s="13">
        <v>20</v>
      </c>
      <c r="J4293" s="13">
        <v>40</v>
      </c>
      <c r="K4293" s="13">
        <v>108</v>
      </c>
      <c r="L4293" s="13">
        <v>0</v>
      </c>
      <c r="M4293" s="13">
        <v>0</v>
      </c>
      <c r="N4293" s="14">
        <f>D4293*$D$9</f>
        <v>58.300000000000004</v>
      </c>
      <c r="O4293" s="14">
        <f>E4293*$E$9</f>
        <v>127.2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(N4293/100)*(I4293*$I$9)+(N4293/100)*(J4293*$J$9)+(N4293/100)*(L4293*$L$9)</f>
        <v>34.980000000000004</v>
      </c>
      <c r="T4293" s="14">
        <f>(O4293/100)*(K4293*$K$9)</f>
        <v>192.32639999999998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8"/>
        <v>93.28</v>
      </c>
      <c r="Y4293" s="14">
        <f t="shared" si="1369"/>
        <v>319.52639999999997</v>
      </c>
      <c r="Z4293" s="14">
        <f t="shared" si="1370"/>
        <v>0</v>
      </c>
      <c r="AA4293" s="14">
        <f t="shared" si="1371"/>
        <v>0</v>
      </c>
      <c r="AB4293" s="14">
        <f t="shared" si="1373"/>
        <v>0</v>
      </c>
      <c r="AC4293" s="15">
        <f t="shared" si="1372"/>
        <v>412.8</v>
      </c>
      <c r="AD4293" s="48">
        <f>(ROUND(AC4293-AC4287,1)/AC4287)</f>
        <v>0.16544325239977414</v>
      </c>
      <c r="AE4293" s="113"/>
      <c r="AF4293" s="60"/>
    </row>
    <row r="4294" spans="1:32">
      <c r="A4294" s="99" t="s">
        <v>820</v>
      </c>
      <c r="B4294" s="91"/>
      <c r="C4294" s="21" t="s">
        <v>2</v>
      </c>
      <c r="D4294" s="12">
        <v>55</v>
      </c>
      <c r="E4294" s="12">
        <v>0</v>
      </c>
      <c r="F4294" s="12">
        <v>120</v>
      </c>
      <c r="G4294" s="12">
        <v>0</v>
      </c>
      <c r="H4294" s="12">
        <v>0</v>
      </c>
      <c r="I4294" s="13">
        <v>20</v>
      </c>
      <c r="J4294" s="13">
        <v>40</v>
      </c>
      <c r="K4294" s="13">
        <v>44.5</v>
      </c>
      <c r="L4294" s="13">
        <v>44.5</v>
      </c>
      <c r="M4294" s="13">
        <v>0</v>
      </c>
      <c r="N4294" s="14">
        <f>D4294*$D$10</f>
        <v>58.300000000000004</v>
      </c>
      <c r="O4294" s="14">
        <f>E4294*$E$10</f>
        <v>0</v>
      </c>
      <c r="P4294" s="14">
        <f>F4294*$F$10</f>
        <v>127.2</v>
      </c>
      <c r="Q4294" s="14">
        <f>G4294*$G$10</f>
        <v>0</v>
      </c>
      <c r="R4294" s="14">
        <f>H4294*$H$10</f>
        <v>0</v>
      </c>
      <c r="S4294" s="14">
        <f>(N4294/100)*(I4294*$I$10)+(N4294/100)*(J4294*$J$10)+(N4294/100)*(L4294*$L$10)</f>
        <v>71.300900000000013</v>
      </c>
      <c r="T4294" s="14">
        <f>(O4294/100)*(K4294*$J$10)</f>
        <v>0</v>
      </c>
      <c r="U4294" s="14">
        <f>(P4294/100)*(K4294*$K$10)+(P4294/100)*(L4294*$L$10)</f>
        <v>158.49119999999999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8"/>
        <v>129.60090000000002</v>
      </c>
      <c r="Y4294" s="14">
        <f t="shared" si="1369"/>
        <v>0</v>
      </c>
      <c r="Z4294" s="14">
        <f t="shared" si="1370"/>
        <v>285.69119999999998</v>
      </c>
      <c r="AA4294" s="14">
        <f t="shared" si="1371"/>
        <v>0</v>
      </c>
      <c r="AB4294" s="14">
        <f t="shared" si="1373"/>
        <v>0</v>
      </c>
      <c r="AC4294" s="15">
        <f t="shared" si="1372"/>
        <v>415.3</v>
      </c>
      <c r="AD4294" s="48">
        <f>(ROUND(AC4294-AC4287,1)/AC4287)</f>
        <v>0.17250141163184643</v>
      </c>
      <c r="AE4294" s="113"/>
      <c r="AF4294" s="60"/>
    </row>
    <row r="4295" spans="1:32">
      <c r="A4295" s="99" t="s">
        <v>821</v>
      </c>
      <c r="B4295" s="91"/>
      <c r="C4295" s="21" t="s">
        <v>3</v>
      </c>
      <c r="D4295" s="12">
        <v>55</v>
      </c>
      <c r="E4295" s="12">
        <v>0</v>
      </c>
      <c r="F4295" s="12">
        <v>0</v>
      </c>
      <c r="G4295" s="12">
        <v>120</v>
      </c>
      <c r="H4295" s="12">
        <v>0</v>
      </c>
      <c r="I4295" s="13">
        <v>20</v>
      </c>
      <c r="J4295" s="13">
        <v>40</v>
      </c>
      <c r="K4295" s="13">
        <v>0</v>
      </c>
      <c r="L4295" s="13">
        <v>75</v>
      </c>
      <c r="M4295" s="13">
        <v>0</v>
      </c>
      <c r="N4295" s="14">
        <f>D4295*$D$11</f>
        <v>58.300000000000004</v>
      </c>
      <c r="O4295" s="14">
        <f>E4295*$E$11</f>
        <v>0</v>
      </c>
      <c r="P4295" s="14">
        <f>F4295*$F$11</f>
        <v>0</v>
      </c>
      <c r="Q4295" s="14">
        <f>G4295*$G$11</f>
        <v>127.2</v>
      </c>
      <c r="R4295" s="14">
        <f>H4295*$H$11</f>
        <v>0</v>
      </c>
      <c r="S4295" s="14">
        <f>(N4295/100)*(I4295*$I$11)+(N4295/100)*(J4295*$J$11)+(N4295/100)*(L4295*$L$11)</f>
        <v>96.195000000000022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133.56</v>
      </c>
      <c r="W4295" s="14">
        <f>(R4295/100)*(K4295*$K$11)+(R4295/100)*(L4295*$L$11)</f>
        <v>0</v>
      </c>
      <c r="X4295" s="14">
        <f t="shared" si="1368"/>
        <v>154.49500000000003</v>
      </c>
      <c r="Y4295" s="14">
        <f t="shared" si="1369"/>
        <v>0</v>
      </c>
      <c r="Z4295" s="14">
        <f t="shared" si="1370"/>
        <v>0</v>
      </c>
      <c r="AA4295" s="14">
        <f t="shared" si="1371"/>
        <v>260.76</v>
      </c>
      <c r="AB4295" s="14">
        <f t="shared" si="1373"/>
        <v>0</v>
      </c>
      <c r="AC4295" s="15">
        <f t="shared" si="1372"/>
        <v>415.3</v>
      </c>
      <c r="AD4295" s="48">
        <f>(ROUND(AC4295-AC4287,1)/AC4287)</f>
        <v>0.17250141163184643</v>
      </c>
      <c r="AE4295" s="113"/>
      <c r="AF4295" s="60"/>
    </row>
    <row r="4296" spans="1:32">
      <c r="A4296" s="99" t="s">
        <v>822</v>
      </c>
      <c r="B4296" s="91"/>
      <c r="C4296" s="21" t="s">
        <v>4</v>
      </c>
      <c r="D4296" s="12">
        <v>55</v>
      </c>
      <c r="E4296" s="12">
        <v>0</v>
      </c>
      <c r="F4296" s="12">
        <v>0</v>
      </c>
      <c r="G4296" s="12">
        <v>0</v>
      </c>
      <c r="H4296" s="12">
        <v>120</v>
      </c>
      <c r="I4296" s="13">
        <v>20</v>
      </c>
      <c r="J4296" s="13">
        <v>40</v>
      </c>
      <c r="K4296" s="13">
        <v>44.5</v>
      </c>
      <c r="L4296" s="13">
        <v>44.5</v>
      </c>
      <c r="M4296" s="13">
        <v>0</v>
      </c>
      <c r="N4296" s="14">
        <f>D4296*$D$12</f>
        <v>58.300000000000004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127.2</v>
      </c>
      <c r="S4296" s="14">
        <f>(N4296/100)*(I4296*$I$12)+(N4296/100)*(J4296*$J$12)+(N4296/100)*(L4296*$L$12)</f>
        <v>71.300900000000013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158.49119999999999</v>
      </c>
      <c r="X4296" s="14">
        <f t="shared" si="1368"/>
        <v>129.60090000000002</v>
      </c>
      <c r="Y4296" s="14">
        <f t="shared" si="1369"/>
        <v>0</v>
      </c>
      <c r="Z4296" s="14">
        <f t="shared" si="1370"/>
        <v>0</v>
      </c>
      <c r="AA4296" s="14">
        <f t="shared" si="1371"/>
        <v>0</v>
      </c>
      <c r="AB4296" s="14">
        <f t="shared" si="1373"/>
        <v>285.69119999999998</v>
      </c>
      <c r="AC4296" s="15">
        <f t="shared" si="1372"/>
        <v>415.3</v>
      </c>
      <c r="AD4296" s="48">
        <f>(ROUND(AC4296-AC4287,1)/AC4287)</f>
        <v>0.17250141163184643</v>
      </c>
      <c r="AE4296" s="113"/>
      <c r="AF4296" s="60"/>
    </row>
    <row r="4297" spans="1:32">
      <c r="A4297" s="99" t="s">
        <v>823</v>
      </c>
      <c r="B4297" s="91"/>
      <c r="C4297" s="21" t="s">
        <v>326</v>
      </c>
      <c r="D4297" s="12">
        <v>110</v>
      </c>
      <c r="E4297" s="12">
        <v>0</v>
      </c>
      <c r="F4297" s="12">
        <v>0</v>
      </c>
      <c r="G4297" s="12">
        <v>0</v>
      </c>
      <c r="H4297" s="12">
        <v>0</v>
      </c>
      <c r="I4297" s="13">
        <v>20</v>
      </c>
      <c r="J4297" s="13">
        <v>40</v>
      </c>
      <c r="K4297" s="13">
        <v>0</v>
      </c>
      <c r="L4297" s="13">
        <v>30</v>
      </c>
      <c r="M4297" s="13">
        <v>75</v>
      </c>
      <c r="N4297" s="14">
        <f>D4297*$D$13</f>
        <v>116.60000000000001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(N4297/100)*(I4297*$I$13)+(N4297/100)*(J4297*$J$13)+(N4297/100)*(M4297*$M$13)+(N4297/100)*(L4297*$L$13)</f>
        <v>279.84000000000003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68"/>
        <v>396.44000000000005</v>
      </c>
      <c r="Y4297" s="14">
        <f t="shared" si="1369"/>
        <v>0</v>
      </c>
      <c r="Z4297" s="14">
        <f t="shared" si="1370"/>
        <v>0</v>
      </c>
      <c r="AA4297" s="14">
        <f t="shared" si="1371"/>
        <v>0</v>
      </c>
      <c r="AB4297" s="14">
        <f t="shared" si="1373"/>
        <v>0</v>
      </c>
      <c r="AC4297" s="15">
        <f t="shared" si="1372"/>
        <v>396.4</v>
      </c>
      <c r="AD4297" s="48">
        <f>(ROUND(AC4297-AC4287,1)/AC4287)</f>
        <v>0.11914172783738003</v>
      </c>
      <c r="AE4297" s="113"/>
      <c r="AF4297" s="60"/>
    </row>
    <row r="4298" spans="1:32">
      <c r="A4298" s="99" t="s">
        <v>824</v>
      </c>
      <c r="B4298" s="91"/>
      <c r="C4298" s="21" t="s">
        <v>327</v>
      </c>
      <c r="D4298" s="12">
        <v>125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40</v>
      </c>
      <c r="K4298" s="13">
        <v>72</v>
      </c>
      <c r="L4298" s="13">
        <v>0</v>
      </c>
      <c r="M4298" s="13">
        <v>0</v>
      </c>
      <c r="N4298" s="14">
        <f>D4298*$D$14</f>
        <v>132.5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270.29999999999995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8"/>
        <v>402.79999999999995</v>
      </c>
      <c r="Y4298" s="14">
        <f t="shared" si="1369"/>
        <v>0</v>
      </c>
      <c r="Z4298" s="14">
        <f t="shared" si="1370"/>
        <v>0</v>
      </c>
      <c r="AA4298" s="14">
        <f t="shared" si="1371"/>
        <v>0</v>
      </c>
      <c r="AB4298" s="14">
        <f t="shared" si="1373"/>
        <v>0</v>
      </c>
      <c r="AC4298" s="15">
        <f t="shared" si="1372"/>
        <v>402.8</v>
      </c>
      <c r="AD4298" s="48">
        <f>(ROUND(AC4298-AC4287,1)/AC4287)</f>
        <v>0.13721061547148505</v>
      </c>
      <c r="AE4298" s="113"/>
      <c r="AF4298" s="60"/>
    </row>
    <row r="4299" spans="1:32">
      <c r="A4299" s="99"/>
      <c r="B4299" s="91"/>
      <c r="C4299" s="21" t="s">
        <v>328</v>
      </c>
      <c r="D4299" s="12">
        <v>125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40</v>
      </c>
      <c r="K4299" s="13">
        <v>0</v>
      </c>
      <c r="L4299" s="13">
        <v>72</v>
      </c>
      <c r="M4299" s="13">
        <v>0</v>
      </c>
      <c r="N4299" s="14">
        <f>D4299*$D$15</f>
        <v>132.5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270.29999999999995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8"/>
        <v>402.79999999999995</v>
      </c>
      <c r="Y4299" s="14">
        <f t="shared" si="1369"/>
        <v>0</v>
      </c>
      <c r="Z4299" s="14">
        <f t="shared" si="1370"/>
        <v>0</v>
      </c>
      <c r="AA4299" s="14">
        <f t="shared" si="1371"/>
        <v>0</v>
      </c>
      <c r="AB4299" s="14">
        <f t="shared" si="1373"/>
        <v>0</v>
      </c>
      <c r="AC4299" s="15">
        <f t="shared" si="1372"/>
        <v>402.8</v>
      </c>
      <c r="AD4299" s="48">
        <f>(ROUND(AC4299-AC4287,1)/AC4287)</f>
        <v>0.13721061547148505</v>
      </c>
      <c r="AE4299" s="113"/>
      <c r="AF4299" s="60"/>
    </row>
    <row r="4300" spans="1:32">
      <c r="A4300" s="99"/>
      <c r="B4300" s="91"/>
      <c r="C4300" s="21" t="s">
        <v>324</v>
      </c>
      <c r="D4300" s="12">
        <v>110</v>
      </c>
      <c r="E4300" s="12">
        <v>0</v>
      </c>
      <c r="F4300" s="12">
        <v>0</v>
      </c>
      <c r="G4300" s="12">
        <v>0</v>
      </c>
      <c r="H4300" s="12">
        <v>0</v>
      </c>
      <c r="I4300" s="13">
        <v>20</v>
      </c>
      <c r="J4300" s="13">
        <v>85</v>
      </c>
      <c r="K4300" s="13">
        <v>0</v>
      </c>
      <c r="L4300" s="13">
        <v>30</v>
      </c>
      <c r="M4300" s="13">
        <v>0</v>
      </c>
      <c r="N4300" s="14">
        <f>D4300*$D$16</f>
        <v>116.60000000000001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(N4300/100)*(I4300*$I$16)+(N4300/100)*(J4300*$J$16)+(N4300/100)*(L4300*$L$16)</f>
        <v>306.07500000000005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8"/>
        <v>422.67500000000007</v>
      </c>
      <c r="Y4300" s="14">
        <f t="shared" si="1369"/>
        <v>0</v>
      </c>
      <c r="Z4300" s="14">
        <f t="shared" si="1370"/>
        <v>0</v>
      </c>
      <c r="AA4300" s="14">
        <f t="shared" si="1371"/>
        <v>0</v>
      </c>
      <c r="AB4300" s="14">
        <f t="shared" si="1373"/>
        <v>0</v>
      </c>
      <c r="AC4300" s="15">
        <f t="shared" si="1372"/>
        <v>422.7</v>
      </c>
      <c r="AD4300" s="48">
        <f>(ROUND(AC4300-AC4287,1)/AC4287)</f>
        <v>0.19339356295878035</v>
      </c>
      <c r="AE4300" s="113"/>
      <c r="AF4300" s="60"/>
    </row>
    <row r="4301" spans="1:32">
      <c r="A4301" s="99"/>
      <c r="B4301" s="91"/>
      <c r="C4301" s="21" t="s">
        <v>325</v>
      </c>
      <c r="D4301" s="12">
        <v>110</v>
      </c>
      <c r="E4301" s="12">
        <v>0</v>
      </c>
      <c r="F4301" s="12">
        <v>0</v>
      </c>
      <c r="G4301" s="12">
        <v>0</v>
      </c>
      <c r="H4301" s="12">
        <v>0</v>
      </c>
      <c r="I4301" s="13">
        <v>60</v>
      </c>
      <c r="J4301" s="13">
        <v>40</v>
      </c>
      <c r="K4301" s="13">
        <v>0</v>
      </c>
      <c r="L4301" s="13">
        <v>30</v>
      </c>
      <c r="M4301" s="13">
        <v>0</v>
      </c>
      <c r="N4301" s="14">
        <f>D4301*$D$17</f>
        <v>116.60000000000001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(N4301/100)*(I4301*$I$17)+(N4301/100)*(J4301*$J$17)+(N4301/100)*(L4301*$L$17)</f>
        <v>256.52000000000004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8"/>
        <v>373.12000000000006</v>
      </c>
      <c r="Y4301" s="14">
        <f t="shared" si="1369"/>
        <v>0</v>
      </c>
      <c r="Z4301" s="14">
        <f t="shared" si="1370"/>
        <v>0</v>
      </c>
      <c r="AA4301" s="14">
        <f t="shared" si="1371"/>
        <v>0</v>
      </c>
      <c r="AB4301" s="14">
        <f t="shared" si="1373"/>
        <v>0</v>
      </c>
      <c r="AC4301" s="15">
        <f t="shared" si="1372"/>
        <v>373.1</v>
      </c>
      <c r="AD4301" s="48">
        <f>(ROUND(AC4301-AC4287,1)/AC4287)</f>
        <v>5.33596837944664E-2</v>
      </c>
      <c r="AE4301" s="113"/>
      <c r="AF4301" s="60"/>
    </row>
    <row r="4302" spans="1:32">
      <c r="A4302" s="106" t="s">
        <v>0</v>
      </c>
      <c r="B4302" s="92" t="s">
        <v>606</v>
      </c>
      <c r="C4302" s="50" t="s">
        <v>241</v>
      </c>
      <c r="D4302" s="11">
        <v>118</v>
      </c>
      <c r="E4302" s="11">
        <v>0</v>
      </c>
      <c r="F4302" s="11">
        <v>0</v>
      </c>
      <c r="G4302" s="11">
        <v>0</v>
      </c>
      <c r="H4302" s="11">
        <v>0</v>
      </c>
      <c r="I4302" s="51">
        <v>10</v>
      </c>
      <c r="J4302" s="51">
        <v>70</v>
      </c>
      <c r="K4302" s="51">
        <v>0</v>
      </c>
      <c r="L4302" s="51">
        <v>0</v>
      </c>
      <c r="M4302" s="51">
        <v>0</v>
      </c>
      <c r="N4302" s="52">
        <f>D4302*$D$3</f>
        <v>135.69999999999999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217.12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8"/>
        <v>352.82</v>
      </c>
      <c r="Y4302" s="52">
        <f t="shared" si="1369"/>
        <v>0</v>
      </c>
      <c r="Z4302" s="52">
        <f t="shared" si="1370"/>
        <v>0</v>
      </c>
      <c r="AA4302" s="52">
        <f t="shared" si="1371"/>
        <v>0</v>
      </c>
      <c r="AB4302" s="52">
        <f>R4302+W4302</f>
        <v>0</v>
      </c>
      <c r="AC4302" s="53">
        <f>ROUND(X4302+Y4302+Z4302+AA4302+AB4302,1)</f>
        <v>352.8</v>
      </c>
      <c r="AD4302" s="58"/>
      <c r="AE4302" s="113"/>
      <c r="AF4302" s="63"/>
    </row>
    <row r="4303" spans="1:32">
      <c r="A4303" s="99" t="s">
        <v>791</v>
      </c>
      <c r="B4303" s="93">
        <v>12</v>
      </c>
      <c r="C4303" s="21" t="s">
        <v>323</v>
      </c>
      <c r="D4303" s="12">
        <v>118</v>
      </c>
      <c r="E4303" s="12">
        <v>0</v>
      </c>
      <c r="F4303" s="12">
        <v>0</v>
      </c>
      <c r="G4303" s="12">
        <v>0</v>
      </c>
      <c r="H4303" s="12">
        <v>0</v>
      </c>
      <c r="I4303" s="13">
        <v>30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125.08000000000001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262.66800000000001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8"/>
        <v>387.74800000000005</v>
      </c>
      <c r="Y4303" s="14">
        <f t="shared" si="1369"/>
        <v>0</v>
      </c>
      <c r="Z4303" s="14">
        <f t="shared" si="1370"/>
        <v>0</v>
      </c>
      <c r="AA4303" s="14">
        <f t="shared" si="1371"/>
        <v>0</v>
      </c>
      <c r="AB4303" s="14">
        <f>R4303+W4303</f>
        <v>0</v>
      </c>
      <c r="AC4303" s="15">
        <f>ROUND(X4303+Y4303+Z4303+AA4303+AB4303,1)</f>
        <v>387.7</v>
      </c>
      <c r="AD4303" s="48">
        <f>(ROUND(AC4303-AC4302,1)/AC4302)</f>
        <v>9.8922902494331055E-2</v>
      </c>
      <c r="AE4303" s="113"/>
      <c r="AF4303" s="60"/>
    </row>
    <row r="4304" spans="1:32">
      <c r="A4304" s="99" t="s">
        <v>792</v>
      </c>
      <c r="B4304" s="93">
        <v>36</v>
      </c>
      <c r="C4304" s="21" t="s">
        <v>825</v>
      </c>
      <c r="D4304" s="12">
        <v>118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70</v>
      </c>
      <c r="K4304" s="13">
        <v>0</v>
      </c>
      <c r="L4304" s="13">
        <v>0</v>
      </c>
      <c r="M4304" s="13">
        <v>0</v>
      </c>
      <c r="N4304" s="14">
        <f>D4304*$D$5</f>
        <v>135.69999999999999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217.12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352.82</v>
      </c>
      <c r="Y4304" s="14">
        <f t="shared" si="1369"/>
        <v>0</v>
      </c>
      <c r="Z4304" s="14">
        <f t="shared" si="1370"/>
        <v>0</v>
      </c>
      <c r="AA4304" s="14">
        <f t="shared" si="1371"/>
        <v>0</v>
      </c>
      <c r="AB4304" s="14">
        <f>R4304+W4304</f>
        <v>0</v>
      </c>
      <c r="AC4304" s="15">
        <f t="shared" ref="AC4304:AC4316" si="1374">ROUND(X4304+Y4304+Z4304+AA4304+AB4304,1)</f>
        <v>352.8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3">
        <v>0</v>
      </c>
      <c r="C4305" s="21" t="s">
        <v>336</v>
      </c>
      <c r="D4305" s="12">
        <v>118</v>
      </c>
      <c r="E4305" s="12">
        <v>0</v>
      </c>
      <c r="F4305" s="12">
        <v>0</v>
      </c>
      <c r="G4305" s="12">
        <v>0</v>
      </c>
      <c r="H4305" s="12">
        <v>0</v>
      </c>
      <c r="I4305" s="13">
        <v>10</v>
      </c>
      <c r="J4305" s="13">
        <v>70</v>
      </c>
      <c r="K4305" s="13">
        <v>0</v>
      </c>
      <c r="L4305" s="13">
        <v>0</v>
      </c>
      <c r="M4305" s="13">
        <v>0</v>
      </c>
      <c r="N4305" s="14">
        <f>D4305*$D$6</f>
        <v>135.69999999999999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217.12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352.82</v>
      </c>
      <c r="Y4305" s="14">
        <f t="shared" si="1369"/>
        <v>0</v>
      </c>
      <c r="Z4305" s="14">
        <f t="shared" si="1370"/>
        <v>0</v>
      </c>
      <c r="AA4305" s="14">
        <f t="shared" si="1371"/>
        <v>0</v>
      </c>
      <c r="AB4305" s="14">
        <f t="shared" ref="AB4305:AB4316" si="1375">R4305+W4305</f>
        <v>0</v>
      </c>
      <c r="AC4305" s="15">
        <f t="shared" si="1374"/>
        <v>352.8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3">
        <v>0</v>
      </c>
      <c r="C4306" s="21" t="s">
        <v>337</v>
      </c>
      <c r="D4306" s="12">
        <v>118</v>
      </c>
      <c r="E4306" s="12">
        <v>0</v>
      </c>
      <c r="F4306" s="12">
        <v>0</v>
      </c>
      <c r="G4306" s="12">
        <v>0</v>
      </c>
      <c r="H4306" s="12">
        <v>0</v>
      </c>
      <c r="I4306" s="13">
        <v>10</v>
      </c>
      <c r="J4306" s="13">
        <v>70</v>
      </c>
      <c r="K4306" s="13">
        <v>0</v>
      </c>
      <c r="L4306" s="13">
        <v>0</v>
      </c>
      <c r="M4306" s="13">
        <v>0</v>
      </c>
      <c r="N4306" s="14">
        <f>D4306*$D$7</f>
        <v>135.69999999999999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217.12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352.82</v>
      </c>
      <c r="Y4306" s="14">
        <f t="shared" si="1369"/>
        <v>0</v>
      </c>
      <c r="Z4306" s="14">
        <f t="shared" si="1370"/>
        <v>0</v>
      </c>
      <c r="AA4306" s="14">
        <f t="shared" si="1371"/>
        <v>0</v>
      </c>
      <c r="AB4306" s="14">
        <f t="shared" si="1375"/>
        <v>0</v>
      </c>
      <c r="AC4306" s="15">
        <f t="shared" si="1374"/>
        <v>352.8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3"/>
      <c r="C4307" s="21" t="s">
        <v>338</v>
      </c>
      <c r="D4307" s="12">
        <v>118</v>
      </c>
      <c r="E4307" s="12">
        <v>0</v>
      </c>
      <c r="F4307" s="12">
        <v>0</v>
      </c>
      <c r="G4307" s="12">
        <v>0</v>
      </c>
      <c r="H4307" s="12">
        <v>0</v>
      </c>
      <c r="I4307" s="13">
        <v>10</v>
      </c>
      <c r="J4307" s="13">
        <v>70</v>
      </c>
      <c r="K4307" s="13">
        <v>0</v>
      </c>
      <c r="L4307" s="13">
        <v>0</v>
      </c>
      <c r="M4307" s="13">
        <v>0</v>
      </c>
      <c r="N4307" s="14">
        <f>D4307*$D$8</f>
        <v>135.69999999999999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217.12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352.82</v>
      </c>
      <c r="Y4307" s="14">
        <f t="shared" si="1369"/>
        <v>0</v>
      </c>
      <c r="Z4307" s="14">
        <f t="shared" si="1370"/>
        <v>0</v>
      </c>
      <c r="AA4307" s="14">
        <f t="shared" si="1371"/>
        <v>0</v>
      </c>
      <c r="AB4307" s="14">
        <f t="shared" si="1375"/>
        <v>0</v>
      </c>
      <c r="AC4307" s="15">
        <f t="shared" si="1374"/>
        <v>352.8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3"/>
      <c r="C4308" s="21" t="s">
        <v>1</v>
      </c>
      <c r="D4308" s="12">
        <v>59</v>
      </c>
      <c r="E4308" s="12">
        <v>130</v>
      </c>
      <c r="F4308" s="12">
        <v>0</v>
      </c>
      <c r="G4308" s="12">
        <v>0</v>
      </c>
      <c r="H4308" s="12">
        <v>0</v>
      </c>
      <c r="I4308" s="13">
        <v>10</v>
      </c>
      <c r="J4308" s="13">
        <v>70</v>
      </c>
      <c r="K4308" s="13">
        <v>85</v>
      </c>
      <c r="L4308" s="13">
        <v>0</v>
      </c>
      <c r="M4308" s="13">
        <v>0</v>
      </c>
      <c r="N4308" s="14">
        <f>D4308*$D$9</f>
        <v>62.540000000000006</v>
      </c>
      <c r="O4308" s="14">
        <f>E4308*$E$9</f>
        <v>137.80000000000001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50.032000000000004</v>
      </c>
      <c r="T4308" s="14">
        <f>(O4308/100)*(K4308*$K$9)</f>
        <v>163.982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112.572</v>
      </c>
      <c r="Y4308" s="14">
        <f t="shared" si="1369"/>
        <v>301.78200000000004</v>
      </c>
      <c r="Z4308" s="14">
        <f t="shared" si="1370"/>
        <v>0</v>
      </c>
      <c r="AA4308" s="14">
        <f t="shared" si="1371"/>
        <v>0</v>
      </c>
      <c r="AB4308" s="14">
        <f t="shared" si="1375"/>
        <v>0</v>
      </c>
      <c r="AC4308" s="15">
        <f t="shared" si="1374"/>
        <v>414.4</v>
      </c>
      <c r="AD4308" s="48">
        <f>(ROUND(AC4308-AC4302,1)/AC4302)</f>
        <v>0.17460317460317459</v>
      </c>
      <c r="AE4308" s="113"/>
      <c r="AF4308" s="60"/>
    </row>
    <row r="4309" spans="1:32">
      <c r="A4309" s="99" t="s">
        <v>820</v>
      </c>
      <c r="B4309" s="93"/>
      <c r="C4309" s="21" t="s">
        <v>2</v>
      </c>
      <c r="D4309" s="12">
        <v>59</v>
      </c>
      <c r="E4309" s="12">
        <v>0</v>
      </c>
      <c r="F4309" s="12">
        <v>130</v>
      </c>
      <c r="G4309" s="12">
        <v>0</v>
      </c>
      <c r="H4309" s="12">
        <v>0</v>
      </c>
      <c r="I4309" s="13">
        <v>10</v>
      </c>
      <c r="J4309" s="13">
        <v>70</v>
      </c>
      <c r="K4309" s="13">
        <v>42.5</v>
      </c>
      <c r="L4309" s="13">
        <v>42.5</v>
      </c>
      <c r="M4309" s="13">
        <v>0</v>
      </c>
      <c r="N4309" s="14">
        <f>D4309*$D$10</f>
        <v>62.540000000000006</v>
      </c>
      <c r="O4309" s="14">
        <f>E4309*$E$10</f>
        <v>0</v>
      </c>
      <c r="P4309" s="14">
        <f>F4309*$F$10</f>
        <v>137.80000000000001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50.032000000000004</v>
      </c>
      <c r="T4309" s="14">
        <f>(O4309/100)*(K4309*$J$10)</f>
        <v>0</v>
      </c>
      <c r="U4309" s="14">
        <f>(P4309/100)*(K4309*$K$10)+(P4309/100)*(L4309*$L$10)</f>
        <v>163.982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112.572</v>
      </c>
      <c r="Y4309" s="14">
        <f t="shared" si="1369"/>
        <v>0</v>
      </c>
      <c r="Z4309" s="14">
        <f t="shared" si="1370"/>
        <v>301.78200000000004</v>
      </c>
      <c r="AA4309" s="14">
        <f t="shared" si="1371"/>
        <v>0</v>
      </c>
      <c r="AB4309" s="14">
        <f t="shared" si="1375"/>
        <v>0</v>
      </c>
      <c r="AC4309" s="15">
        <f t="shared" si="1374"/>
        <v>414.4</v>
      </c>
      <c r="AD4309" s="48">
        <f>(ROUND(AC4309-AC4302,1)/AC4302)</f>
        <v>0.17460317460317459</v>
      </c>
      <c r="AE4309" s="113"/>
      <c r="AF4309" s="60"/>
    </row>
    <row r="4310" spans="1:32">
      <c r="A4310" s="99" t="s">
        <v>821</v>
      </c>
      <c r="B4310" s="93"/>
      <c r="C4310" s="21" t="s">
        <v>3</v>
      </c>
      <c r="D4310" s="12">
        <v>59</v>
      </c>
      <c r="E4310" s="12">
        <v>0</v>
      </c>
      <c r="F4310" s="12">
        <v>0</v>
      </c>
      <c r="G4310" s="12">
        <v>130</v>
      </c>
      <c r="H4310" s="12">
        <v>0</v>
      </c>
      <c r="I4310" s="13">
        <v>10</v>
      </c>
      <c r="J4310" s="13">
        <v>70</v>
      </c>
      <c r="K4310" s="13">
        <v>0</v>
      </c>
      <c r="L4310" s="13">
        <v>85</v>
      </c>
      <c r="M4310" s="13">
        <v>0</v>
      </c>
      <c r="N4310" s="14">
        <f>D4310*$D$11</f>
        <v>62.540000000000006</v>
      </c>
      <c r="O4310" s="14">
        <f>E4310*$E$11</f>
        <v>0</v>
      </c>
      <c r="P4310" s="14">
        <f>F4310*$F$11</f>
        <v>0</v>
      </c>
      <c r="Q4310" s="14">
        <f>G4310*$G$11</f>
        <v>137.80000000000001</v>
      </c>
      <c r="R4310" s="14">
        <f>H4310*$H$11</f>
        <v>0</v>
      </c>
      <c r="S4310" s="14">
        <f>(N4310/100)*(I4310*$I$11)+(N4310/100)*(J4310*$J$11)</f>
        <v>50.032000000000004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163.982</v>
      </c>
      <c r="W4310" s="14">
        <f>(R4310/100)*(K4310*$K$11)+(R4310/100)*(L4310*$L$11)</f>
        <v>0</v>
      </c>
      <c r="X4310" s="14">
        <f t="shared" si="1368"/>
        <v>112.572</v>
      </c>
      <c r="Y4310" s="14">
        <f t="shared" si="1369"/>
        <v>0</v>
      </c>
      <c r="Z4310" s="14">
        <f t="shared" si="1370"/>
        <v>0</v>
      </c>
      <c r="AA4310" s="14">
        <f t="shared" si="1371"/>
        <v>301.78200000000004</v>
      </c>
      <c r="AB4310" s="14">
        <f t="shared" si="1375"/>
        <v>0</v>
      </c>
      <c r="AC4310" s="15">
        <f t="shared" si="1374"/>
        <v>414.4</v>
      </c>
      <c r="AD4310" s="48">
        <f>(ROUND(AC4310-AC4302,1)/AC4302)</f>
        <v>0.17460317460317459</v>
      </c>
      <c r="AE4310" s="113"/>
      <c r="AF4310" s="60"/>
    </row>
    <row r="4311" spans="1:32">
      <c r="A4311" s="99" t="s">
        <v>822</v>
      </c>
      <c r="B4311" s="93"/>
      <c r="C4311" s="21" t="s">
        <v>4</v>
      </c>
      <c r="D4311" s="12">
        <v>59</v>
      </c>
      <c r="E4311" s="12">
        <v>0</v>
      </c>
      <c r="F4311" s="12">
        <v>0</v>
      </c>
      <c r="G4311" s="12">
        <v>0</v>
      </c>
      <c r="H4311" s="12">
        <v>130</v>
      </c>
      <c r="I4311" s="13">
        <v>10</v>
      </c>
      <c r="J4311" s="13">
        <v>70</v>
      </c>
      <c r="K4311" s="13">
        <v>42.5</v>
      </c>
      <c r="L4311" s="13">
        <v>42.5</v>
      </c>
      <c r="M4311" s="13">
        <v>0</v>
      </c>
      <c r="N4311" s="14">
        <f>D4311*$D$12</f>
        <v>62.540000000000006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137.80000000000001</v>
      </c>
      <c r="S4311" s="14">
        <f>(N4311/100)*(I4311*$I$12)+(N4311/100)*(J4311*$J$12)</f>
        <v>50.032000000000004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163.982</v>
      </c>
      <c r="X4311" s="14">
        <f t="shared" si="1368"/>
        <v>112.572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5"/>
        <v>301.78200000000004</v>
      </c>
      <c r="AC4311" s="15">
        <f t="shared" si="1374"/>
        <v>414.4</v>
      </c>
      <c r="AD4311" s="48">
        <f>(ROUND(AC4311-AC4302,1)/AC4302)</f>
        <v>0.17460317460317459</v>
      </c>
      <c r="AE4311" s="113"/>
      <c r="AF4311" s="60"/>
    </row>
    <row r="4312" spans="1:32">
      <c r="A4312" s="99" t="s">
        <v>823</v>
      </c>
      <c r="B4312" s="93"/>
      <c r="C4312" s="21" t="s">
        <v>326</v>
      </c>
      <c r="D4312" s="12">
        <v>118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70</v>
      </c>
      <c r="K4312" s="13">
        <v>0</v>
      </c>
      <c r="L4312" s="13">
        <v>0</v>
      </c>
      <c r="M4312" s="13">
        <v>70</v>
      </c>
      <c r="N4312" s="14">
        <f>D4312*$D$13</f>
        <v>125.08000000000001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275.17600000000004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400.25600000000009</v>
      </c>
      <c r="Y4312" s="14">
        <f t="shared" si="1369"/>
        <v>0</v>
      </c>
      <c r="Z4312" s="14">
        <f t="shared" si="1370"/>
        <v>0</v>
      </c>
      <c r="AA4312" s="14">
        <f t="shared" si="1371"/>
        <v>0</v>
      </c>
      <c r="AB4312" s="14">
        <f t="shared" si="1375"/>
        <v>0</v>
      </c>
      <c r="AC4312" s="15">
        <f t="shared" si="1374"/>
        <v>400.3</v>
      </c>
      <c r="AD4312" s="48">
        <f>(ROUND(AC4312-AC4302,1)/AC4302)</f>
        <v>0.13463718820861678</v>
      </c>
      <c r="AE4312" s="113"/>
      <c r="AF4312" s="63"/>
    </row>
    <row r="4313" spans="1:32">
      <c r="A4313" s="99" t="s">
        <v>824</v>
      </c>
      <c r="B4313" s="93"/>
      <c r="C4313" s="21" t="s">
        <v>327</v>
      </c>
      <c r="D4313" s="12">
        <v>118</v>
      </c>
      <c r="E4313" s="12">
        <v>0</v>
      </c>
      <c r="F4313" s="12">
        <v>0</v>
      </c>
      <c r="G4313" s="12">
        <v>0</v>
      </c>
      <c r="H4313" s="12">
        <v>0</v>
      </c>
      <c r="I4313" s="13">
        <v>10</v>
      </c>
      <c r="J4313" s="13">
        <v>70</v>
      </c>
      <c r="K4313" s="13">
        <v>70</v>
      </c>
      <c r="L4313" s="13">
        <v>0</v>
      </c>
      <c r="M4313" s="13">
        <v>0</v>
      </c>
      <c r="N4313" s="14">
        <f>D4313*$D$14</f>
        <v>125.08000000000001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275.17600000000004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400.25600000000009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5"/>
        <v>0</v>
      </c>
      <c r="AC4313" s="15">
        <f t="shared" si="1374"/>
        <v>400.3</v>
      </c>
      <c r="AD4313" s="48">
        <f>(ROUND(AC4313-AC4302,1)/AC4302)</f>
        <v>0.13463718820861678</v>
      </c>
      <c r="AE4313" s="113"/>
      <c r="AF4313" s="60"/>
    </row>
    <row r="4314" spans="1:32">
      <c r="A4314" s="99"/>
      <c r="B4314" s="93"/>
      <c r="C4314" s="21" t="s">
        <v>328</v>
      </c>
      <c r="D4314" s="12">
        <v>118</v>
      </c>
      <c r="E4314" s="12">
        <v>0</v>
      </c>
      <c r="F4314" s="12">
        <v>0</v>
      </c>
      <c r="G4314" s="12">
        <v>0</v>
      </c>
      <c r="H4314" s="12">
        <v>0</v>
      </c>
      <c r="I4314" s="13">
        <v>10</v>
      </c>
      <c r="J4314" s="13">
        <v>70</v>
      </c>
      <c r="K4314" s="13">
        <v>0</v>
      </c>
      <c r="L4314" s="13">
        <v>70</v>
      </c>
      <c r="M4314" s="13">
        <v>0</v>
      </c>
      <c r="N4314" s="14">
        <f>D4314*$D$15</f>
        <v>125.08000000000001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275.17600000000004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400.25600000000009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5"/>
        <v>0</v>
      </c>
      <c r="AC4314" s="15">
        <f t="shared" si="1374"/>
        <v>400.3</v>
      </c>
      <c r="AD4314" s="48">
        <f>(ROUND(AC4314-AC4302,1)/AC4302)</f>
        <v>0.13463718820861678</v>
      </c>
      <c r="AE4314" s="113"/>
      <c r="AF4314" s="60"/>
    </row>
    <row r="4315" spans="1:32">
      <c r="A4315" s="99"/>
      <c r="B4315" s="93"/>
      <c r="C4315" s="21" t="s">
        <v>324</v>
      </c>
      <c r="D4315" s="12">
        <v>118</v>
      </c>
      <c r="E4315" s="12">
        <v>0</v>
      </c>
      <c r="F4315" s="12">
        <v>0</v>
      </c>
      <c r="G4315" s="12">
        <v>0</v>
      </c>
      <c r="H4315" s="12">
        <v>0</v>
      </c>
      <c r="I4315" s="13">
        <v>10</v>
      </c>
      <c r="J4315" s="13">
        <v>90</v>
      </c>
      <c r="K4315" s="13">
        <v>0</v>
      </c>
      <c r="L4315" s="13">
        <v>0</v>
      </c>
      <c r="M4315" s="13">
        <v>0</v>
      </c>
      <c r="N4315" s="14">
        <f>D4315*$D$16</f>
        <v>125.08000000000001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293.93799999999999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419.01800000000003</v>
      </c>
      <c r="Y4315" s="14">
        <f t="shared" si="1369"/>
        <v>0</v>
      </c>
      <c r="Z4315" s="14">
        <f t="shared" si="1370"/>
        <v>0</v>
      </c>
      <c r="AA4315" s="14">
        <f t="shared" si="1371"/>
        <v>0</v>
      </c>
      <c r="AB4315" s="14">
        <f t="shared" si="1375"/>
        <v>0</v>
      </c>
      <c r="AC4315" s="15">
        <f t="shared" si="1374"/>
        <v>419</v>
      </c>
      <c r="AD4315" s="48">
        <f>(ROUND(AC4315-AC4302,1)/AC4302)</f>
        <v>0.18764172335600907</v>
      </c>
      <c r="AE4315" s="113"/>
      <c r="AF4315" s="60"/>
    </row>
    <row r="4316" spans="1:32">
      <c r="A4316" s="99"/>
      <c r="B4316" s="93"/>
      <c r="C4316" s="21" t="s">
        <v>325</v>
      </c>
      <c r="D4316" s="12">
        <v>118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70</v>
      </c>
      <c r="K4316" s="13">
        <v>0</v>
      </c>
      <c r="L4316" s="13">
        <v>0</v>
      </c>
      <c r="M4316" s="13">
        <v>0</v>
      </c>
      <c r="N4316" s="14">
        <f>D4316*$D$17</f>
        <v>125.08000000000001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243.90600000000003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368.98600000000005</v>
      </c>
      <c r="Y4316" s="14">
        <f t="shared" si="1369"/>
        <v>0</v>
      </c>
      <c r="Z4316" s="14">
        <f t="shared" si="1370"/>
        <v>0</v>
      </c>
      <c r="AA4316" s="14">
        <f t="shared" si="1371"/>
        <v>0</v>
      </c>
      <c r="AB4316" s="14">
        <f t="shared" si="1375"/>
        <v>0</v>
      </c>
      <c r="AC4316" s="15">
        <f t="shared" si="1374"/>
        <v>369</v>
      </c>
      <c r="AD4316" s="48">
        <f>(ROUND(AC4316-AC4302,1)/AC4302)</f>
        <v>4.5918367346938771E-2</v>
      </c>
      <c r="AE4316" s="113"/>
      <c r="AF4316" s="60"/>
    </row>
    <row r="4317" spans="1:32">
      <c r="A4317" s="106" t="s">
        <v>0</v>
      </c>
      <c r="B4317" s="108" t="s">
        <v>883</v>
      </c>
      <c r="C4317" s="50" t="s">
        <v>241</v>
      </c>
      <c r="D4317" s="11">
        <v>110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30</v>
      </c>
      <c r="K4317" s="51">
        <v>0</v>
      </c>
      <c r="L4317" s="51">
        <v>0</v>
      </c>
      <c r="M4317" s="51">
        <v>0</v>
      </c>
      <c r="N4317" s="52">
        <f>D4317*$D$3</f>
        <v>126.49999999999999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227.7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6">N4317+S4317</f>
        <v>354.2</v>
      </c>
      <c r="Y4317" s="52">
        <f t="shared" ref="Y4317:Y4331" si="1377">O4317+T4317</f>
        <v>0</v>
      </c>
      <c r="Z4317" s="52">
        <f t="shared" ref="Z4317:Z4331" si="1378">P4317+U4317</f>
        <v>0</v>
      </c>
      <c r="AA4317" s="52">
        <f t="shared" ref="AA4317:AA4331" si="1379">Q4317+V4317</f>
        <v>0</v>
      </c>
      <c r="AB4317" s="52">
        <f>R4317+W4317</f>
        <v>0</v>
      </c>
      <c r="AC4317" s="53">
        <f>ROUND(X4317+Y4317+Z4317+AA4317+AB4317,1)</f>
        <v>354.2</v>
      </c>
      <c r="AD4317" s="58"/>
      <c r="AE4317" s="113"/>
      <c r="AF4317" s="60"/>
    </row>
    <row r="4318" spans="1:32">
      <c r="A4318" s="99" t="s">
        <v>791</v>
      </c>
      <c r="B4318" s="91">
        <v>32</v>
      </c>
      <c r="C4318" s="21" t="s">
        <v>323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D4318*$D$4</f>
        <v>116.60000000000001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279.84000000000003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6"/>
        <v>396.44000000000005</v>
      </c>
      <c r="Y4318" s="14">
        <f t="shared" si="1377"/>
        <v>0</v>
      </c>
      <c r="Z4318" s="14">
        <f t="shared" si="1378"/>
        <v>0</v>
      </c>
      <c r="AA4318" s="14">
        <f t="shared" si="1379"/>
        <v>0</v>
      </c>
      <c r="AB4318" s="14">
        <f>R4318+W4318</f>
        <v>0</v>
      </c>
      <c r="AC4318" s="15">
        <f>ROUND(X4318+Y4318+Z4318+AA4318+AB4318,1)</f>
        <v>396.4</v>
      </c>
      <c r="AD4318" s="48">
        <f>(ROUND(AC4318-AC4317,1)/AC4317)</f>
        <v>0.11914172783738003</v>
      </c>
      <c r="AE4318" s="113"/>
      <c r="AF4318" s="60"/>
    </row>
    <row r="4319" spans="1:32">
      <c r="A4319" s="99" t="s">
        <v>792</v>
      </c>
      <c r="B4319" s="91">
        <v>16</v>
      </c>
      <c r="C4319" s="21" t="s">
        <v>825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30</v>
      </c>
      <c r="K4319" s="13">
        <v>0</v>
      </c>
      <c r="L4319" s="13">
        <v>0</v>
      </c>
      <c r="M4319" s="13">
        <v>0</v>
      </c>
      <c r="N4319" s="14">
        <f>D4319*$D$5</f>
        <v>126.49999999999999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227.7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6"/>
        <v>354.2</v>
      </c>
      <c r="Y4319" s="14">
        <f t="shared" si="1377"/>
        <v>0</v>
      </c>
      <c r="Z4319" s="14">
        <f t="shared" si="1378"/>
        <v>0</v>
      </c>
      <c r="AA4319" s="14">
        <f t="shared" si="1379"/>
        <v>0</v>
      </c>
      <c r="AB4319" s="14">
        <f>R4319+W4319</f>
        <v>0</v>
      </c>
      <c r="AC4319" s="15">
        <f t="shared" ref="AC4319:AC4331" si="1380">ROUND(X4319+Y4319+Z4319+AA4319+AB4319,1)</f>
        <v>354.2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1">
        <v>0</v>
      </c>
      <c r="C4320" s="21" t="s">
        <v>336</v>
      </c>
      <c r="D4320" s="12">
        <v>110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30</v>
      </c>
      <c r="K4320" s="13">
        <v>0</v>
      </c>
      <c r="L4320" s="13">
        <v>0</v>
      </c>
      <c r="M4320" s="13">
        <v>0</v>
      </c>
      <c r="N4320" s="14">
        <f>D4320*$D$6</f>
        <v>126.49999999999999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227.7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6"/>
        <v>354.2</v>
      </c>
      <c r="Y4320" s="14">
        <f t="shared" si="1377"/>
        <v>0</v>
      </c>
      <c r="Z4320" s="14">
        <f t="shared" si="1378"/>
        <v>0</v>
      </c>
      <c r="AA4320" s="14">
        <f t="shared" si="1379"/>
        <v>0</v>
      </c>
      <c r="AB4320" s="14">
        <f t="shared" ref="AB4320:AB4331" si="1381">R4320+W4320</f>
        <v>0</v>
      </c>
      <c r="AC4320" s="15">
        <f t="shared" si="1380"/>
        <v>354.2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1">
        <v>0</v>
      </c>
      <c r="C4321" s="21" t="s">
        <v>337</v>
      </c>
      <c r="D4321" s="12">
        <v>110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30</v>
      </c>
      <c r="K4321" s="13">
        <v>0</v>
      </c>
      <c r="L4321" s="13">
        <v>0</v>
      </c>
      <c r="M4321" s="13">
        <v>0</v>
      </c>
      <c r="N4321" s="14">
        <f>D4321*$D$7</f>
        <v>126.49999999999999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227.7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6"/>
        <v>354.2</v>
      </c>
      <c r="Y4321" s="14">
        <f t="shared" si="1377"/>
        <v>0</v>
      </c>
      <c r="Z4321" s="14">
        <f t="shared" si="1378"/>
        <v>0</v>
      </c>
      <c r="AA4321" s="14">
        <f t="shared" si="1379"/>
        <v>0</v>
      </c>
      <c r="AB4321" s="14">
        <f t="shared" si="1381"/>
        <v>0</v>
      </c>
      <c r="AC4321" s="15">
        <f t="shared" si="1380"/>
        <v>354.2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1"/>
      <c r="C4322" s="21" t="s">
        <v>338</v>
      </c>
      <c r="D4322" s="12">
        <v>110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30</v>
      </c>
      <c r="K4322" s="13">
        <v>0</v>
      </c>
      <c r="L4322" s="13">
        <v>0</v>
      </c>
      <c r="M4322" s="13">
        <v>0</v>
      </c>
      <c r="N4322" s="14">
        <f>D4322*$D$8</f>
        <v>126.49999999999999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227.7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6"/>
        <v>354.2</v>
      </c>
      <c r="Y4322" s="14">
        <f t="shared" si="1377"/>
        <v>0</v>
      </c>
      <c r="Z4322" s="14">
        <f t="shared" si="1378"/>
        <v>0</v>
      </c>
      <c r="AA4322" s="14">
        <f t="shared" si="1379"/>
        <v>0</v>
      </c>
      <c r="AB4322" s="14">
        <f t="shared" si="1381"/>
        <v>0</v>
      </c>
      <c r="AC4322" s="15">
        <f t="shared" si="1380"/>
        <v>354.2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1"/>
      <c r="C4323" s="21" t="s">
        <v>1</v>
      </c>
      <c r="D4323" s="12">
        <v>55</v>
      </c>
      <c r="E4323" s="12">
        <v>118</v>
      </c>
      <c r="F4323" s="12">
        <v>0</v>
      </c>
      <c r="G4323" s="12">
        <v>0</v>
      </c>
      <c r="H4323" s="12">
        <v>0</v>
      </c>
      <c r="I4323" s="13">
        <v>60</v>
      </c>
      <c r="J4323" s="13">
        <v>30</v>
      </c>
      <c r="K4323" s="13">
        <v>98</v>
      </c>
      <c r="L4323" s="13">
        <v>0</v>
      </c>
      <c r="M4323" s="13">
        <v>0</v>
      </c>
      <c r="N4323" s="14">
        <f>D4323*$D$9</f>
        <v>58.300000000000004</v>
      </c>
      <c r="O4323" s="14">
        <f>E4323*$E$9</f>
        <v>125.08000000000001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52.470000000000006</v>
      </c>
      <c r="T4323" s="14">
        <f>(O4323/100)*(K4323*$K$9)</f>
        <v>171.60975999999999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6"/>
        <v>110.77000000000001</v>
      </c>
      <c r="Y4323" s="14">
        <f t="shared" si="1377"/>
        <v>296.68975999999998</v>
      </c>
      <c r="Z4323" s="14">
        <f t="shared" si="1378"/>
        <v>0</v>
      </c>
      <c r="AA4323" s="14">
        <f t="shared" si="1379"/>
        <v>0</v>
      </c>
      <c r="AB4323" s="14">
        <f t="shared" si="1381"/>
        <v>0</v>
      </c>
      <c r="AC4323" s="15">
        <f t="shared" si="1380"/>
        <v>407.5</v>
      </c>
      <c r="AD4323" s="48">
        <f>(ROUND(AC4323-AC4317,1)/AC4317)</f>
        <v>0.1504799548277809</v>
      </c>
      <c r="AE4323" s="113"/>
      <c r="AF4323" s="60"/>
    </row>
    <row r="4324" spans="1:32">
      <c r="A4324" s="99" t="s">
        <v>820</v>
      </c>
      <c r="B4324" s="91"/>
      <c r="C4324" s="21" t="s">
        <v>2</v>
      </c>
      <c r="D4324" s="12">
        <v>55</v>
      </c>
      <c r="E4324" s="12">
        <v>0</v>
      </c>
      <c r="F4324" s="12">
        <v>118</v>
      </c>
      <c r="G4324" s="12">
        <v>0</v>
      </c>
      <c r="H4324" s="12">
        <v>0</v>
      </c>
      <c r="I4324" s="13">
        <v>60</v>
      </c>
      <c r="J4324" s="13">
        <v>30</v>
      </c>
      <c r="K4324" s="13">
        <v>49</v>
      </c>
      <c r="L4324" s="13">
        <v>49</v>
      </c>
      <c r="M4324" s="13">
        <v>0</v>
      </c>
      <c r="N4324" s="14">
        <f>D4324*$D$10</f>
        <v>58.300000000000004</v>
      </c>
      <c r="O4324" s="14">
        <f>E4324*$E$10</f>
        <v>0</v>
      </c>
      <c r="P4324" s="14">
        <f>F4324*$F$10</f>
        <v>125.08000000000001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52.470000000000006</v>
      </c>
      <c r="T4324" s="14">
        <f>(O4324/100)*(K4324*$J$10)</f>
        <v>0</v>
      </c>
      <c r="U4324" s="14">
        <f>(P4324/100)*(K4324*$K$10)+(P4324/100)*(L4324*$L$10)</f>
        <v>171.60975999999999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6"/>
        <v>110.77000000000001</v>
      </c>
      <c r="Y4324" s="14">
        <f t="shared" si="1377"/>
        <v>0</v>
      </c>
      <c r="Z4324" s="14">
        <f t="shared" si="1378"/>
        <v>296.68975999999998</v>
      </c>
      <c r="AA4324" s="14">
        <f t="shared" si="1379"/>
        <v>0</v>
      </c>
      <c r="AB4324" s="14">
        <f t="shared" si="1381"/>
        <v>0</v>
      </c>
      <c r="AC4324" s="15">
        <f t="shared" si="1380"/>
        <v>407.5</v>
      </c>
      <c r="AD4324" s="48">
        <f>(ROUND(AC4324-AC4317,1)/AC4317)</f>
        <v>0.1504799548277809</v>
      </c>
      <c r="AE4324" s="113"/>
      <c r="AF4324" s="60"/>
    </row>
    <row r="4325" spans="1:32">
      <c r="A4325" s="99" t="s">
        <v>821</v>
      </c>
      <c r="B4325" s="91"/>
      <c r="C4325" s="21" t="s">
        <v>3</v>
      </c>
      <c r="D4325" s="12">
        <v>55</v>
      </c>
      <c r="E4325" s="12">
        <v>0</v>
      </c>
      <c r="F4325" s="12">
        <v>0</v>
      </c>
      <c r="G4325" s="12">
        <v>118</v>
      </c>
      <c r="H4325" s="12">
        <v>0</v>
      </c>
      <c r="I4325" s="13">
        <v>60</v>
      </c>
      <c r="J4325" s="13">
        <v>30</v>
      </c>
      <c r="K4325" s="13">
        <v>0</v>
      </c>
      <c r="L4325" s="13">
        <v>98</v>
      </c>
      <c r="M4325" s="13">
        <v>0</v>
      </c>
      <c r="N4325" s="14">
        <f>D4325*$D$11</f>
        <v>58.300000000000004</v>
      </c>
      <c r="O4325" s="14">
        <f>E4325*$E$11</f>
        <v>0</v>
      </c>
      <c r="P4325" s="14">
        <f>F4325*$F$11</f>
        <v>0</v>
      </c>
      <c r="Q4325" s="14">
        <f>G4325*$G$11</f>
        <v>125.08000000000001</v>
      </c>
      <c r="R4325" s="14">
        <f>H4325*$H$11</f>
        <v>0</v>
      </c>
      <c r="S4325" s="14">
        <f>(N4325/100)*(I4325*$I$11)+(N4325/100)*(J4325*$J$11)</f>
        <v>52.470000000000006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171.60975999999999</v>
      </c>
      <c r="W4325" s="14">
        <f>(R4325/100)*(K4325*$K$11)+(R4325/100)*(L4325*$L$11)</f>
        <v>0</v>
      </c>
      <c r="X4325" s="14">
        <f t="shared" si="1376"/>
        <v>110.77000000000001</v>
      </c>
      <c r="Y4325" s="14">
        <f t="shared" si="1377"/>
        <v>0</v>
      </c>
      <c r="Z4325" s="14">
        <f t="shared" si="1378"/>
        <v>0</v>
      </c>
      <c r="AA4325" s="14">
        <f t="shared" si="1379"/>
        <v>296.68975999999998</v>
      </c>
      <c r="AB4325" s="14">
        <f t="shared" si="1381"/>
        <v>0</v>
      </c>
      <c r="AC4325" s="15">
        <f t="shared" si="1380"/>
        <v>407.5</v>
      </c>
      <c r="AD4325" s="48">
        <f>(ROUND(AC4325-AC4317,1)/AC4317)</f>
        <v>0.1504799548277809</v>
      </c>
      <c r="AE4325" s="113"/>
      <c r="AF4325" s="60"/>
    </row>
    <row r="4326" spans="1:32">
      <c r="A4326" s="99" t="s">
        <v>822</v>
      </c>
      <c r="B4326" s="91"/>
      <c r="C4326" s="21" t="s">
        <v>4</v>
      </c>
      <c r="D4326" s="12">
        <v>55</v>
      </c>
      <c r="E4326" s="12">
        <v>0</v>
      </c>
      <c r="F4326" s="12">
        <v>0</v>
      </c>
      <c r="G4326" s="12">
        <v>0</v>
      </c>
      <c r="H4326" s="12">
        <v>118</v>
      </c>
      <c r="I4326" s="13">
        <v>60</v>
      </c>
      <c r="J4326" s="13">
        <v>30</v>
      </c>
      <c r="K4326" s="13">
        <v>49</v>
      </c>
      <c r="L4326" s="13">
        <v>49</v>
      </c>
      <c r="M4326" s="13">
        <v>0</v>
      </c>
      <c r="N4326" s="14">
        <f>D4326*$D$12</f>
        <v>58.300000000000004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125.08000000000001</v>
      </c>
      <c r="S4326" s="14">
        <f>(N4326/100)*(I4326*$I$12)+(N4326/100)*(J4326*$J$12)</f>
        <v>52.470000000000006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171.60975999999999</v>
      </c>
      <c r="X4326" s="14">
        <f t="shared" si="1376"/>
        <v>110.77000000000001</v>
      </c>
      <c r="Y4326" s="14">
        <f t="shared" si="1377"/>
        <v>0</v>
      </c>
      <c r="Z4326" s="14">
        <f t="shared" si="1378"/>
        <v>0</v>
      </c>
      <c r="AA4326" s="14">
        <f t="shared" si="1379"/>
        <v>0</v>
      </c>
      <c r="AB4326" s="14">
        <f t="shared" si="1381"/>
        <v>296.68975999999998</v>
      </c>
      <c r="AC4326" s="15">
        <f t="shared" si="1380"/>
        <v>407.5</v>
      </c>
      <c r="AD4326" s="48">
        <f>(ROUND(AC4326-AC4317,1)/AC4317)</f>
        <v>0.1504799548277809</v>
      </c>
      <c r="AE4326" s="113"/>
      <c r="AF4326" s="60"/>
    </row>
    <row r="4327" spans="1:32">
      <c r="A4327" s="99" t="s">
        <v>823</v>
      </c>
      <c r="B4327" s="91"/>
      <c r="C4327" s="21" t="s">
        <v>326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30</v>
      </c>
      <c r="K4327" s="13">
        <v>0</v>
      </c>
      <c r="L4327" s="13">
        <v>0</v>
      </c>
      <c r="M4327" s="13">
        <v>80</v>
      </c>
      <c r="N4327" s="14">
        <f>D4327*$D$13</f>
        <v>116.60000000000001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291.50000000000006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408.10000000000008</v>
      </c>
      <c r="Y4327" s="14">
        <f t="shared" si="1377"/>
        <v>0</v>
      </c>
      <c r="Z4327" s="14">
        <f t="shared" si="1378"/>
        <v>0</v>
      </c>
      <c r="AA4327" s="14">
        <f t="shared" si="1379"/>
        <v>0</v>
      </c>
      <c r="AB4327" s="14">
        <f t="shared" si="1381"/>
        <v>0</v>
      </c>
      <c r="AC4327" s="15">
        <f t="shared" si="1380"/>
        <v>408.1</v>
      </c>
      <c r="AD4327" s="48">
        <f>(ROUND(AC4327-AC4317,1)/AC4317)</f>
        <v>0.15217391304347827</v>
      </c>
      <c r="AE4327" s="113"/>
      <c r="AF4327" s="60"/>
    </row>
    <row r="4328" spans="1:32">
      <c r="A4328" s="99" t="s">
        <v>824</v>
      </c>
      <c r="B4328" s="91"/>
      <c r="C4328" s="21" t="s">
        <v>327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30</v>
      </c>
      <c r="K4328" s="13">
        <v>80</v>
      </c>
      <c r="L4328" s="13">
        <v>0</v>
      </c>
      <c r="M4328" s="13">
        <v>0</v>
      </c>
      <c r="N4328" s="14">
        <f>D4328*$D$14</f>
        <v>116.60000000000001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291.50000000000006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6"/>
        <v>408.10000000000008</v>
      </c>
      <c r="Y4328" s="14">
        <f t="shared" si="1377"/>
        <v>0</v>
      </c>
      <c r="Z4328" s="14">
        <f t="shared" si="1378"/>
        <v>0</v>
      </c>
      <c r="AA4328" s="14">
        <f t="shared" si="1379"/>
        <v>0</v>
      </c>
      <c r="AB4328" s="14">
        <f t="shared" si="1381"/>
        <v>0</v>
      </c>
      <c r="AC4328" s="15">
        <f t="shared" si="1380"/>
        <v>408.1</v>
      </c>
      <c r="AD4328" s="48">
        <f>(ROUND(AC4328-AC4317,1)/AC4317)</f>
        <v>0.15217391304347827</v>
      </c>
      <c r="AE4328" s="113"/>
      <c r="AF4328" s="60"/>
    </row>
    <row r="4329" spans="1:32">
      <c r="A4329" s="99"/>
      <c r="B4329" s="91"/>
      <c r="C4329" s="21" t="s">
        <v>328</v>
      </c>
      <c r="D4329" s="12">
        <v>110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30</v>
      </c>
      <c r="K4329" s="13">
        <v>0</v>
      </c>
      <c r="L4329" s="13">
        <v>80</v>
      </c>
      <c r="M4329" s="13">
        <v>0</v>
      </c>
      <c r="N4329" s="14">
        <f>D4329*$D$15</f>
        <v>116.60000000000001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291.50000000000006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6"/>
        <v>408.10000000000008</v>
      </c>
      <c r="Y4329" s="14">
        <f t="shared" si="1377"/>
        <v>0</v>
      </c>
      <c r="Z4329" s="14">
        <f t="shared" si="1378"/>
        <v>0</v>
      </c>
      <c r="AA4329" s="14">
        <f t="shared" si="1379"/>
        <v>0</v>
      </c>
      <c r="AB4329" s="14">
        <f t="shared" si="1381"/>
        <v>0</v>
      </c>
      <c r="AC4329" s="15">
        <f t="shared" si="1380"/>
        <v>408.1</v>
      </c>
      <c r="AD4329" s="48">
        <f>(ROUND(AC4329-AC4317,1)/AC4317)</f>
        <v>0.15217391304347827</v>
      </c>
      <c r="AE4329" s="113"/>
      <c r="AF4329" s="60"/>
    </row>
    <row r="4330" spans="1:32">
      <c r="A4330" s="99"/>
      <c r="B4330" s="91"/>
      <c r="C4330" s="21" t="s">
        <v>324</v>
      </c>
      <c r="D4330" s="12">
        <v>110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60</v>
      </c>
      <c r="K4330" s="13">
        <v>0</v>
      </c>
      <c r="L4330" s="13">
        <v>0</v>
      </c>
      <c r="M4330" s="13">
        <v>0</v>
      </c>
      <c r="N4330" s="14">
        <f>D4330*$D$16</f>
        <v>116.60000000000001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244.86000000000004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6"/>
        <v>361.46000000000004</v>
      </c>
      <c r="Y4330" s="14">
        <f t="shared" si="1377"/>
        <v>0</v>
      </c>
      <c r="Z4330" s="14">
        <f t="shared" si="1378"/>
        <v>0</v>
      </c>
      <c r="AA4330" s="14">
        <f t="shared" si="1379"/>
        <v>0</v>
      </c>
      <c r="AB4330" s="14">
        <f t="shared" si="1381"/>
        <v>0</v>
      </c>
      <c r="AC4330" s="15">
        <f t="shared" si="1380"/>
        <v>361.5</v>
      </c>
      <c r="AD4330" s="48">
        <f>(ROUND(AC4330-AC4317,1)/AC4317)</f>
        <v>2.0609824957651044E-2</v>
      </c>
      <c r="AE4330" s="113"/>
      <c r="AF4330" s="63"/>
    </row>
    <row r="4331" spans="1:32">
      <c r="A4331" s="99"/>
      <c r="B4331" s="91"/>
      <c r="C4331" s="21" t="s">
        <v>325</v>
      </c>
      <c r="D4331" s="12">
        <v>110</v>
      </c>
      <c r="E4331" s="12">
        <v>0</v>
      </c>
      <c r="F4331" s="12">
        <v>0</v>
      </c>
      <c r="G4331" s="12">
        <v>0</v>
      </c>
      <c r="H4331" s="12">
        <v>0</v>
      </c>
      <c r="I4331" s="13">
        <v>95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D4331*$D$17</f>
        <v>116.60000000000001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311.90500000000003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6"/>
        <v>428.50500000000005</v>
      </c>
      <c r="Y4331" s="14">
        <f t="shared" si="1377"/>
        <v>0</v>
      </c>
      <c r="Z4331" s="14">
        <f t="shared" si="1378"/>
        <v>0</v>
      </c>
      <c r="AA4331" s="14">
        <f t="shared" si="1379"/>
        <v>0</v>
      </c>
      <c r="AB4331" s="14">
        <f t="shared" si="1381"/>
        <v>0</v>
      </c>
      <c r="AC4331" s="15">
        <f t="shared" si="1380"/>
        <v>428.5</v>
      </c>
      <c r="AD4331" s="48">
        <f>(ROUND(AC4331-AC4317,1)/AC4317)</f>
        <v>0.20976849237718803</v>
      </c>
      <c r="AE4331" s="111"/>
      <c r="AF4331" s="60"/>
    </row>
    <row r="4332" spans="1:32">
      <c r="A4332" s="106" t="s">
        <v>0</v>
      </c>
      <c r="B4332" s="92" t="s">
        <v>884</v>
      </c>
      <c r="C4332" s="50" t="s">
        <v>241</v>
      </c>
      <c r="D4332" s="11">
        <v>112</v>
      </c>
      <c r="E4332" s="11">
        <v>0</v>
      </c>
      <c r="F4332" s="11">
        <v>0</v>
      </c>
      <c r="G4332" s="11">
        <v>0</v>
      </c>
      <c r="H4332" s="11">
        <v>60</v>
      </c>
      <c r="I4332" s="51">
        <v>10</v>
      </c>
      <c r="J4332" s="51">
        <v>50</v>
      </c>
      <c r="K4332" s="51">
        <v>0</v>
      </c>
      <c r="L4332" s="51">
        <v>0</v>
      </c>
      <c r="M4332" s="51">
        <v>0</v>
      </c>
      <c r="N4332" s="52">
        <f>D4332*$D$3</f>
        <v>128.79999999999998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69</v>
      </c>
      <c r="S4332" s="52">
        <f>(N4332/100)*(I4332*$I$3)+(N4332/100)*(J4332*$J$3)</f>
        <v>154.55999999999997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ref="X4332:X4346" si="1382">N4332+S4332</f>
        <v>283.35999999999996</v>
      </c>
      <c r="Y4332" s="52">
        <f t="shared" ref="Y4332:Y4346" si="1383">O4332+T4332</f>
        <v>0</v>
      </c>
      <c r="Z4332" s="52">
        <f t="shared" ref="Z4332:Z4346" si="1384">P4332+U4332</f>
        <v>0</v>
      </c>
      <c r="AA4332" s="52">
        <f t="shared" ref="AA4332:AA4346" si="1385">Q4332+V4332</f>
        <v>0</v>
      </c>
      <c r="AB4332" s="52">
        <f>R4332+W4332</f>
        <v>69</v>
      </c>
      <c r="AC4332" s="53">
        <f>ROUND(X4332+Y4332+Z4332+AA4332+AB4332,1)</f>
        <v>352.4</v>
      </c>
      <c r="AD4332" s="58"/>
      <c r="AE4332" s="113"/>
      <c r="AF4332" s="60"/>
    </row>
    <row r="4333" spans="1:32">
      <c r="A4333" s="99" t="s">
        <v>791</v>
      </c>
      <c r="B4333" s="93">
        <v>15</v>
      </c>
      <c r="C4333" s="21" t="s">
        <v>323</v>
      </c>
      <c r="D4333" s="12">
        <v>112</v>
      </c>
      <c r="E4333" s="12">
        <v>0</v>
      </c>
      <c r="F4333" s="12">
        <v>0</v>
      </c>
      <c r="G4333" s="12">
        <v>0</v>
      </c>
      <c r="H4333" s="12">
        <v>60</v>
      </c>
      <c r="I4333" s="13">
        <v>35</v>
      </c>
      <c r="J4333" s="13">
        <v>60</v>
      </c>
      <c r="K4333" s="13">
        <v>0</v>
      </c>
      <c r="L4333" s="13">
        <v>0</v>
      </c>
      <c r="M4333" s="13">
        <v>0</v>
      </c>
      <c r="N4333" s="14">
        <f>D4333*$D$4</f>
        <v>118.72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63.6</v>
      </c>
      <c r="S4333" s="14">
        <f>(N4333/100)*(I4333*$I$4)+(N4333/100)*(J4333*$J$4)</f>
        <v>225.56799999999998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82"/>
        <v>344.28800000000001</v>
      </c>
      <c r="Y4333" s="14">
        <f t="shared" si="1383"/>
        <v>0</v>
      </c>
      <c r="Z4333" s="14">
        <f t="shared" si="1384"/>
        <v>0</v>
      </c>
      <c r="AA4333" s="14">
        <f t="shared" si="1385"/>
        <v>0</v>
      </c>
      <c r="AB4333" s="14">
        <f>R4333+W4333</f>
        <v>63.6</v>
      </c>
      <c r="AC4333" s="15">
        <f>ROUND(X4333+Y4333+Z4333+AA4333+AB4333,1)</f>
        <v>407.9</v>
      </c>
      <c r="AD4333" s="48">
        <f>(ROUND(AC4333-AC4332,1)/AC4332)</f>
        <v>0.15749148694665155</v>
      </c>
      <c r="AE4333" s="113"/>
      <c r="AF4333" s="60"/>
    </row>
    <row r="4334" spans="1:32">
      <c r="A4334" s="99" t="s">
        <v>792</v>
      </c>
      <c r="B4334" s="93">
        <v>32</v>
      </c>
      <c r="C4334" s="21" t="s">
        <v>825</v>
      </c>
      <c r="D4334" s="12">
        <v>112</v>
      </c>
      <c r="E4334" s="12">
        <v>0</v>
      </c>
      <c r="F4334" s="12">
        <v>0</v>
      </c>
      <c r="G4334" s="12">
        <v>0</v>
      </c>
      <c r="H4334" s="12">
        <v>60</v>
      </c>
      <c r="I4334" s="13">
        <v>10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D4334*$D$5</f>
        <v>128.79999999999998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69</v>
      </c>
      <c r="S4334" s="14">
        <f>(N4334/100)*(I4334*$I$5)+(N4334/100)*(J4334*$J$5)</f>
        <v>154.55999999999997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82"/>
        <v>283.35999999999996</v>
      </c>
      <c r="Y4334" s="14">
        <f t="shared" si="1383"/>
        <v>0</v>
      </c>
      <c r="Z4334" s="14">
        <f t="shared" si="1384"/>
        <v>0</v>
      </c>
      <c r="AA4334" s="14">
        <f t="shared" si="1385"/>
        <v>0</v>
      </c>
      <c r="AB4334" s="14">
        <f>R4334+W4334</f>
        <v>69</v>
      </c>
      <c r="AC4334" s="15">
        <f t="shared" ref="AC4334:AC4346" si="1386">ROUND(X4334+Y4334+Z4334+AA4334+AB4334,1)</f>
        <v>352.4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3">
        <v>20</v>
      </c>
      <c r="C4335" s="21" t="s">
        <v>336</v>
      </c>
      <c r="D4335" s="12">
        <v>112</v>
      </c>
      <c r="E4335" s="12">
        <v>0</v>
      </c>
      <c r="F4335" s="12">
        <v>0</v>
      </c>
      <c r="G4335" s="12">
        <v>0</v>
      </c>
      <c r="H4335" s="12">
        <v>60</v>
      </c>
      <c r="I4335" s="13">
        <v>10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D4335*$D$6</f>
        <v>128.79999999999998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69</v>
      </c>
      <c r="S4335" s="14">
        <f>(N4335/100)*(I4335*$I$6)+(N4335/100)*(J4335*$J$6)</f>
        <v>154.55999999999997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82"/>
        <v>283.35999999999996</v>
      </c>
      <c r="Y4335" s="14">
        <f t="shared" si="1383"/>
        <v>0</v>
      </c>
      <c r="Z4335" s="14">
        <f t="shared" si="1384"/>
        <v>0</v>
      </c>
      <c r="AA4335" s="14">
        <f t="shared" si="1385"/>
        <v>0</v>
      </c>
      <c r="AB4335" s="14">
        <f t="shared" ref="AB4335:AB4346" si="1387">R4335+W4335</f>
        <v>69</v>
      </c>
      <c r="AC4335" s="15">
        <f t="shared" si="1386"/>
        <v>352.4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3">
        <v>20</v>
      </c>
      <c r="C4336" s="21" t="s">
        <v>337</v>
      </c>
      <c r="D4336" s="12">
        <v>112</v>
      </c>
      <c r="E4336" s="12">
        <v>0</v>
      </c>
      <c r="F4336" s="12">
        <v>0</v>
      </c>
      <c r="G4336" s="12">
        <v>0</v>
      </c>
      <c r="H4336" s="12">
        <v>60</v>
      </c>
      <c r="I4336" s="13">
        <v>10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D4336*$D$7</f>
        <v>128.79999999999998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69</v>
      </c>
      <c r="S4336" s="14">
        <f>(N4336/100)*(I4336*$I$7)+(N4336/100)*(J4336*$J$7)</f>
        <v>154.55999999999997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82"/>
        <v>283.35999999999996</v>
      </c>
      <c r="Y4336" s="14">
        <f t="shared" si="1383"/>
        <v>0</v>
      </c>
      <c r="Z4336" s="14">
        <f t="shared" si="1384"/>
        <v>0</v>
      </c>
      <c r="AA4336" s="14">
        <f t="shared" si="1385"/>
        <v>0</v>
      </c>
      <c r="AB4336" s="14">
        <f t="shared" si="1387"/>
        <v>69</v>
      </c>
      <c r="AC4336" s="15">
        <f t="shared" si="1386"/>
        <v>352.4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3"/>
      <c r="C4337" s="21" t="s">
        <v>338</v>
      </c>
      <c r="D4337" s="12">
        <v>112</v>
      </c>
      <c r="E4337" s="12">
        <v>0</v>
      </c>
      <c r="F4337" s="12">
        <v>0</v>
      </c>
      <c r="G4337" s="12">
        <v>0</v>
      </c>
      <c r="H4337" s="12">
        <v>60</v>
      </c>
      <c r="I4337" s="13">
        <v>10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D4337*$D$8</f>
        <v>128.79999999999998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69</v>
      </c>
      <c r="S4337" s="14">
        <f>(N4337/100)*(I4337*$I$8)+(N4337/100)*(J4337*$J$8)</f>
        <v>154.55999999999997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82"/>
        <v>283.35999999999996</v>
      </c>
      <c r="Y4337" s="14">
        <f t="shared" si="1383"/>
        <v>0</v>
      </c>
      <c r="Z4337" s="14">
        <f t="shared" si="1384"/>
        <v>0</v>
      </c>
      <c r="AA4337" s="14">
        <f t="shared" si="1385"/>
        <v>0</v>
      </c>
      <c r="AB4337" s="14">
        <f t="shared" si="1387"/>
        <v>69</v>
      </c>
      <c r="AC4337" s="15">
        <f t="shared" si="1386"/>
        <v>352.4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3"/>
      <c r="C4338" s="21" t="s">
        <v>1</v>
      </c>
      <c r="D4338" s="12">
        <v>56</v>
      </c>
      <c r="E4338" s="12">
        <v>125</v>
      </c>
      <c r="F4338" s="12">
        <v>0</v>
      </c>
      <c r="G4338" s="12">
        <v>0</v>
      </c>
      <c r="H4338" s="12">
        <v>0</v>
      </c>
      <c r="I4338" s="13">
        <v>10</v>
      </c>
      <c r="J4338" s="13">
        <v>50</v>
      </c>
      <c r="K4338" s="13">
        <v>100</v>
      </c>
      <c r="L4338" s="13">
        <v>0</v>
      </c>
      <c r="M4338" s="13">
        <v>0</v>
      </c>
      <c r="N4338" s="14">
        <f>D4338*$D$9</f>
        <v>59.36</v>
      </c>
      <c r="O4338" s="14">
        <f>E4338*$E$9</f>
        <v>132.5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35.616</v>
      </c>
      <c r="T4338" s="14">
        <f>(O4338/100)*(K4338*$K$9)</f>
        <v>185.5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2"/>
        <v>94.975999999999999</v>
      </c>
      <c r="Y4338" s="14">
        <f t="shared" si="1383"/>
        <v>318</v>
      </c>
      <c r="Z4338" s="14">
        <f t="shared" si="1384"/>
        <v>0</v>
      </c>
      <c r="AA4338" s="14">
        <f t="shared" si="1385"/>
        <v>0</v>
      </c>
      <c r="AB4338" s="14">
        <f t="shared" si="1387"/>
        <v>0</v>
      </c>
      <c r="AC4338" s="15">
        <f t="shared" si="1386"/>
        <v>413</v>
      </c>
      <c r="AD4338" s="48">
        <f>(ROUND(AC4338-AC4332,1)/AC4332)</f>
        <v>0.17196367763904655</v>
      </c>
      <c r="AE4338" s="113"/>
      <c r="AF4338" s="60"/>
    </row>
    <row r="4339" spans="1:32">
      <c r="A4339" s="99" t="s">
        <v>820</v>
      </c>
      <c r="B4339" s="93"/>
      <c r="C4339" s="21" t="s">
        <v>2</v>
      </c>
      <c r="D4339" s="12">
        <v>56</v>
      </c>
      <c r="E4339" s="12">
        <v>0</v>
      </c>
      <c r="F4339" s="12">
        <v>125</v>
      </c>
      <c r="G4339" s="12">
        <v>0</v>
      </c>
      <c r="H4339" s="12">
        <v>0</v>
      </c>
      <c r="I4339" s="13">
        <v>10</v>
      </c>
      <c r="J4339" s="13">
        <v>50</v>
      </c>
      <c r="K4339" s="13">
        <v>50</v>
      </c>
      <c r="L4339" s="13">
        <v>50</v>
      </c>
      <c r="M4339" s="13">
        <v>0</v>
      </c>
      <c r="N4339" s="14">
        <f>D4339*$D$10</f>
        <v>59.36</v>
      </c>
      <c r="O4339" s="14">
        <f>E4339*$E$10</f>
        <v>0</v>
      </c>
      <c r="P4339" s="14">
        <f>F4339*$F$10</f>
        <v>132.5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35.616</v>
      </c>
      <c r="T4339" s="14">
        <f>(O4339/100)*(K4339*$J$10)</f>
        <v>0</v>
      </c>
      <c r="U4339" s="14">
        <f>(P4339/100)*(K4339*$K$10)+(P4339/100)*(L4339*$L$10)</f>
        <v>185.5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2"/>
        <v>94.975999999999999</v>
      </c>
      <c r="Y4339" s="14">
        <f t="shared" si="1383"/>
        <v>0</v>
      </c>
      <c r="Z4339" s="14">
        <f t="shared" si="1384"/>
        <v>318</v>
      </c>
      <c r="AA4339" s="14">
        <f t="shared" si="1385"/>
        <v>0</v>
      </c>
      <c r="AB4339" s="14">
        <f t="shared" si="1387"/>
        <v>0</v>
      </c>
      <c r="AC4339" s="15">
        <f t="shared" si="1386"/>
        <v>413</v>
      </c>
      <c r="AD4339" s="48">
        <f>(ROUND(AC4339-AC4332,1)/AC4332)</f>
        <v>0.17196367763904655</v>
      </c>
      <c r="AE4339" s="113"/>
      <c r="AF4339" s="60"/>
    </row>
    <row r="4340" spans="1:32">
      <c r="A4340" s="99" t="s">
        <v>821</v>
      </c>
      <c r="B4340" s="93"/>
      <c r="C4340" s="21" t="s">
        <v>3</v>
      </c>
      <c r="D4340" s="12">
        <v>56</v>
      </c>
      <c r="E4340" s="12">
        <v>0</v>
      </c>
      <c r="F4340" s="12">
        <v>0</v>
      </c>
      <c r="G4340" s="12">
        <v>125</v>
      </c>
      <c r="H4340" s="12">
        <v>0</v>
      </c>
      <c r="I4340" s="13">
        <v>10</v>
      </c>
      <c r="J4340" s="13">
        <v>50</v>
      </c>
      <c r="K4340" s="13">
        <v>0</v>
      </c>
      <c r="L4340" s="13">
        <v>100</v>
      </c>
      <c r="M4340" s="13">
        <v>0</v>
      </c>
      <c r="N4340" s="14">
        <f>D4340*$D$11</f>
        <v>59.36</v>
      </c>
      <c r="O4340" s="14">
        <f>E4340*$E$11</f>
        <v>0</v>
      </c>
      <c r="P4340" s="14">
        <f>F4340*$F$11</f>
        <v>0</v>
      </c>
      <c r="Q4340" s="14">
        <f>G4340*$G$11</f>
        <v>132.5</v>
      </c>
      <c r="R4340" s="14">
        <f>H4340*$H$11</f>
        <v>0</v>
      </c>
      <c r="S4340" s="14">
        <f>(N4340/100)*(I4340*$I$11)+(N4340/100)*(J4340*$J$11)</f>
        <v>35.616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185.5</v>
      </c>
      <c r="W4340" s="14">
        <f>(R4340/100)*(K4340*$K$11)+(R4340/100)*(L4340*$L$11)</f>
        <v>0</v>
      </c>
      <c r="X4340" s="14">
        <f t="shared" si="1382"/>
        <v>94.975999999999999</v>
      </c>
      <c r="Y4340" s="14">
        <f t="shared" si="1383"/>
        <v>0</v>
      </c>
      <c r="Z4340" s="14">
        <f t="shared" si="1384"/>
        <v>0</v>
      </c>
      <c r="AA4340" s="14">
        <f t="shared" si="1385"/>
        <v>318</v>
      </c>
      <c r="AB4340" s="14">
        <f t="shared" si="1387"/>
        <v>0</v>
      </c>
      <c r="AC4340" s="15">
        <f t="shared" si="1386"/>
        <v>413</v>
      </c>
      <c r="AD4340" s="48">
        <f>(ROUND(AC4340-AC4332,1)/AC4332)</f>
        <v>0.17196367763904655</v>
      </c>
      <c r="AE4340" s="113"/>
      <c r="AF4340" s="60"/>
    </row>
    <row r="4341" spans="1:32">
      <c r="A4341" s="99" t="s">
        <v>822</v>
      </c>
      <c r="B4341" s="93"/>
      <c r="C4341" s="21" t="s">
        <v>4</v>
      </c>
      <c r="D4341" s="12">
        <v>56</v>
      </c>
      <c r="E4341" s="12">
        <v>0</v>
      </c>
      <c r="F4341" s="12">
        <v>0</v>
      </c>
      <c r="G4341" s="12">
        <v>0</v>
      </c>
      <c r="H4341" s="12">
        <v>125</v>
      </c>
      <c r="I4341" s="13">
        <v>10</v>
      </c>
      <c r="J4341" s="13">
        <v>50</v>
      </c>
      <c r="K4341" s="13">
        <v>55</v>
      </c>
      <c r="L4341" s="13">
        <v>55</v>
      </c>
      <c r="M4341" s="13">
        <v>0</v>
      </c>
      <c r="N4341" s="14">
        <f>D4341*$D$12</f>
        <v>59.36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132.5</v>
      </c>
      <c r="S4341" s="14">
        <f>(N4341/100)*(I4341*$I$12)+(N4341/100)*(J4341*$J$12)</f>
        <v>35.616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204.04999999999998</v>
      </c>
      <c r="X4341" s="14">
        <f t="shared" si="1382"/>
        <v>94.975999999999999</v>
      </c>
      <c r="Y4341" s="14">
        <f t="shared" si="1383"/>
        <v>0</v>
      </c>
      <c r="Z4341" s="14">
        <f t="shared" si="1384"/>
        <v>0</v>
      </c>
      <c r="AA4341" s="14">
        <f t="shared" si="1385"/>
        <v>0</v>
      </c>
      <c r="AB4341" s="14">
        <f t="shared" si="1387"/>
        <v>336.54999999999995</v>
      </c>
      <c r="AC4341" s="15">
        <f t="shared" si="1386"/>
        <v>431.5</v>
      </c>
      <c r="AD4341" s="48">
        <f>(ROUND(AC4341-AC4332,1)/AC4332)</f>
        <v>0.22446083995459704</v>
      </c>
      <c r="AE4341" s="113"/>
      <c r="AF4341" s="60"/>
    </row>
    <row r="4342" spans="1:32">
      <c r="A4342" s="99" t="s">
        <v>823</v>
      </c>
      <c r="B4342" s="93"/>
      <c r="C4342" s="21" t="s">
        <v>326</v>
      </c>
      <c r="D4342" s="12">
        <v>112</v>
      </c>
      <c r="E4342" s="12">
        <v>0</v>
      </c>
      <c r="F4342" s="12">
        <v>0</v>
      </c>
      <c r="G4342" s="12">
        <v>0</v>
      </c>
      <c r="H4342" s="12">
        <v>60</v>
      </c>
      <c r="I4342" s="13">
        <v>10</v>
      </c>
      <c r="J4342" s="13">
        <v>50</v>
      </c>
      <c r="K4342" s="13">
        <v>0</v>
      </c>
      <c r="L4342" s="13">
        <v>0</v>
      </c>
      <c r="M4342" s="13">
        <v>40</v>
      </c>
      <c r="N4342" s="14">
        <f>D4342*$D$13</f>
        <v>118.72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63.6</v>
      </c>
      <c r="S4342" s="14">
        <f>(N4342/100)*(I4342*$I$13)+(N4342/100)*(J4342*$J$13)+(N4342/100)*(M4342*$M$13)</f>
        <v>166.208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50.88</v>
      </c>
      <c r="X4342" s="14">
        <f>N4342+S4342</f>
        <v>284.928</v>
      </c>
      <c r="Y4342" s="14">
        <f t="shared" si="1383"/>
        <v>0</v>
      </c>
      <c r="Z4342" s="14">
        <f t="shared" si="1384"/>
        <v>0</v>
      </c>
      <c r="AA4342" s="14">
        <f t="shared" si="1385"/>
        <v>0</v>
      </c>
      <c r="AB4342" s="14">
        <f t="shared" si="1387"/>
        <v>114.48</v>
      </c>
      <c r="AC4342" s="15">
        <f t="shared" si="1386"/>
        <v>399.4</v>
      </c>
      <c r="AD4342" s="48">
        <f>(ROUND(AC4342-AC4332,1)/AC4332)</f>
        <v>0.1333711691259932</v>
      </c>
      <c r="AE4342" s="113"/>
      <c r="AF4342" s="60"/>
    </row>
    <row r="4343" spans="1:32">
      <c r="A4343" s="99" t="s">
        <v>824</v>
      </c>
      <c r="B4343" s="93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50</v>
      </c>
      <c r="K4343" s="13">
        <v>70</v>
      </c>
      <c r="L4343" s="13">
        <v>0</v>
      </c>
      <c r="M4343" s="13">
        <v>0</v>
      </c>
      <c r="N4343" s="14">
        <f>D4343*$D$14</f>
        <v>132.5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265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2"/>
        <v>397.5</v>
      </c>
      <c r="Y4343" s="14">
        <f t="shared" si="1383"/>
        <v>0</v>
      </c>
      <c r="Z4343" s="14">
        <f t="shared" si="1384"/>
        <v>0</v>
      </c>
      <c r="AA4343" s="14">
        <f t="shared" si="1385"/>
        <v>0</v>
      </c>
      <c r="AB4343" s="14">
        <f t="shared" si="1387"/>
        <v>0</v>
      </c>
      <c r="AC4343" s="15">
        <f t="shared" si="1386"/>
        <v>397.5</v>
      </c>
      <c r="AD4343" s="48">
        <f>(ROUND(AC4343-AC4332,1)/AC4332)</f>
        <v>0.12797956867196369</v>
      </c>
      <c r="AE4343" s="113"/>
      <c r="AF4343" s="60"/>
    </row>
    <row r="4344" spans="1:32">
      <c r="A4344" s="99"/>
      <c r="B4344" s="93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50</v>
      </c>
      <c r="K4344" s="13">
        <v>0</v>
      </c>
      <c r="L4344" s="13">
        <v>70</v>
      </c>
      <c r="M4344" s="13">
        <v>0</v>
      </c>
      <c r="N4344" s="14">
        <f>D4344*$D$15</f>
        <v>132.5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265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2"/>
        <v>397.5</v>
      </c>
      <c r="Y4344" s="14">
        <f t="shared" si="1383"/>
        <v>0</v>
      </c>
      <c r="Z4344" s="14">
        <f t="shared" si="1384"/>
        <v>0</v>
      </c>
      <c r="AA4344" s="14">
        <f t="shared" si="1385"/>
        <v>0</v>
      </c>
      <c r="AB4344" s="14">
        <f t="shared" si="1387"/>
        <v>0</v>
      </c>
      <c r="AC4344" s="15">
        <f t="shared" si="1386"/>
        <v>397.5</v>
      </c>
      <c r="AD4344" s="48">
        <f>(ROUND(AC4344-AC4332,1)/AC4332)</f>
        <v>0.12797956867196369</v>
      </c>
      <c r="AE4344" s="113"/>
      <c r="AF4344" s="60"/>
    </row>
    <row r="4345" spans="1:32">
      <c r="A4345" s="99"/>
      <c r="B4345" s="93"/>
      <c r="C4345" s="21" t="s">
        <v>324</v>
      </c>
      <c r="D4345" s="12">
        <v>112</v>
      </c>
      <c r="E4345" s="12">
        <v>0</v>
      </c>
      <c r="F4345" s="12">
        <v>0</v>
      </c>
      <c r="G4345" s="12">
        <v>0</v>
      </c>
      <c r="H4345" s="12">
        <v>60</v>
      </c>
      <c r="I4345" s="13">
        <v>10</v>
      </c>
      <c r="J4345" s="13">
        <v>75</v>
      </c>
      <c r="K4345" s="13">
        <v>0</v>
      </c>
      <c r="L4345" s="13">
        <v>0</v>
      </c>
      <c r="M4345" s="13">
        <v>0</v>
      </c>
      <c r="N4345" s="14">
        <f>D4345*$D$16</f>
        <v>118.72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63.6</v>
      </c>
      <c r="S4345" s="14">
        <f>(N4345/100)*(I4345*$I$16)+(N4345/100)*(J4345*$J$16)</f>
        <v>234.47199999999998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82"/>
        <v>353.19200000000001</v>
      </c>
      <c r="Y4345" s="14">
        <f t="shared" si="1383"/>
        <v>0</v>
      </c>
      <c r="Z4345" s="14">
        <f t="shared" si="1384"/>
        <v>0</v>
      </c>
      <c r="AA4345" s="14">
        <f t="shared" si="1385"/>
        <v>0</v>
      </c>
      <c r="AB4345" s="14">
        <f t="shared" si="1387"/>
        <v>63.6</v>
      </c>
      <c r="AC4345" s="15">
        <f t="shared" si="1386"/>
        <v>416.8</v>
      </c>
      <c r="AD4345" s="48">
        <f>(ROUND(AC4345-AC4332,1)/AC4332)</f>
        <v>0.18274687854710558</v>
      </c>
      <c r="AE4345" s="113"/>
      <c r="AF4345" s="60"/>
    </row>
    <row r="4346" spans="1:32">
      <c r="A4346" s="99"/>
      <c r="B4346" s="93"/>
      <c r="C4346" s="21" t="s">
        <v>325</v>
      </c>
      <c r="D4346" s="12">
        <v>112</v>
      </c>
      <c r="E4346" s="12">
        <v>0</v>
      </c>
      <c r="F4346" s="12">
        <v>0</v>
      </c>
      <c r="G4346" s="12">
        <v>0</v>
      </c>
      <c r="H4346" s="12">
        <v>60</v>
      </c>
      <c r="I4346" s="13">
        <v>50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D4346*$D$17</f>
        <v>118.72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63.6</v>
      </c>
      <c r="S4346" s="14">
        <f>(N4346/100)*(I4346*$I$17)+(N4346/100)*(J4346*$J$17)</f>
        <v>207.76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82"/>
        <v>326.48</v>
      </c>
      <c r="Y4346" s="14">
        <f t="shared" si="1383"/>
        <v>0</v>
      </c>
      <c r="Z4346" s="14">
        <f t="shared" si="1384"/>
        <v>0</v>
      </c>
      <c r="AA4346" s="14">
        <f t="shared" si="1385"/>
        <v>0</v>
      </c>
      <c r="AB4346" s="14">
        <f t="shared" si="1387"/>
        <v>63.6</v>
      </c>
      <c r="AC4346" s="15">
        <f t="shared" si="1386"/>
        <v>390.1</v>
      </c>
      <c r="AD4346" s="48">
        <f>(ROUND(AC4346-AC4332,1)/AC4332)</f>
        <v>0.10698070374574349</v>
      </c>
      <c r="AE4346" s="113"/>
      <c r="AF4346" s="60"/>
    </row>
    <row r="4347" spans="1:32">
      <c r="A4347" s="106" t="s">
        <v>0</v>
      </c>
      <c r="B4347" s="108" t="s">
        <v>885</v>
      </c>
      <c r="C4347" s="50" t="s">
        <v>241</v>
      </c>
      <c r="D4347" s="11">
        <v>90</v>
      </c>
      <c r="E4347" s="11">
        <v>0</v>
      </c>
      <c r="F4347" s="11">
        <v>0</v>
      </c>
      <c r="G4347" s="11">
        <v>0</v>
      </c>
      <c r="H4347" s="11">
        <v>50</v>
      </c>
      <c r="I4347" s="51">
        <v>10</v>
      </c>
      <c r="J4347" s="51">
        <v>60</v>
      </c>
      <c r="K4347" s="51">
        <v>20</v>
      </c>
      <c r="L4347" s="51">
        <v>20</v>
      </c>
      <c r="M4347" s="51">
        <v>0</v>
      </c>
      <c r="N4347" s="52">
        <f>D4347*$D$3</f>
        <v>103.49999999999999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57.499999999999993</v>
      </c>
      <c r="S4347" s="52">
        <f>(N4347/100)*(I4347*$I$3)+(N4347/100)*(J4347*$J$3)</f>
        <v>144.89999999999998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(R4347/100)*(K4347*$K$3)+(R4347/100)*(L4347*$L$3)</f>
        <v>46</v>
      </c>
      <c r="X4347" s="52">
        <f t="shared" ref="X4347:X4361" si="1388">N4347+S4347</f>
        <v>248.39999999999998</v>
      </c>
      <c r="Y4347" s="52">
        <f t="shared" ref="Y4347:Y4361" si="1389">O4347+T4347</f>
        <v>0</v>
      </c>
      <c r="Z4347" s="52">
        <f t="shared" ref="Z4347:Z4361" si="1390">P4347+U4347</f>
        <v>0</v>
      </c>
      <c r="AA4347" s="52">
        <f t="shared" ref="AA4347:AA4361" si="1391">Q4347+V4347</f>
        <v>0</v>
      </c>
      <c r="AB4347" s="52">
        <f>R4347+W4347</f>
        <v>103.5</v>
      </c>
      <c r="AC4347" s="53">
        <f>ROUND(X4347+Y4347+Z4347+AA4347+AB4347,1)</f>
        <v>351.9</v>
      </c>
      <c r="AD4347" s="58"/>
      <c r="AE4347" s="111"/>
      <c r="AF4347" s="63"/>
    </row>
    <row r="4348" spans="1:32">
      <c r="A4348" s="99" t="s">
        <v>791</v>
      </c>
      <c r="B4348" s="91">
        <v>10</v>
      </c>
      <c r="C4348" s="21" t="s">
        <v>323</v>
      </c>
      <c r="D4348" s="12">
        <v>90</v>
      </c>
      <c r="E4348" s="12">
        <v>0</v>
      </c>
      <c r="F4348" s="12">
        <v>0</v>
      </c>
      <c r="G4348" s="12">
        <v>0</v>
      </c>
      <c r="H4348" s="12">
        <v>50</v>
      </c>
      <c r="I4348" s="13">
        <v>40</v>
      </c>
      <c r="J4348" s="13">
        <v>70</v>
      </c>
      <c r="K4348" s="13">
        <v>20</v>
      </c>
      <c r="L4348" s="13">
        <v>20</v>
      </c>
      <c r="M4348" s="13">
        <v>0</v>
      </c>
      <c r="N4348" s="14">
        <f>D4348*$D$4</f>
        <v>95.4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53</v>
      </c>
      <c r="S4348" s="14">
        <f>(N4348/100)*(I4348*$I$4)+(N4348/100)*(J4348*$J$4)</f>
        <v>209.88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42.400000000000006</v>
      </c>
      <c r="X4348" s="14">
        <f t="shared" si="1388"/>
        <v>305.27999999999997</v>
      </c>
      <c r="Y4348" s="14">
        <f t="shared" si="1389"/>
        <v>0</v>
      </c>
      <c r="Z4348" s="14">
        <f t="shared" si="1390"/>
        <v>0</v>
      </c>
      <c r="AA4348" s="14">
        <f t="shared" si="1391"/>
        <v>0</v>
      </c>
      <c r="AB4348" s="14">
        <f>R4348+W4348</f>
        <v>95.4</v>
      </c>
      <c r="AC4348" s="15">
        <f>ROUND(X4348+Y4348+Z4348+AA4348+AB4348,1)</f>
        <v>400.7</v>
      </c>
      <c r="AD4348" s="48">
        <f>(ROUND(AC4348-AC4347,1)/AC4347)</f>
        <v>0.13867576015913613</v>
      </c>
      <c r="AE4348" s="113"/>
      <c r="AF4348" s="60"/>
    </row>
    <row r="4349" spans="1:32">
      <c r="A4349" s="99" t="s">
        <v>792</v>
      </c>
      <c r="B4349" s="91">
        <v>40</v>
      </c>
      <c r="C4349" s="21" t="s">
        <v>825</v>
      </c>
      <c r="D4349" s="12">
        <v>90</v>
      </c>
      <c r="E4349" s="12">
        <v>0</v>
      </c>
      <c r="F4349" s="12">
        <v>0</v>
      </c>
      <c r="G4349" s="12">
        <v>0</v>
      </c>
      <c r="H4349" s="12">
        <v>50</v>
      </c>
      <c r="I4349" s="13">
        <v>10</v>
      </c>
      <c r="J4349" s="13">
        <v>60</v>
      </c>
      <c r="K4349" s="13">
        <v>20</v>
      </c>
      <c r="L4349" s="13">
        <v>20</v>
      </c>
      <c r="M4349" s="13">
        <v>0</v>
      </c>
      <c r="N4349" s="14">
        <f>D4349*$D$5</f>
        <v>103.49999999999999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57.499999999999993</v>
      </c>
      <c r="S4349" s="14">
        <f>(N4349/100)*(I4349*$I$5)+(N4349/100)*(J4349*$J$5)</f>
        <v>144.89999999999998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46</v>
      </c>
      <c r="X4349" s="14">
        <f t="shared" si="1388"/>
        <v>248.39999999999998</v>
      </c>
      <c r="Y4349" s="14">
        <f t="shared" si="1389"/>
        <v>0</v>
      </c>
      <c r="Z4349" s="14">
        <f t="shared" si="1390"/>
        <v>0</v>
      </c>
      <c r="AA4349" s="14">
        <f t="shared" si="1391"/>
        <v>0</v>
      </c>
      <c r="AB4349" s="14">
        <f>R4349+W4349</f>
        <v>103.5</v>
      </c>
      <c r="AC4349" s="15">
        <f t="shared" ref="AC4349:AC4361" si="1392">ROUND(X4349+Y4349+Z4349+AA4349+AB4349,1)</f>
        <v>351.9</v>
      </c>
      <c r="AD4349" s="48">
        <f>(ROUND(AC4349-AC4347,1)/AC4347)</f>
        <v>0</v>
      </c>
      <c r="AE4349" s="113"/>
      <c r="AF4349" s="60"/>
    </row>
    <row r="4350" spans="1:32">
      <c r="A4350" s="99" t="s">
        <v>793</v>
      </c>
      <c r="B4350" s="91">
        <v>20</v>
      </c>
      <c r="C4350" s="21" t="s">
        <v>336</v>
      </c>
      <c r="D4350" s="12">
        <v>90</v>
      </c>
      <c r="E4350" s="12">
        <v>0</v>
      </c>
      <c r="F4350" s="12">
        <v>0</v>
      </c>
      <c r="G4350" s="12">
        <v>0</v>
      </c>
      <c r="H4350" s="12">
        <v>50</v>
      </c>
      <c r="I4350" s="13">
        <v>10</v>
      </c>
      <c r="J4350" s="13">
        <v>60</v>
      </c>
      <c r="K4350" s="13">
        <v>20</v>
      </c>
      <c r="L4350" s="13">
        <v>20</v>
      </c>
      <c r="M4350" s="13">
        <v>0</v>
      </c>
      <c r="N4350" s="14">
        <f>D4350*$D$6</f>
        <v>103.49999999999999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57.499999999999993</v>
      </c>
      <c r="S4350" s="14">
        <f>(N4350/100)*(I4350*$I$6)+(N4350/100)*(J4350*$J$6)</f>
        <v>144.89999999999998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46</v>
      </c>
      <c r="X4350" s="14">
        <f t="shared" si="1388"/>
        <v>248.39999999999998</v>
      </c>
      <c r="Y4350" s="14">
        <f t="shared" si="1389"/>
        <v>0</v>
      </c>
      <c r="Z4350" s="14">
        <f t="shared" si="1390"/>
        <v>0</v>
      </c>
      <c r="AA4350" s="14">
        <f t="shared" si="1391"/>
        <v>0</v>
      </c>
      <c r="AB4350" s="14">
        <f t="shared" ref="AB4350:AB4361" si="1393">R4350+W4350</f>
        <v>103.5</v>
      </c>
      <c r="AC4350" s="15">
        <f t="shared" si="1392"/>
        <v>351.9</v>
      </c>
      <c r="AD4350" s="48">
        <f>(ROUND(AC4350-AC4347,1)/AC4347)</f>
        <v>0</v>
      </c>
      <c r="AE4350" s="113"/>
      <c r="AF4350" s="60"/>
    </row>
    <row r="4351" spans="1:32">
      <c r="A4351" s="99" t="s">
        <v>794</v>
      </c>
      <c r="B4351" s="91">
        <v>20</v>
      </c>
      <c r="C4351" s="21" t="s">
        <v>337</v>
      </c>
      <c r="D4351" s="12">
        <v>90</v>
      </c>
      <c r="E4351" s="12">
        <v>0</v>
      </c>
      <c r="F4351" s="12">
        <v>0</v>
      </c>
      <c r="G4351" s="12">
        <v>0</v>
      </c>
      <c r="H4351" s="12">
        <v>50</v>
      </c>
      <c r="I4351" s="13">
        <v>10</v>
      </c>
      <c r="J4351" s="13">
        <v>60</v>
      </c>
      <c r="K4351" s="13">
        <v>20</v>
      </c>
      <c r="L4351" s="13">
        <v>20</v>
      </c>
      <c r="M4351" s="13">
        <v>0</v>
      </c>
      <c r="N4351" s="14">
        <f>D4351*$D$7</f>
        <v>103.49999999999999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57.499999999999993</v>
      </c>
      <c r="S4351" s="14">
        <f>(N4351/100)*(I4351*$I$7)+(N4351/100)*(J4351*$J$7)</f>
        <v>144.89999999999998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46</v>
      </c>
      <c r="X4351" s="14">
        <f t="shared" si="1388"/>
        <v>248.39999999999998</v>
      </c>
      <c r="Y4351" s="14">
        <f t="shared" si="1389"/>
        <v>0</v>
      </c>
      <c r="Z4351" s="14">
        <f t="shared" si="1390"/>
        <v>0</v>
      </c>
      <c r="AA4351" s="14">
        <f t="shared" si="1391"/>
        <v>0</v>
      </c>
      <c r="AB4351" s="14">
        <f t="shared" si="1393"/>
        <v>103.5</v>
      </c>
      <c r="AC4351" s="15">
        <f t="shared" si="1392"/>
        <v>351.9</v>
      </c>
      <c r="AD4351" s="48">
        <f>(ROUND(AC4351-AC4347,1)/AC4347)</f>
        <v>0</v>
      </c>
      <c r="AE4351" s="113"/>
      <c r="AF4351" s="60"/>
    </row>
    <row r="4352" spans="1:32">
      <c r="A4352" s="99" t="s">
        <v>644</v>
      </c>
      <c r="B4352" s="91"/>
      <c r="C4352" s="21" t="s">
        <v>338</v>
      </c>
      <c r="D4352" s="12">
        <v>90</v>
      </c>
      <c r="E4352" s="12">
        <v>0</v>
      </c>
      <c r="F4352" s="12">
        <v>0</v>
      </c>
      <c r="G4352" s="12">
        <v>0</v>
      </c>
      <c r="H4352" s="12">
        <v>50</v>
      </c>
      <c r="I4352" s="13">
        <v>10</v>
      </c>
      <c r="J4352" s="13">
        <v>60</v>
      </c>
      <c r="K4352" s="13">
        <v>20</v>
      </c>
      <c r="L4352" s="13">
        <v>20</v>
      </c>
      <c r="M4352" s="13">
        <v>0</v>
      </c>
      <c r="N4352" s="14">
        <f>D4352*$D$8</f>
        <v>103.49999999999999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57.499999999999993</v>
      </c>
      <c r="S4352" s="14">
        <f>(N4352/100)*(I4352*$I$8)+(N4352/100)*(J4352*$J$8)</f>
        <v>144.89999999999998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46</v>
      </c>
      <c r="X4352" s="14">
        <f t="shared" si="1388"/>
        <v>248.39999999999998</v>
      </c>
      <c r="Y4352" s="14">
        <f t="shared" si="1389"/>
        <v>0</v>
      </c>
      <c r="Z4352" s="14">
        <f t="shared" si="1390"/>
        <v>0</v>
      </c>
      <c r="AA4352" s="14">
        <f t="shared" si="1391"/>
        <v>0</v>
      </c>
      <c r="AB4352" s="14">
        <f t="shared" si="1393"/>
        <v>103.5</v>
      </c>
      <c r="AC4352" s="15">
        <f t="shared" si="1392"/>
        <v>351.9</v>
      </c>
      <c r="AD4352" s="48">
        <f>(ROUND(AC4352-AC4347,1)/AC4347)</f>
        <v>0</v>
      </c>
      <c r="AE4352" s="113"/>
      <c r="AF4352" s="60"/>
    </row>
    <row r="4353" spans="1:32">
      <c r="A4353" s="99" t="s">
        <v>585</v>
      </c>
      <c r="B4353" s="91"/>
      <c r="C4353" s="21" t="s">
        <v>1</v>
      </c>
      <c r="D4353" s="12">
        <v>45</v>
      </c>
      <c r="E4353" s="12">
        <v>135</v>
      </c>
      <c r="F4353" s="12">
        <v>0</v>
      </c>
      <c r="G4353" s="12">
        <v>0</v>
      </c>
      <c r="H4353" s="12">
        <v>0</v>
      </c>
      <c r="I4353" s="13">
        <v>10</v>
      </c>
      <c r="J4353" s="13">
        <v>60</v>
      </c>
      <c r="K4353" s="13">
        <v>90</v>
      </c>
      <c r="L4353" s="13">
        <v>0</v>
      </c>
      <c r="M4353" s="13">
        <v>0</v>
      </c>
      <c r="N4353" s="14">
        <f>D4353*$D$9</f>
        <v>47.7</v>
      </c>
      <c r="O4353" s="14">
        <f>E4353*$E$9</f>
        <v>143.1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</f>
        <v>33.39</v>
      </c>
      <c r="T4353" s="14">
        <f>(O4353/100)*(K4353*$K$9)</f>
        <v>180.30599999999998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88"/>
        <v>81.09</v>
      </c>
      <c r="Y4353" s="14">
        <f t="shared" si="1389"/>
        <v>323.40599999999995</v>
      </c>
      <c r="Z4353" s="14">
        <f t="shared" si="1390"/>
        <v>0</v>
      </c>
      <c r="AA4353" s="14">
        <f t="shared" si="1391"/>
        <v>0</v>
      </c>
      <c r="AB4353" s="14">
        <f t="shared" si="1393"/>
        <v>0</v>
      </c>
      <c r="AC4353" s="15">
        <f t="shared" si="1392"/>
        <v>404.5</v>
      </c>
      <c r="AD4353" s="48">
        <f>(ROUND(AC4353-AC4347,1)/AC4347)</f>
        <v>0.14947428246660985</v>
      </c>
      <c r="AE4353" s="113"/>
      <c r="AF4353" s="60"/>
    </row>
    <row r="4354" spans="1:32">
      <c r="A4354" s="99" t="s">
        <v>820</v>
      </c>
      <c r="B4354" s="91"/>
      <c r="C4354" s="21" t="s">
        <v>2</v>
      </c>
      <c r="D4354" s="12">
        <v>45</v>
      </c>
      <c r="E4354" s="12">
        <v>0</v>
      </c>
      <c r="F4354" s="12">
        <v>135</v>
      </c>
      <c r="G4354" s="12">
        <v>0</v>
      </c>
      <c r="H4354" s="12">
        <v>0</v>
      </c>
      <c r="I4354" s="13">
        <v>10</v>
      </c>
      <c r="J4354" s="13">
        <v>60</v>
      </c>
      <c r="K4354" s="13">
        <v>45</v>
      </c>
      <c r="L4354" s="13">
        <v>45</v>
      </c>
      <c r="M4354" s="13">
        <v>0</v>
      </c>
      <c r="N4354" s="14">
        <f>D4354*$D$10</f>
        <v>47.7</v>
      </c>
      <c r="O4354" s="14">
        <f>E4354*$E$10</f>
        <v>0</v>
      </c>
      <c r="P4354" s="14">
        <f>F4354*$F$10</f>
        <v>143.1</v>
      </c>
      <c r="Q4354" s="14">
        <f>G4354*$G$10</f>
        <v>0</v>
      </c>
      <c r="R4354" s="14">
        <f>H4354*$H$10</f>
        <v>0</v>
      </c>
      <c r="S4354" s="14">
        <f>(N4354/100)*(I4354*$I$10)+(N4354/100)*(J4354*$J$10)</f>
        <v>33.39</v>
      </c>
      <c r="T4354" s="14">
        <f>(O4354/100)*(K4354*$J$10)</f>
        <v>0</v>
      </c>
      <c r="U4354" s="14">
        <f>(P4354/100)*(K4354*$K$10)+(P4354/100)*(L4354*$L$10)</f>
        <v>180.30599999999998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88"/>
        <v>81.09</v>
      </c>
      <c r="Y4354" s="14">
        <f t="shared" si="1389"/>
        <v>0</v>
      </c>
      <c r="Z4354" s="14">
        <f t="shared" si="1390"/>
        <v>323.40599999999995</v>
      </c>
      <c r="AA4354" s="14">
        <f t="shared" si="1391"/>
        <v>0</v>
      </c>
      <c r="AB4354" s="14">
        <f t="shared" si="1393"/>
        <v>0</v>
      </c>
      <c r="AC4354" s="15">
        <f t="shared" si="1392"/>
        <v>404.5</v>
      </c>
      <c r="AD4354" s="48">
        <f>(ROUND(AC4354-AC4347,1)/AC4347)</f>
        <v>0.14947428246660985</v>
      </c>
      <c r="AE4354" s="113"/>
      <c r="AF4354" s="60"/>
    </row>
    <row r="4355" spans="1:32">
      <c r="A4355" s="99" t="s">
        <v>821</v>
      </c>
      <c r="B4355" s="91"/>
      <c r="C4355" s="21" t="s">
        <v>3</v>
      </c>
      <c r="D4355" s="12">
        <v>45</v>
      </c>
      <c r="E4355" s="12">
        <v>0</v>
      </c>
      <c r="F4355" s="12">
        <v>0</v>
      </c>
      <c r="G4355" s="12">
        <v>135</v>
      </c>
      <c r="H4355" s="12">
        <v>0</v>
      </c>
      <c r="I4355" s="13">
        <v>10</v>
      </c>
      <c r="J4355" s="13">
        <v>60</v>
      </c>
      <c r="K4355" s="13">
        <v>0</v>
      </c>
      <c r="L4355" s="13">
        <v>90</v>
      </c>
      <c r="M4355" s="13">
        <v>0</v>
      </c>
      <c r="N4355" s="14">
        <f>D4355*$D$11</f>
        <v>47.7</v>
      </c>
      <c r="O4355" s="14">
        <f>E4355*$E$11</f>
        <v>0</v>
      </c>
      <c r="P4355" s="14">
        <f>F4355*$F$11</f>
        <v>0</v>
      </c>
      <c r="Q4355" s="14">
        <f>G4355*$G$11</f>
        <v>143.1</v>
      </c>
      <c r="R4355" s="14">
        <f>H4355*$H$11</f>
        <v>0</v>
      </c>
      <c r="S4355" s="14">
        <f>(N4355/100)*(I4355*$I$11)+(N4355/100)*(J4355*$J$11)</f>
        <v>33.39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</f>
        <v>180.30599999999998</v>
      </c>
      <c r="W4355" s="14">
        <f>(R4355/100)*(K4355*$K$11)+(R4355/100)*(L4355*$L$11)</f>
        <v>0</v>
      </c>
      <c r="X4355" s="14">
        <f t="shared" si="1388"/>
        <v>81.09</v>
      </c>
      <c r="Y4355" s="14">
        <f t="shared" si="1389"/>
        <v>0</v>
      </c>
      <c r="Z4355" s="14">
        <f t="shared" si="1390"/>
        <v>0</v>
      </c>
      <c r="AA4355" s="14">
        <f t="shared" si="1391"/>
        <v>323.40599999999995</v>
      </c>
      <c r="AB4355" s="14">
        <f t="shared" si="1393"/>
        <v>0</v>
      </c>
      <c r="AC4355" s="15">
        <f t="shared" si="1392"/>
        <v>404.5</v>
      </c>
      <c r="AD4355" s="48">
        <f>(ROUND(AC4355-AC4347,1)/AC4347)</f>
        <v>0.14947428246660985</v>
      </c>
      <c r="AE4355" s="113"/>
      <c r="AF4355" s="60"/>
    </row>
    <row r="4356" spans="1:32">
      <c r="A4356" s="99" t="s">
        <v>822</v>
      </c>
      <c r="B4356" s="91"/>
      <c r="C4356" s="21" t="s">
        <v>4</v>
      </c>
      <c r="D4356" s="12">
        <v>45</v>
      </c>
      <c r="E4356" s="12">
        <v>0</v>
      </c>
      <c r="F4356" s="12">
        <v>0</v>
      </c>
      <c r="G4356" s="12">
        <v>0</v>
      </c>
      <c r="H4356" s="12">
        <v>135</v>
      </c>
      <c r="I4356" s="13">
        <v>10</v>
      </c>
      <c r="J4356" s="13">
        <v>60</v>
      </c>
      <c r="K4356" s="13">
        <v>50</v>
      </c>
      <c r="L4356" s="13">
        <v>50</v>
      </c>
      <c r="M4356" s="13">
        <v>0</v>
      </c>
      <c r="N4356" s="14">
        <f>D4356*$D$12</f>
        <v>47.7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143.1</v>
      </c>
      <c r="S4356" s="14">
        <f>(N4356/100)*(I4356*$I$12)+(N4356/100)*(J4356*$J$12)</f>
        <v>33.39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</f>
        <v>200.34</v>
      </c>
      <c r="X4356" s="14">
        <f t="shared" si="1388"/>
        <v>81.09</v>
      </c>
      <c r="Y4356" s="14">
        <f t="shared" si="1389"/>
        <v>0</v>
      </c>
      <c r="Z4356" s="14">
        <f t="shared" si="1390"/>
        <v>0</v>
      </c>
      <c r="AA4356" s="14">
        <f t="shared" si="1391"/>
        <v>0</v>
      </c>
      <c r="AB4356" s="14">
        <f t="shared" si="1393"/>
        <v>343.44</v>
      </c>
      <c r="AC4356" s="15">
        <f t="shared" si="1392"/>
        <v>424.5</v>
      </c>
      <c r="AD4356" s="48">
        <f>(ROUND(AC4356-AC4347,1)/AC4347)</f>
        <v>0.20630861040068202</v>
      </c>
      <c r="AE4356" s="113"/>
      <c r="AF4356" s="60"/>
    </row>
    <row r="4357" spans="1:32">
      <c r="A4357" s="99" t="s">
        <v>823</v>
      </c>
      <c r="B4357" s="91"/>
      <c r="C4357" s="21" t="s">
        <v>326</v>
      </c>
      <c r="D4357" s="12">
        <v>90</v>
      </c>
      <c r="E4357" s="12">
        <v>0</v>
      </c>
      <c r="F4357" s="12">
        <v>0</v>
      </c>
      <c r="G4357" s="12">
        <v>0</v>
      </c>
      <c r="H4357" s="12">
        <v>50</v>
      </c>
      <c r="I4357" s="13">
        <v>10</v>
      </c>
      <c r="J4357" s="13">
        <v>60</v>
      </c>
      <c r="K4357" s="13">
        <v>20</v>
      </c>
      <c r="L4357" s="13">
        <v>20</v>
      </c>
      <c r="M4357" s="13">
        <v>60</v>
      </c>
      <c r="N4357" s="14">
        <f>D4357*$D$13</f>
        <v>95.4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53</v>
      </c>
      <c r="S4357" s="14">
        <f>(N4357/100)*(I4357*$I$13)+(N4357/100)*(J4357*$J$13)+(N4357/100)*(M4357*$M$13)</f>
        <v>181.26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84.800000000000011</v>
      </c>
      <c r="X4357" s="14">
        <f>N4357+S4357</f>
        <v>276.65999999999997</v>
      </c>
      <c r="Y4357" s="14">
        <f t="shared" si="1389"/>
        <v>0</v>
      </c>
      <c r="Z4357" s="14">
        <f t="shared" si="1390"/>
        <v>0</v>
      </c>
      <c r="AA4357" s="14">
        <f t="shared" si="1391"/>
        <v>0</v>
      </c>
      <c r="AB4357" s="14">
        <f t="shared" si="1393"/>
        <v>137.80000000000001</v>
      </c>
      <c r="AC4357" s="15">
        <f t="shared" si="1392"/>
        <v>414.5</v>
      </c>
      <c r="AD4357" s="48">
        <f>(ROUND(AC4357-AC4347,1)/AC4347)</f>
        <v>0.17789144643364593</v>
      </c>
      <c r="AE4357" s="111"/>
      <c r="AF4357" s="60"/>
    </row>
    <row r="4358" spans="1:32">
      <c r="A4358" s="99" t="s">
        <v>824</v>
      </c>
      <c r="B4358" s="91"/>
      <c r="C4358" s="21" t="s">
        <v>327</v>
      </c>
      <c r="D4358" s="12">
        <v>115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60</v>
      </c>
      <c r="K4358" s="13">
        <v>80</v>
      </c>
      <c r="L4358" s="13">
        <v>0</v>
      </c>
      <c r="M4358" s="13">
        <v>0</v>
      </c>
      <c r="N4358" s="14">
        <f>D4358*$D$14</f>
        <v>121.9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280.37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88"/>
        <v>402.27</v>
      </c>
      <c r="Y4358" s="14">
        <f t="shared" si="1389"/>
        <v>0</v>
      </c>
      <c r="Z4358" s="14">
        <f t="shared" si="1390"/>
        <v>0</v>
      </c>
      <c r="AA4358" s="14">
        <f t="shared" si="1391"/>
        <v>0</v>
      </c>
      <c r="AB4358" s="14">
        <f t="shared" si="1393"/>
        <v>0</v>
      </c>
      <c r="AC4358" s="15">
        <f t="shared" si="1392"/>
        <v>402.3</v>
      </c>
      <c r="AD4358" s="48">
        <f>(ROUND(AC4358-AC4347,1)/AC4347)</f>
        <v>0.14322250639386189</v>
      </c>
      <c r="AE4358" s="113"/>
      <c r="AF4358" s="60"/>
    </row>
    <row r="4359" spans="1:32">
      <c r="A4359" s="99"/>
      <c r="B4359" s="91"/>
      <c r="C4359" s="21" t="s">
        <v>328</v>
      </c>
      <c r="D4359" s="12">
        <v>115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60</v>
      </c>
      <c r="K4359" s="13">
        <v>0</v>
      </c>
      <c r="L4359" s="13">
        <v>80</v>
      </c>
      <c r="M4359" s="13">
        <v>0</v>
      </c>
      <c r="N4359" s="14">
        <f>D4359*$D$15</f>
        <v>121.9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280.37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88"/>
        <v>402.27</v>
      </c>
      <c r="Y4359" s="14">
        <f t="shared" si="1389"/>
        <v>0</v>
      </c>
      <c r="Z4359" s="14">
        <f t="shared" si="1390"/>
        <v>0</v>
      </c>
      <c r="AA4359" s="14">
        <f t="shared" si="1391"/>
        <v>0</v>
      </c>
      <c r="AB4359" s="14">
        <f t="shared" si="1393"/>
        <v>0</v>
      </c>
      <c r="AC4359" s="15">
        <f t="shared" si="1392"/>
        <v>402.3</v>
      </c>
      <c r="AD4359" s="48">
        <f>(ROUND(AC4359-AC4347,1)/AC4347)</f>
        <v>0.14322250639386189</v>
      </c>
      <c r="AE4359" s="113"/>
      <c r="AF4359" s="60"/>
    </row>
    <row r="4360" spans="1:32">
      <c r="A4360" s="99"/>
      <c r="B4360" s="91"/>
      <c r="C4360" s="21" t="s">
        <v>324</v>
      </c>
      <c r="D4360" s="12">
        <v>90</v>
      </c>
      <c r="E4360" s="12">
        <v>0</v>
      </c>
      <c r="F4360" s="12">
        <v>0</v>
      </c>
      <c r="G4360" s="12">
        <v>0</v>
      </c>
      <c r="H4360" s="12">
        <v>50</v>
      </c>
      <c r="I4360" s="13">
        <v>10</v>
      </c>
      <c r="J4360" s="13">
        <v>100</v>
      </c>
      <c r="K4360" s="13">
        <v>20</v>
      </c>
      <c r="L4360" s="13">
        <v>20</v>
      </c>
      <c r="M4360" s="13">
        <v>0</v>
      </c>
      <c r="N4360" s="14">
        <f>D4360*$D$16</f>
        <v>95.4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53</v>
      </c>
      <c r="S4360" s="14">
        <f>(N4360/100)*(I4360*$I$16)+(N4360/100)*(J4360*$J$16)</f>
        <v>248.04000000000002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21.200000000000003</v>
      </c>
      <c r="X4360" s="14">
        <f t="shared" si="1388"/>
        <v>343.44000000000005</v>
      </c>
      <c r="Y4360" s="14">
        <f t="shared" si="1389"/>
        <v>0</v>
      </c>
      <c r="Z4360" s="14">
        <f t="shared" si="1390"/>
        <v>0</v>
      </c>
      <c r="AA4360" s="14">
        <f t="shared" si="1391"/>
        <v>0</v>
      </c>
      <c r="AB4360" s="14">
        <f t="shared" si="1393"/>
        <v>74.2</v>
      </c>
      <c r="AC4360" s="15">
        <f t="shared" si="1392"/>
        <v>417.6</v>
      </c>
      <c r="AD4360" s="48">
        <f>(ROUND(AC4360-AC4347,1)/AC4347)</f>
        <v>0.18670076726342713</v>
      </c>
      <c r="AE4360" s="113"/>
      <c r="AF4360" s="60"/>
    </row>
    <row r="4361" spans="1:32">
      <c r="A4361" s="99"/>
      <c r="B4361" s="91"/>
      <c r="C4361" s="21" t="s">
        <v>325</v>
      </c>
      <c r="D4361" s="12">
        <v>90</v>
      </c>
      <c r="E4361" s="12">
        <v>0</v>
      </c>
      <c r="F4361" s="12">
        <v>0</v>
      </c>
      <c r="G4361" s="12">
        <v>0</v>
      </c>
      <c r="H4361" s="12">
        <v>50</v>
      </c>
      <c r="I4361" s="13">
        <v>60</v>
      </c>
      <c r="J4361" s="13">
        <v>60</v>
      </c>
      <c r="K4361" s="13">
        <v>20</v>
      </c>
      <c r="L4361" s="13">
        <v>20</v>
      </c>
      <c r="M4361" s="13">
        <v>0</v>
      </c>
      <c r="N4361" s="14">
        <f>D4361*$D$17</f>
        <v>95.4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53</v>
      </c>
      <c r="S4361" s="14">
        <f>(N4361/100)*(I4361*$I$17)+(N4361/100)*(J4361*$J$17)</f>
        <v>200.34000000000003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21.200000000000003</v>
      </c>
      <c r="X4361" s="14">
        <f t="shared" si="1388"/>
        <v>295.74</v>
      </c>
      <c r="Y4361" s="14">
        <f t="shared" si="1389"/>
        <v>0</v>
      </c>
      <c r="Z4361" s="14">
        <f t="shared" si="1390"/>
        <v>0</v>
      </c>
      <c r="AA4361" s="14">
        <f t="shared" si="1391"/>
        <v>0</v>
      </c>
      <c r="AB4361" s="14">
        <f t="shared" si="1393"/>
        <v>74.2</v>
      </c>
      <c r="AC4361" s="15">
        <f t="shared" si="1392"/>
        <v>369.9</v>
      </c>
      <c r="AD4361" s="48">
        <f>(ROUND(AC4361-AC4347,1)/AC4347)</f>
        <v>5.1150895140664968E-2</v>
      </c>
      <c r="AE4361" s="113"/>
      <c r="AF4361" s="60"/>
    </row>
    <row r="4362" spans="1:32">
      <c r="A4362" s="107"/>
      <c r="B4362" s="152" t="s">
        <v>191</v>
      </c>
      <c r="C4362" s="152"/>
      <c r="D4362" s="152"/>
      <c r="E4362" s="152"/>
      <c r="F4362" s="152"/>
      <c r="G4362" s="152"/>
      <c r="H4362" s="152"/>
      <c r="I4362" s="152"/>
      <c r="J4362" s="152"/>
      <c r="K4362" s="152"/>
      <c r="L4362" s="152"/>
      <c r="M4362" s="152"/>
      <c r="N4362" s="152"/>
      <c r="O4362" s="152"/>
      <c r="P4362" s="152"/>
      <c r="Q4362" s="152"/>
      <c r="R4362" s="152"/>
      <c r="S4362" s="152"/>
      <c r="T4362" s="152"/>
      <c r="U4362" s="152"/>
      <c r="V4362" s="152"/>
      <c r="W4362" s="152"/>
      <c r="X4362" s="152"/>
      <c r="Y4362" s="152"/>
      <c r="Z4362" s="152"/>
      <c r="AA4362" s="152"/>
      <c r="AB4362" s="152"/>
      <c r="AC4362" s="18">
        <v>500</v>
      </c>
      <c r="AD4362" s="18"/>
      <c r="AE4362" s="113"/>
      <c r="AF4362" s="60"/>
    </row>
    <row r="4363" spans="1:32">
      <c r="A4363" s="106" t="s">
        <v>0</v>
      </c>
      <c r="B4363" s="87" t="s">
        <v>190</v>
      </c>
      <c r="C4363" s="21" t="s">
        <v>242</v>
      </c>
      <c r="D4363" s="12">
        <v>110</v>
      </c>
      <c r="E4363" s="12">
        <v>0</v>
      </c>
      <c r="F4363" s="12">
        <v>0</v>
      </c>
      <c r="G4363" s="12">
        <v>0</v>
      </c>
      <c r="H4363" s="12">
        <v>0</v>
      </c>
      <c r="I4363" s="13">
        <v>10</v>
      </c>
      <c r="J4363" s="13">
        <v>55</v>
      </c>
      <c r="K4363" s="13">
        <v>0</v>
      </c>
      <c r="L4363" s="13">
        <v>0</v>
      </c>
      <c r="M4363" s="13">
        <v>0</v>
      </c>
      <c r="N4363" s="14">
        <f>D4363*$D$3</f>
        <v>126.49999999999999</v>
      </c>
      <c r="O4363" s="14">
        <f>E4363*$E$3</f>
        <v>0</v>
      </c>
      <c r="P4363" s="14">
        <f>F4363*$F$3</f>
        <v>0</v>
      </c>
      <c r="Q4363" s="14">
        <f>G4363*$G$3</f>
        <v>0</v>
      </c>
      <c r="R4363" s="14">
        <f>H4363*$H$3</f>
        <v>0</v>
      </c>
      <c r="S4363" s="14">
        <f>(N4363/100)*(I4363*$I$3)+(N4363/100)*(J4363*$J$3)</f>
        <v>164.45</v>
      </c>
      <c r="T4363" s="14">
        <f>(O4363/100)*(K4363*$K$3)</f>
        <v>0</v>
      </c>
      <c r="U4363" s="14">
        <f>(P4363/100)*(K4363*$K$3)+(P4363/100)*(L4363*$L$3)</f>
        <v>0</v>
      </c>
      <c r="V4363" s="14">
        <f>(Q4363/100)*(L4363*$L$3)</f>
        <v>0</v>
      </c>
      <c r="W4363" s="14">
        <f>(R4363/100)*(K4363*$K$3)+(R4363/100)*(L4363*$L$3)</f>
        <v>0</v>
      </c>
      <c r="X4363" s="14">
        <f t="shared" ref="X4363:X4437" si="1394">N4363+S4363</f>
        <v>290.95</v>
      </c>
      <c r="Y4363" s="14">
        <f t="shared" ref="Y4363:Y4437" si="1395">O4363+T4363</f>
        <v>0</v>
      </c>
      <c r="Z4363" s="14">
        <f t="shared" ref="Z4363:Z4437" si="1396">P4363+U4363</f>
        <v>0</v>
      </c>
      <c r="AA4363" s="14">
        <f t="shared" ref="AA4363:AA4437" si="1397">Q4363+V4363</f>
        <v>0</v>
      </c>
      <c r="AB4363" s="14">
        <f>R4363+W4363</f>
        <v>0</v>
      </c>
      <c r="AC4363" s="15">
        <f>ROUND(X4363+Y4363+Z4363+AA4363+AB4363,1)</f>
        <v>291</v>
      </c>
      <c r="AD4363" s="48">
        <v>0</v>
      </c>
      <c r="AE4363" s="113"/>
      <c r="AF4363" s="60"/>
    </row>
    <row r="4364" spans="1:32">
      <c r="A4364" s="99" t="s">
        <v>791</v>
      </c>
      <c r="B4364" s="87">
        <v>0</v>
      </c>
      <c r="C4364" s="21" t="s">
        <v>323</v>
      </c>
      <c r="D4364" s="12">
        <v>110</v>
      </c>
      <c r="E4364" s="12">
        <v>0</v>
      </c>
      <c r="F4364" s="12">
        <v>0</v>
      </c>
      <c r="G4364" s="12">
        <v>0</v>
      </c>
      <c r="H4364" s="12">
        <v>0</v>
      </c>
      <c r="I4364" s="13">
        <v>25</v>
      </c>
      <c r="J4364" s="13">
        <v>65</v>
      </c>
      <c r="K4364" s="13">
        <v>0</v>
      </c>
      <c r="L4364" s="13">
        <v>0</v>
      </c>
      <c r="M4364" s="13">
        <v>0</v>
      </c>
      <c r="N4364" s="14">
        <f>D4364*$D$4</f>
        <v>116.60000000000001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209.88000000000002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4"/>
        <v>326.48</v>
      </c>
      <c r="Y4364" s="14">
        <f t="shared" si="1395"/>
        <v>0</v>
      </c>
      <c r="Z4364" s="14">
        <f t="shared" si="1396"/>
        <v>0</v>
      </c>
      <c r="AA4364" s="14">
        <f t="shared" si="1397"/>
        <v>0</v>
      </c>
      <c r="AB4364" s="14">
        <f>R4364+W4364</f>
        <v>0</v>
      </c>
      <c r="AC4364" s="15">
        <f>ROUND(X4364+Y4364+Z4364+AA4364+AB4364,1)</f>
        <v>326.5</v>
      </c>
      <c r="AD4364" s="48">
        <f>(ROUND(AC4364-AC4363,1)/AC4363)</f>
        <v>0.12199312714776632</v>
      </c>
      <c r="AE4364" s="113"/>
      <c r="AF4364" s="60"/>
    </row>
    <row r="4365" spans="1:32">
      <c r="A4365" s="99" t="s">
        <v>792</v>
      </c>
      <c r="B4365" s="87">
        <v>12</v>
      </c>
      <c r="C4365" s="21" t="s">
        <v>825</v>
      </c>
      <c r="D4365" s="12">
        <v>110</v>
      </c>
      <c r="E4365" s="12">
        <v>0</v>
      </c>
      <c r="F4365" s="12">
        <v>0</v>
      </c>
      <c r="G4365" s="12">
        <v>0</v>
      </c>
      <c r="H4365" s="12">
        <v>0</v>
      </c>
      <c r="I4365" s="13">
        <v>10</v>
      </c>
      <c r="J4365" s="13">
        <v>55</v>
      </c>
      <c r="K4365" s="13">
        <v>0</v>
      </c>
      <c r="L4365" s="13">
        <v>0</v>
      </c>
      <c r="M4365" s="13">
        <v>0</v>
      </c>
      <c r="N4365" s="14">
        <f>D4365*$D$5</f>
        <v>126.49999999999999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164.45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4"/>
        <v>290.95</v>
      </c>
      <c r="Y4365" s="14">
        <f t="shared" si="1395"/>
        <v>0</v>
      </c>
      <c r="Z4365" s="14">
        <f t="shared" si="1396"/>
        <v>0</v>
      </c>
      <c r="AA4365" s="14">
        <f t="shared" si="1397"/>
        <v>0</v>
      </c>
      <c r="AB4365" s="14">
        <f>R4365+W4365</f>
        <v>0</v>
      </c>
      <c r="AC4365" s="15">
        <f t="shared" ref="AC4365:AC4377" si="1398">ROUND(X4365+Y4365+Z4365+AA4365+AB4365,1)</f>
        <v>291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7">
        <v>0</v>
      </c>
      <c r="C4366" s="21" t="s">
        <v>336</v>
      </c>
      <c r="D4366" s="12">
        <v>110</v>
      </c>
      <c r="E4366" s="12">
        <v>0</v>
      </c>
      <c r="F4366" s="12">
        <v>0</v>
      </c>
      <c r="G4366" s="12">
        <v>0</v>
      </c>
      <c r="H4366" s="12">
        <v>0</v>
      </c>
      <c r="I4366" s="13">
        <v>10</v>
      </c>
      <c r="J4366" s="13">
        <v>55</v>
      </c>
      <c r="K4366" s="13">
        <v>0</v>
      </c>
      <c r="L4366" s="13">
        <v>0</v>
      </c>
      <c r="M4366" s="13">
        <v>0</v>
      </c>
      <c r="N4366" s="14">
        <f>D4366*$D$6</f>
        <v>126.49999999999999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164.45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4"/>
        <v>290.95</v>
      </c>
      <c r="Y4366" s="14">
        <f t="shared" si="1395"/>
        <v>0</v>
      </c>
      <c r="Z4366" s="14">
        <f t="shared" si="1396"/>
        <v>0</v>
      </c>
      <c r="AA4366" s="14">
        <f t="shared" si="1397"/>
        <v>0</v>
      </c>
      <c r="AB4366" s="14">
        <f t="shared" ref="AB4366:AB4378" si="1399">R4366+W4366</f>
        <v>0</v>
      </c>
      <c r="AC4366" s="15">
        <f t="shared" si="1398"/>
        <v>291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7">
        <v>0</v>
      </c>
      <c r="C4367" s="21" t="s">
        <v>337</v>
      </c>
      <c r="D4367" s="12">
        <v>110</v>
      </c>
      <c r="E4367" s="12">
        <v>0</v>
      </c>
      <c r="F4367" s="12">
        <v>0</v>
      </c>
      <c r="G4367" s="12">
        <v>0</v>
      </c>
      <c r="H4367" s="12">
        <v>0</v>
      </c>
      <c r="I4367" s="13">
        <v>10</v>
      </c>
      <c r="J4367" s="13">
        <v>55</v>
      </c>
      <c r="K4367" s="13">
        <v>0</v>
      </c>
      <c r="L4367" s="13">
        <v>0</v>
      </c>
      <c r="M4367" s="13">
        <v>0</v>
      </c>
      <c r="N4367" s="14">
        <f>D4367*$D$7</f>
        <v>126.49999999999999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164.45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4"/>
        <v>290.95</v>
      </c>
      <c r="Y4367" s="14">
        <f t="shared" si="1395"/>
        <v>0</v>
      </c>
      <c r="Z4367" s="14">
        <f t="shared" si="1396"/>
        <v>0</v>
      </c>
      <c r="AA4367" s="14">
        <f t="shared" si="1397"/>
        <v>0</v>
      </c>
      <c r="AB4367" s="14">
        <f t="shared" si="1399"/>
        <v>0</v>
      </c>
      <c r="AC4367" s="15">
        <f t="shared" si="1398"/>
        <v>291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7"/>
      <c r="C4368" s="21" t="s">
        <v>338</v>
      </c>
      <c r="D4368" s="12">
        <v>110</v>
      </c>
      <c r="E4368" s="12">
        <v>0</v>
      </c>
      <c r="F4368" s="12">
        <v>0</v>
      </c>
      <c r="G4368" s="12">
        <v>0</v>
      </c>
      <c r="H4368" s="12">
        <v>0</v>
      </c>
      <c r="I4368" s="13">
        <v>10</v>
      </c>
      <c r="J4368" s="13">
        <v>55</v>
      </c>
      <c r="K4368" s="13">
        <v>0</v>
      </c>
      <c r="L4368" s="13">
        <v>0</v>
      </c>
      <c r="M4368" s="13">
        <v>0</v>
      </c>
      <c r="N4368" s="14">
        <f>D4368*$D$8</f>
        <v>126.49999999999999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164.45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4"/>
        <v>290.95</v>
      </c>
      <c r="Y4368" s="14">
        <f t="shared" si="1395"/>
        <v>0</v>
      </c>
      <c r="Z4368" s="14">
        <f t="shared" si="1396"/>
        <v>0</v>
      </c>
      <c r="AA4368" s="14">
        <f t="shared" si="1397"/>
        <v>0</v>
      </c>
      <c r="AB4368" s="14">
        <f t="shared" si="1399"/>
        <v>0</v>
      </c>
      <c r="AC4368" s="15">
        <f t="shared" si="1398"/>
        <v>291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7"/>
      <c r="C4369" s="21" t="s">
        <v>1</v>
      </c>
      <c r="D4369" s="12">
        <v>55</v>
      </c>
      <c r="E4369" s="12">
        <v>120</v>
      </c>
      <c r="F4369" s="12">
        <v>0</v>
      </c>
      <c r="G4369" s="12">
        <v>0</v>
      </c>
      <c r="H4369" s="12">
        <v>0</v>
      </c>
      <c r="I4369" s="13">
        <v>10</v>
      </c>
      <c r="J4369" s="13">
        <v>55</v>
      </c>
      <c r="K4369" s="13">
        <v>70</v>
      </c>
      <c r="L4369" s="13">
        <v>0</v>
      </c>
      <c r="M4369" s="13">
        <v>0</v>
      </c>
      <c r="N4369" s="14">
        <f>D4369*$D$9</f>
        <v>58.300000000000004</v>
      </c>
      <c r="O4369" s="14">
        <f>E4369*$E$9</f>
        <v>127.2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37.895000000000003</v>
      </c>
      <c r="T4369" s="14">
        <f>(O4369/100)*(K4369*$K$9)</f>
        <v>124.65600000000001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4"/>
        <v>96.195000000000007</v>
      </c>
      <c r="Y4369" s="14">
        <f t="shared" si="1395"/>
        <v>251.85599999999999</v>
      </c>
      <c r="Z4369" s="14">
        <f t="shared" si="1396"/>
        <v>0</v>
      </c>
      <c r="AA4369" s="14">
        <f t="shared" si="1397"/>
        <v>0</v>
      </c>
      <c r="AB4369" s="14">
        <f t="shared" si="1399"/>
        <v>0</v>
      </c>
      <c r="AC4369" s="15">
        <f t="shared" si="1398"/>
        <v>348.1</v>
      </c>
      <c r="AD4369" s="48">
        <f>(ROUND(AC4369-AC4363,1)/AC4363)</f>
        <v>0.19621993127147766</v>
      </c>
      <c r="AE4369" s="113"/>
      <c r="AF4369" s="60"/>
    </row>
    <row r="4370" spans="1:32">
      <c r="A4370" s="99" t="s">
        <v>820</v>
      </c>
      <c r="B4370" s="87"/>
      <c r="C4370" s="21" t="s">
        <v>2</v>
      </c>
      <c r="D4370" s="12">
        <v>55</v>
      </c>
      <c r="E4370" s="12">
        <v>0</v>
      </c>
      <c r="F4370" s="12">
        <v>120</v>
      </c>
      <c r="G4370" s="12">
        <v>0</v>
      </c>
      <c r="H4370" s="12">
        <v>0</v>
      </c>
      <c r="I4370" s="13">
        <v>10</v>
      </c>
      <c r="J4370" s="13">
        <v>55</v>
      </c>
      <c r="K4370" s="13">
        <v>35</v>
      </c>
      <c r="L4370" s="13">
        <v>35</v>
      </c>
      <c r="M4370" s="13">
        <v>0</v>
      </c>
      <c r="N4370" s="14">
        <f>D4370*$D$10</f>
        <v>58.300000000000004</v>
      </c>
      <c r="O4370" s="14">
        <f>E4370*$E$10</f>
        <v>0</v>
      </c>
      <c r="P4370" s="14">
        <f>F4370*$F$10</f>
        <v>127.2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37.895000000000003</v>
      </c>
      <c r="T4370" s="14">
        <f>(O4370/100)*(K4370*$J$10)</f>
        <v>0</v>
      </c>
      <c r="U4370" s="14">
        <f>(P4370/100)*(K4370*$K$10)+(P4370/100)*(L4370*$L$10)</f>
        <v>124.65600000000001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4"/>
        <v>96.195000000000007</v>
      </c>
      <c r="Y4370" s="14">
        <f t="shared" si="1395"/>
        <v>0</v>
      </c>
      <c r="Z4370" s="14">
        <f t="shared" si="1396"/>
        <v>251.85599999999999</v>
      </c>
      <c r="AA4370" s="14">
        <f t="shared" si="1397"/>
        <v>0</v>
      </c>
      <c r="AB4370" s="14">
        <f t="shared" si="1399"/>
        <v>0</v>
      </c>
      <c r="AC4370" s="15">
        <f t="shared" si="1398"/>
        <v>348.1</v>
      </c>
      <c r="AD4370" s="48">
        <f>(ROUND(AC4370-AC4363,1)/AC4363)</f>
        <v>0.19621993127147766</v>
      </c>
      <c r="AE4370" s="113"/>
      <c r="AF4370" s="60"/>
    </row>
    <row r="4371" spans="1:32">
      <c r="A4371" s="99" t="s">
        <v>821</v>
      </c>
      <c r="B4371" s="87"/>
      <c r="C4371" s="21" t="s">
        <v>3</v>
      </c>
      <c r="D4371" s="12">
        <v>55</v>
      </c>
      <c r="E4371" s="12">
        <v>0</v>
      </c>
      <c r="F4371" s="12">
        <v>0</v>
      </c>
      <c r="G4371" s="12">
        <v>120</v>
      </c>
      <c r="H4371" s="12">
        <v>0</v>
      </c>
      <c r="I4371" s="13">
        <v>10</v>
      </c>
      <c r="J4371" s="13">
        <v>55</v>
      </c>
      <c r="K4371" s="13">
        <v>0</v>
      </c>
      <c r="L4371" s="13">
        <v>70</v>
      </c>
      <c r="M4371" s="13">
        <v>0</v>
      </c>
      <c r="N4371" s="14">
        <f>D4371*$D$11</f>
        <v>58.300000000000004</v>
      </c>
      <c r="O4371" s="14">
        <f>E4371*$E$11</f>
        <v>0</v>
      </c>
      <c r="P4371" s="14">
        <f>F4371*$F$11</f>
        <v>0</v>
      </c>
      <c r="Q4371" s="14">
        <f>G4371*$G$11</f>
        <v>127.2</v>
      </c>
      <c r="R4371" s="14">
        <f>H4371*$H$11</f>
        <v>0</v>
      </c>
      <c r="S4371" s="14">
        <f>(N4371/100)*(I4371*$I$11)+(N4371/100)*(J4371*$J$11)</f>
        <v>37.895000000000003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124.65600000000001</v>
      </c>
      <c r="W4371" s="14">
        <f>(R4371/100)*(K4371*$K$11)+(R4371/100)*(L4371*$L$11)</f>
        <v>0</v>
      </c>
      <c r="X4371" s="14">
        <f t="shared" si="1394"/>
        <v>96.195000000000007</v>
      </c>
      <c r="Y4371" s="14">
        <f t="shared" si="1395"/>
        <v>0</v>
      </c>
      <c r="Z4371" s="14">
        <f t="shared" si="1396"/>
        <v>0</v>
      </c>
      <c r="AA4371" s="14">
        <f t="shared" si="1397"/>
        <v>251.85599999999999</v>
      </c>
      <c r="AB4371" s="14">
        <f t="shared" si="1399"/>
        <v>0</v>
      </c>
      <c r="AC4371" s="15">
        <f t="shared" si="1398"/>
        <v>348.1</v>
      </c>
      <c r="AD4371" s="48">
        <f>(ROUND(AC4371-AC4363,1)/AC4363)</f>
        <v>0.19621993127147766</v>
      </c>
      <c r="AE4371" s="113"/>
      <c r="AF4371" s="60"/>
    </row>
    <row r="4372" spans="1:32">
      <c r="A4372" s="99" t="s">
        <v>822</v>
      </c>
      <c r="B4372" s="87"/>
      <c r="C4372" s="21" t="s">
        <v>4</v>
      </c>
      <c r="D4372" s="12">
        <v>55</v>
      </c>
      <c r="E4372" s="12">
        <v>0</v>
      </c>
      <c r="F4372" s="12">
        <v>0</v>
      </c>
      <c r="G4372" s="12">
        <v>0</v>
      </c>
      <c r="H4372" s="12">
        <v>120</v>
      </c>
      <c r="I4372" s="13">
        <v>10</v>
      </c>
      <c r="J4372" s="13">
        <v>55</v>
      </c>
      <c r="K4372" s="13">
        <v>35</v>
      </c>
      <c r="L4372" s="13">
        <v>35</v>
      </c>
      <c r="M4372" s="13">
        <v>0</v>
      </c>
      <c r="N4372" s="14">
        <f>D4372*$D$12</f>
        <v>58.300000000000004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127.2</v>
      </c>
      <c r="S4372" s="14">
        <f>(N4372/100)*(I4372*$I$12)+(N4372/100)*(J4372*$J$12)</f>
        <v>37.895000000000003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124.65600000000001</v>
      </c>
      <c r="X4372" s="14">
        <f t="shared" si="1394"/>
        <v>96.195000000000007</v>
      </c>
      <c r="Y4372" s="14">
        <f t="shared" si="1395"/>
        <v>0</v>
      </c>
      <c r="Z4372" s="14">
        <f t="shared" si="1396"/>
        <v>0</v>
      </c>
      <c r="AA4372" s="14">
        <f t="shared" si="1397"/>
        <v>0</v>
      </c>
      <c r="AB4372" s="14">
        <f t="shared" si="1399"/>
        <v>251.85599999999999</v>
      </c>
      <c r="AC4372" s="15">
        <f t="shared" si="1398"/>
        <v>348.1</v>
      </c>
      <c r="AD4372" s="48">
        <f>(ROUND(AC4372-AC4363,1)/AC4363)</f>
        <v>0.19621993127147766</v>
      </c>
      <c r="AE4372" s="113"/>
      <c r="AF4372" s="60"/>
    </row>
    <row r="4373" spans="1:32">
      <c r="A4373" s="99" t="s">
        <v>823</v>
      </c>
      <c r="B4373" s="87"/>
      <c r="C4373" s="21" t="s">
        <v>326</v>
      </c>
      <c r="D4373" s="12">
        <v>110</v>
      </c>
      <c r="E4373" s="12">
        <v>0</v>
      </c>
      <c r="F4373" s="12">
        <v>0</v>
      </c>
      <c r="G4373" s="12">
        <v>0</v>
      </c>
      <c r="H4373" s="12">
        <v>0</v>
      </c>
      <c r="I4373" s="13">
        <v>10</v>
      </c>
      <c r="J4373" s="13">
        <v>55</v>
      </c>
      <c r="K4373" s="13">
        <v>0</v>
      </c>
      <c r="L4373" s="13">
        <v>0</v>
      </c>
      <c r="M4373" s="13">
        <v>60</v>
      </c>
      <c r="N4373" s="14">
        <f>D4373*$D$13</f>
        <v>116.60000000000001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215.71000000000004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332.31000000000006</v>
      </c>
      <c r="Y4373" s="14">
        <f t="shared" si="1395"/>
        <v>0</v>
      </c>
      <c r="Z4373" s="14">
        <f t="shared" si="1396"/>
        <v>0</v>
      </c>
      <c r="AA4373" s="14">
        <f t="shared" si="1397"/>
        <v>0</v>
      </c>
      <c r="AB4373" s="14">
        <f t="shared" si="1399"/>
        <v>0</v>
      </c>
      <c r="AC4373" s="15">
        <f t="shared" si="1398"/>
        <v>332.3</v>
      </c>
      <c r="AD4373" s="48">
        <f>(ROUND(AC4373-AC4363,1)/AC4363)</f>
        <v>0.14192439862542955</v>
      </c>
      <c r="AE4373" s="113"/>
      <c r="AF4373" s="60"/>
    </row>
    <row r="4374" spans="1:32">
      <c r="A4374" s="99" t="s">
        <v>824</v>
      </c>
      <c r="B4374" s="87"/>
      <c r="C4374" s="21" t="s">
        <v>327</v>
      </c>
      <c r="D4374" s="12">
        <v>110</v>
      </c>
      <c r="E4374" s="12">
        <v>0</v>
      </c>
      <c r="F4374" s="12">
        <v>0</v>
      </c>
      <c r="G4374" s="12">
        <v>0</v>
      </c>
      <c r="H4374" s="12">
        <v>0</v>
      </c>
      <c r="I4374" s="13">
        <v>10</v>
      </c>
      <c r="J4374" s="13">
        <v>55</v>
      </c>
      <c r="K4374" s="13">
        <v>60</v>
      </c>
      <c r="L4374" s="13">
        <v>0</v>
      </c>
      <c r="M4374" s="13">
        <v>0</v>
      </c>
      <c r="N4374" s="14">
        <f>D4374*$D$14</f>
        <v>116.60000000000001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215.71000000000004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4"/>
        <v>332.31000000000006</v>
      </c>
      <c r="Y4374" s="14">
        <f t="shared" si="1395"/>
        <v>0</v>
      </c>
      <c r="Z4374" s="14">
        <f t="shared" si="1396"/>
        <v>0</v>
      </c>
      <c r="AA4374" s="14">
        <f t="shared" si="1397"/>
        <v>0</v>
      </c>
      <c r="AB4374" s="14">
        <f t="shared" si="1399"/>
        <v>0</v>
      </c>
      <c r="AC4374" s="15">
        <f t="shared" si="1398"/>
        <v>332.3</v>
      </c>
      <c r="AD4374" s="48">
        <f>(ROUND(AC4374-AC4363,1)/AC4363)</f>
        <v>0.14192439862542955</v>
      </c>
      <c r="AE4374" s="113"/>
      <c r="AF4374" s="60"/>
    </row>
    <row r="4375" spans="1:32">
      <c r="A4375" s="99"/>
      <c r="B4375" s="87"/>
      <c r="C4375" s="21" t="s">
        <v>328</v>
      </c>
      <c r="D4375" s="12">
        <v>110</v>
      </c>
      <c r="E4375" s="12">
        <v>0</v>
      </c>
      <c r="F4375" s="12">
        <v>0</v>
      </c>
      <c r="G4375" s="12">
        <v>0</v>
      </c>
      <c r="H4375" s="12">
        <v>0</v>
      </c>
      <c r="I4375" s="13">
        <v>10</v>
      </c>
      <c r="J4375" s="13">
        <v>55</v>
      </c>
      <c r="K4375" s="13">
        <v>0</v>
      </c>
      <c r="L4375" s="13">
        <v>60</v>
      </c>
      <c r="M4375" s="13">
        <v>0</v>
      </c>
      <c r="N4375" s="14">
        <f>D4375*$D$15</f>
        <v>116.60000000000001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215.71000000000004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4"/>
        <v>332.31000000000006</v>
      </c>
      <c r="Y4375" s="14">
        <f t="shared" si="1395"/>
        <v>0</v>
      </c>
      <c r="Z4375" s="14">
        <f t="shared" si="1396"/>
        <v>0</v>
      </c>
      <c r="AA4375" s="14">
        <f t="shared" si="1397"/>
        <v>0</v>
      </c>
      <c r="AB4375" s="14">
        <f t="shared" si="1399"/>
        <v>0</v>
      </c>
      <c r="AC4375" s="15">
        <f t="shared" si="1398"/>
        <v>332.3</v>
      </c>
      <c r="AD4375" s="48">
        <f>(ROUND(AC4375-AC4363,1)/AC4363)</f>
        <v>0.14192439862542955</v>
      </c>
      <c r="AE4375" s="111"/>
      <c r="AF4375" s="60"/>
    </row>
    <row r="4376" spans="1:32">
      <c r="A4376" s="99"/>
      <c r="B4376" s="87"/>
      <c r="C4376" s="21" t="s">
        <v>324</v>
      </c>
      <c r="D4376" s="12">
        <v>110</v>
      </c>
      <c r="E4376" s="12">
        <v>0</v>
      </c>
      <c r="F4376" s="12">
        <v>0</v>
      </c>
      <c r="G4376" s="12">
        <v>0</v>
      </c>
      <c r="H4376" s="12">
        <v>0</v>
      </c>
      <c r="I4376" s="13">
        <v>10</v>
      </c>
      <c r="J4376" s="13">
        <v>75</v>
      </c>
      <c r="K4376" s="13">
        <v>0</v>
      </c>
      <c r="L4376" s="13">
        <v>0</v>
      </c>
      <c r="M4376" s="13">
        <v>0</v>
      </c>
      <c r="N4376" s="14">
        <f>D4376*$D$16</f>
        <v>116.60000000000001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230.28500000000003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4"/>
        <v>346.88500000000005</v>
      </c>
      <c r="Y4376" s="14">
        <f t="shared" si="1395"/>
        <v>0</v>
      </c>
      <c r="Z4376" s="14">
        <f t="shared" si="1396"/>
        <v>0</v>
      </c>
      <c r="AA4376" s="14">
        <f t="shared" si="1397"/>
        <v>0</v>
      </c>
      <c r="AB4376" s="14">
        <f t="shared" si="1399"/>
        <v>0</v>
      </c>
      <c r="AC4376" s="15">
        <f t="shared" si="1398"/>
        <v>346.9</v>
      </c>
      <c r="AD4376" s="48">
        <f>(ROUND(AC4376-AC4363,1)/AC4363)</f>
        <v>0.19209621993127146</v>
      </c>
      <c r="AE4376" s="113"/>
      <c r="AF4376" s="60"/>
    </row>
    <row r="4377" spans="1:32">
      <c r="A4377" s="99"/>
      <c r="B4377" s="87"/>
      <c r="C4377" s="21" t="s">
        <v>325</v>
      </c>
      <c r="D4377" s="12">
        <v>110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55</v>
      </c>
      <c r="K4377" s="13">
        <v>0</v>
      </c>
      <c r="L4377" s="13">
        <v>0</v>
      </c>
      <c r="M4377" s="13">
        <v>0</v>
      </c>
      <c r="N4377" s="14">
        <f>D4377*$D$17</f>
        <v>116.60000000000001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195.30500000000001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4"/>
        <v>311.90500000000003</v>
      </c>
      <c r="Y4377" s="14">
        <f t="shared" si="1395"/>
        <v>0</v>
      </c>
      <c r="Z4377" s="14">
        <f t="shared" si="1396"/>
        <v>0</v>
      </c>
      <c r="AA4377" s="14">
        <f t="shared" si="1397"/>
        <v>0</v>
      </c>
      <c r="AB4377" s="14">
        <f t="shared" si="1399"/>
        <v>0</v>
      </c>
      <c r="AC4377" s="15">
        <f t="shared" si="1398"/>
        <v>311.89999999999998</v>
      </c>
      <c r="AD4377" s="48">
        <f>(ROUND(AC4377-AC4363,1)/AC4363)</f>
        <v>7.1821305841924393E-2</v>
      </c>
      <c r="AE4377" s="113"/>
      <c r="AF4377" s="60"/>
    </row>
    <row r="4378" spans="1:32">
      <c r="A4378" s="106" t="s">
        <v>0</v>
      </c>
      <c r="B4378" s="88" t="s">
        <v>192</v>
      </c>
      <c r="C4378" s="50" t="s">
        <v>242</v>
      </c>
      <c r="D4378" s="11">
        <v>118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40</v>
      </c>
      <c r="K4378" s="51">
        <v>0</v>
      </c>
      <c r="L4378" s="51">
        <v>0</v>
      </c>
      <c r="M4378" s="51">
        <v>0</v>
      </c>
      <c r="N4378" s="52">
        <f>D4378*$D$3</f>
        <v>135.69999999999999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162.84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4"/>
        <v>298.53999999999996</v>
      </c>
      <c r="Y4378" s="52">
        <f t="shared" si="1395"/>
        <v>0</v>
      </c>
      <c r="Z4378" s="52">
        <f t="shared" si="1396"/>
        <v>0</v>
      </c>
      <c r="AA4378" s="52">
        <f t="shared" si="1397"/>
        <v>0</v>
      </c>
      <c r="AB4378" s="52">
        <f t="shared" si="1399"/>
        <v>0</v>
      </c>
      <c r="AC4378" s="53">
        <f>ROUND(X4378+Y4378+Z4378+AA4378+AB4378,1)</f>
        <v>298.5</v>
      </c>
      <c r="AD4378" s="58">
        <v>0</v>
      </c>
      <c r="AE4378" s="113"/>
      <c r="AF4378" s="60"/>
    </row>
    <row r="4379" spans="1:32">
      <c r="A4379" s="99" t="s">
        <v>791</v>
      </c>
      <c r="B4379" s="89">
        <v>0</v>
      </c>
      <c r="C4379" s="21" t="s">
        <v>323</v>
      </c>
      <c r="D4379" s="12">
        <v>118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D4379*$D$4</f>
        <v>125.08000000000001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212.63600000000002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4"/>
        <v>337.71600000000001</v>
      </c>
      <c r="Y4379" s="14">
        <f t="shared" si="1395"/>
        <v>0</v>
      </c>
      <c r="Z4379" s="14">
        <f t="shared" si="1396"/>
        <v>0</v>
      </c>
      <c r="AA4379" s="14">
        <f t="shared" si="1397"/>
        <v>0</v>
      </c>
      <c r="AB4379" s="14">
        <f>R4379+W4379</f>
        <v>0</v>
      </c>
      <c r="AC4379" s="15">
        <f>ROUND(X4379+Y4379+Z4379+AA4379+AB4379,1)</f>
        <v>337.7</v>
      </c>
      <c r="AD4379" s="48">
        <f>(ROUND(AC4379-AC4378,1)/AC4378)</f>
        <v>0.13132328308207705</v>
      </c>
      <c r="AE4379" s="113"/>
      <c r="AF4379" s="60"/>
    </row>
    <row r="4380" spans="1:32">
      <c r="A4380" s="99" t="s">
        <v>792</v>
      </c>
      <c r="B4380" s="89">
        <v>16</v>
      </c>
      <c r="C4380" s="21" t="s">
        <v>825</v>
      </c>
      <c r="D4380" s="12">
        <v>118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40</v>
      </c>
      <c r="K4380" s="13">
        <v>0</v>
      </c>
      <c r="L4380" s="13">
        <v>0</v>
      </c>
      <c r="M4380" s="13">
        <v>0</v>
      </c>
      <c r="N4380" s="14">
        <f>D4380*$D$5</f>
        <v>135.69999999999999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162.84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4"/>
        <v>298.53999999999996</v>
      </c>
      <c r="Y4380" s="14">
        <f t="shared" si="1395"/>
        <v>0</v>
      </c>
      <c r="Z4380" s="14">
        <f t="shared" si="1396"/>
        <v>0</v>
      </c>
      <c r="AA4380" s="14">
        <f t="shared" si="1397"/>
        <v>0</v>
      </c>
      <c r="AB4380" s="14">
        <f>R4380+W4380</f>
        <v>0</v>
      </c>
      <c r="AC4380" s="15">
        <f t="shared" ref="AC4380:AC4392" si="1400">ROUND(X4380+Y4380+Z4380+AA4380+AB4380,1)</f>
        <v>298.5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9">
        <v>0</v>
      </c>
      <c r="C4381" s="21" t="s">
        <v>336</v>
      </c>
      <c r="D4381" s="12">
        <v>118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40</v>
      </c>
      <c r="K4381" s="13">
        <v>0</v>
      </c>
      <c r="L4381" s="13">
        <v>0</v>
      </c>
      <c r="M4381" s="13">
        <v>0</v>
      </c>
      <c r="N4381" s="14">
        <f>D4381*$D$6</f>
        <v>135.69999999999999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162.84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4"/>
        <v>298.53999999999996</v>
      </c>
      <c r="Y4381" s="14">
        <f t="shared" si="1395"/>
        <v>0</v>
      </c>
      <c r="Z4381" s="14">
        <f t="shared" si="1396"/>
        <v>0</v>
      </c>
      <c r="AA4381" s="14">
        <f t="shared" si="1397"/>
        <v>0</v>
      </c>
      <c r="AB4381" s="14">
        <f t="shared" ref="AB4381:AB4393" si="1401">R4381+W4381</f>
        <v>0</v>
      </c>
      <c r="AC4381" s="15">
        <f t="shared" si="1400"/>
        <v>298.5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9">
        <v>0</v>
      </c>
      <c r="C4382" s="21" t="s">
        <v>337</v>
      </c>
      <c r="D4382" s="12">
        <v>118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40</v>
      </c>
      <c r="K4382" s="13">
        <v>0</v>
      </c>
      <c r="L4382" s="13">
        <v>0</v>
      </c>
      <c r="M4382" s="13">
        <v>0</v>
      </c>
      <c r="N4382" s="14">
        <f>D4382*$D$7</f>
        <v>135.69999999999999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162.84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4"/>
        <v>298.53999999999996</v>
      </c>
      <c r="Y4382" s="14">
        <f t="shared" si="1395"/>
        <v>0</v>
      </c>
      <c r="Z4382" s="14">
        <f t="shared" si="1396"/>
        <v>0</v>
      </c>
      <c r="AA4382" s="14">
        <f t="shared" si="1397"/>
        <v>0</v>
      </c>
      <c r="AB4382" s="14">
        <f t="shared" si="1401"/>
        <v>0</v>
      </c>
      <c r="AC4382" s="15">
        <f t="shared" si="1400"/>
        <v>298.5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9"/>
      <c r="C4383" s="21" t="s">
        <v>338</v>
      </c>
      <c r="D4383" s="12">
        <v>118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40</v>
      </c>
      <c r="K4383" s="13">
        <v>0</v>
      </c>
      <c r="L4383" s="13">
        <v>0</v>
      </c>
      <c r="M4383" s="13">
        <v>0</v>
      </c>
      <c r="N4383" s="14">
        <f>D4383*$D$8</f>
        <v>135.69999999999999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162.84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4"/>
        <v>298.53999999999996</v>
      </c>
      <c r="Y4383" s="14">
        <f t="shared" si="1395"/>
        <v>0</v>
      </c>
      <c r="Z4383" s="14">
        <f t="shared" si="1396"/>
        <v>0</v>
      </c>
      <c r="AA4383" s="14">
        <f t="shared" si="1397"/>
        <v>0</v>
      </c>
      <c r="AB4383" s="14">
        <f t="shared" si="1401"/>
        <v>0</v>
      </c>
      <c r="AC4383" s="15">
        <f t="shared" si="1400"/>
        <v>298.5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9"/>
      <c r="C4384" s="21" t="s">
        <v>1</v>
      </c>
      <c r="D4384" s="12">
        <v>59</v>
      </c>
      <c r="E4384" s="12">
        <v>130</v>
      </c>
      <c r="F4384" s="12">
        <v>0</v>
      </c>
      <c r="G4384" s="12">
        <v>0</v>
      </c>
      <c r="H4384" s="12">
        <v>0</v>
      </c>
      <c r="I4384" s="13">
        <v>20</v>
      </c>
      <c r="J4384" s="13">
        <v>40</v>
      </c>
      <c r="K4384" s="13">
        <v>65</v>
      </c>
      <c r="L4384" s="13">
        <v>0</v>
      </c>
      <c r="M4384" s="13">
        <v>0</v>
      </c>
      <c r="N4384" s="14">
        <f>D4384*$D$9</f>
        <v>62.540000000000006</v>
      </c>
      <c r="O4384" s="14">
        <f>E4384*$E$9</f>
        <v>137.80000000000001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37.524000000000001</v>
      </c>
      <c r="T4384" s="14">
        <f>(O4384/100)*(K4384*$K$9)</f>
        <v>125.39800000000001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4"/>
        <v>100.06400000000001</v>
      </c>
      <c r="Y4384" s="14">
        <f t="shared" si="1395"/>
        <v>263.19800000000004</v>
      </c>
      <c r="Z4384" s="14">
        <f t="shared" si="1396"/>
        <v>0</v>
      </c>
      <c r="AA4384" s="14">
        <f t="shared" si="1397"/>
        <v>0</v>
      </c>
      <c r="AB4384" s="14">
        <f t="shared" si="1401"/>
        <v>0</v>
      </c>
      <c r="AC4384" s="15">
        <f t="shared" si="1400"/>
        <v>363.3</v>
      </c>
      <c r="AD4384" s="48">
        <f>(ROUND(AC4384-AC4378,1)/AC4378)</f>
        <v>0.21708542713567838</v>
      </c>
      <c r="AE4384" s="113"/>
      <c r="AF4384" s="60"/>
    </row>
    <row r="4385" spans="1:32">
      <c r="A4385" s="99" t="s">
        <v>820</v>
      </c>
      <c r="B4385" s="89"/>
      <c r="C4385" s="21" t="s">
        <v>2</v>
      </c>
      <c r="D4385" s="12">
        <v>59</v>
      </c>
      <c r="E4385" s="12">
        <v>0</v>
      </c>
      <c r="F4385" s="12">
        <v>130</v>
      </c>
      <c r="G4385" s="12">
        <v>0</v>
      </c>
      <c r="H4385" s="12">
        <v>0</v>
      </c>
      <c r="I4385" s="13">
        <v>20</v>
      </c>
      <c r="J4385" s="13">
        <v>40</v>
      </c>
      <c r="K4385" s="13">
        <v>32.5</v>
      </c>
      <c r="L4385" s="13">
        <v>32.5</v>
      </c>
      <c r="M4385" s="13">
        <v>0</v>
      </c>
      <c r="N4385" s="14">
        <f>D4385*$D$10</f>
        <v>62.540000000000006</v>
      </c>
      <c r="O4385" s="14">
        <f>E4385*$E$10</f>
        <v>0</v>
      </c>
      <c r="P4385" s="14">
        <f>F4385*$F$10</f>
        <v>137.80000000000001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37.524000000000001</v>
      </c>
      <c r="T4385" s="14">
        <f>(O4385/100)*(K4385*$J$10)</f>
        <v>0</v>
      </c>
      <c r="U4385" s="14">
        <f>(P4385/100)*(K4385*$K$10)+(P4385/100)*(L4385*$L$10)</f>
        <v>125.39800000000001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4"/>
        <v>100.06400000000001</v>
      </c>
      <c r="Y4385" s="14">
        <f t="shared" si="1395"/>
        <v>0</v>
      </c>
      <c r="Z4385" s="14">
        <f t="shared" si="1396"/>
        <v>263.19800000000004</v>
      </c>
      <c r="AA4385" s="14">
        <f t="shared" si="1397"/>
        <v>0</v>
      </c>
      <c r="AB4385" s="14">
        <f t="shared" si="1401"/>
        <v>0</v>
      </c>
      <c r="AC4385" s="15">
        <f t="shared" si="1400"/>
        <v>363.3</v>
      </c>
      <c r="AD4385" s="48">
        <f>(ROUND(AC4385-AC4378,1)/AC4378)</f>
        <v>0.21708542713567838</v>
      </c>
      <c r="AE4385" s="113"/>
      <c r="AF4385" s="60"/>
    </row>
    <row r="4386" spans="1:32">
      <c r="A4386" s="99" t="s">
        <v>821</v>
      </c>
      <c r="B4386" s="89"/>
      <c r="C4386" s="21" t="s">
        <v>3</v>
      </c>
      <c r="D4386" s="12">
        <v>59</v>
      </c>
      <c r="E4386" s="12">
        <v>0</v>
      </c>
      <c r="F4386" s="12">
        <v>0</v>
      </c>
      <c r="G4386" s="12">
        <v>130</v>
      </c>
      <c r="H4386" s="12">
        <v>0</v>
      </c>
      <c r="I4386" s="13">
        <v>20</v>
      </c>
      <c r="J4386" s="13">
        <v>40</v>
      </c>
      <c r="K4386" s="13">
        <v>0</v>
      </c>
      <c r="L4386" s="13">
        <v>65</v>
      </c>
      <c r="M4386" s="13">
        <v>0</v>
      </c>
      <c r="N4386" s="14">
        <f>D4386*$D$11</f>
        <v>62.540000000000006</v>
      </c>
      <c r="O4386" s="14">
        <f>E4386*$E$11</f>
        <v>0</v>
      </c>
      <c r="P4386" s="14">
        <f>F4386*$F$11</f>
        <v>0</v>
      </c>
      <c r="Q4386" s="14">
        <f>G4386*$G$11</f>
        <v>137.80000000000001</v>
      </c>
      <c r="R4386" s="14">
        <f>H4386*$H$11</f>
        <v>0</v>
      </c>
      <c r="S4386" s="14">
        <f>(N4386/100)*(I4386*$I$11)+(N4386/100)*(J4386*$J$11)</f>
        <v>37.524000000000001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125.39800000000001</v>
      </c>
      <c r="W4386" s="14">
        <f>(R4386/100)*(K4386*$K$11)+(R4386/100)*(L4386*$L$11)</f>
        <v>0</v>
      </c>
      <c r="X4386" s="14">
        <f t="shared" si="1394"/>
        <v>100.06400000000001</v>
      </c>
      <c r="Y4386" s="14">
        <f t="shared" si="1395"/>
        <v>0</v>
      </c>
      <c r="Z4386" s="14">
        <f t="shared" si="1396"/>
        <v>0</v>
      </c>
      <c r="AA4386" s="14">
        <f t="shared" si="1397"/>
        <v>263.19800000000004</v>
      </c>
      <c r="AB4386" s="14">
        <f t="shared" si="1401"/>
        <v>0</v>
      </c>
      <c r="AC4386" s="15">
        <f t="shared" si="1400"/>
        <v>363.3</v>
      </c>
      <c r="AD4386" s="48">
        <f>(ROUND(AC4386-AC4378,1)/AC4378)</f>
        <v>0.21708542713567838</v>
      </c>
      <c r="AE4386" s="113"/>
      <c r="AF4386" s="60"/>
    </row>
    <row r="4387" spans="1:32">
      <c r="A4387" s="99" t="s">
        <v>822</v>
      </c>
      <c r="B4387" s="89"/>
      <c r="C4387" s="21" t="s">
        <v>4</v>
      </c>
      <c r="D4387" s="12">
        <v>59</v>
      </c>
      <c r="E4387" s="12">
        <v>0</v>
      </c>
      <c r="F4387" s="12">
        <v>0</v>
      </c>
      <c r="G4387" s="12">
        <v>0</v>
      </c>
      <c r="H4387" s="12">
        <v>130</v>
      </c>
      <c r="I4387" s="13">
        <v>20</v>
      </c>
      <c r="J4387" s="13">
        <v>40</v>
      </c>
      <c r="K4387" s="13">
        <v>32.5</v>
      </c>
      <c r="L4387" s="13">
        <v>32.5</v>
      </c>
      <c r="M4387" s="13">
        <v>0</v>
      </c>
      <c r="N4387" s="14">
        <f>D4387*$D$12</f>
        <v>62.540000000000006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137.80000000000001</v>
      </c>
      <c r="S4387" s="14">
        <f>(N4387/100)*(I4387*$I$12)+(N4387/100)*(J4387*$J$12)</f>
        <v>37.524000000000001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125.39800000000001</v>
      </c>
      <c r="X4387" s="14">
        <f t="shared" si="1394"/>
        <v>100.06400000000001</v>
      </c>
      <c r="Y4387" s="14">
        <f t="shared" si="1395"/>
        <v>0</v>
      </c>
      <c r="Z4387" s="14">
        <f t="shared" si="1396"/>
        <v>0</v>
      </c>
      <c r="AA4387" s="14">
        <f t="shared" si="1397"/>
        <v>0</v>
      </c>
      <c r="AB4387" s="14">
        <f t="shared" si="1401"/>
        <v>263.19800000000004</v>
      </c>
      <c r="AC4387" s="15">
        <f t="shared" si="1400"/>
        <v>363.3</v>
      </c>
      <c r="AD4387" s="48">
        <f>(ROUND(AC4387-AC4378,1)/AC4378)</f>
        <v>0.21708542713567838</v>
      </c>
      <c r="AE4387" s="113"/>
      <c r="AF4387" s="60"/>
    </row>
    <row r="4388" spans="1:32">
      <c r="A4388" s="99" t="s">
        <v>823</v>
      </c>
      <c r="B4388" s="89"/>
      <c r="C4388" s="21" t="s">
        <v>326</v>
      </c>
      <c r="D4388" s="12">
        <v>118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40</v>
      </c>
      <c r="K4388" s="13">
        <v>0</v>
      </c>
      <c r="L4388" s="13">
        <v>0</v>
      </c>
      <c r="M4388" s="13">
        <v>55</v>
      </c>
      <c r="N4388" s="14">
        <f>D4388*$D$13</f>
        <v>125.08000000000001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212.63600000000002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337.71600000000001</v>
      </c>
      <c r="Y4388" s="14">
        <f t="shared" si="1395"/>
        <v>0</v>
      </c>
      <c r="Z4388" s="14">
        <f t="shared" si="1396"/>
        <v>0</v>
      </c>
      <c r="AA4388" s="14">
        <f t="shared" si="1397"/>
        <v>0</v>
      </c>
      <c r="AB4388" s="14">
        <f t="shared" si="1401"/>
        <v>0</v>
      </c>
      <c r="AC4388" s="15">
        <f t="shared" si="1400"/>
        <v>337.7</v>
      </c>
      <c r="AD4388" s="48">
        <f>(ROUND(AC4388-AC4378,1)/AC4378)</f>
        <v>0.13132328308207705</v>
      </c>
      <c r="AE4388" s="113"/>
      <c r="AF4388" s="60"/>
    </row>
    <row r="4389" spans="1:32">
      <c r="A4389" s="99" t="s">
        <v>824</v>
      </c>
      <c r="B4389" s="89"/>
      <c r="C4389" s="21" t="s">
        <v>327</v>
      </c>
      <c r="D4389" s="12">
        <v>118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40</v>
      </c>
      <c r="K4389" s="13">
        <v>55</v>
      </c>
      <c r="L4389" s="13">
        <v>0</v>
      </c>
      <c r="M4389" s="13">
        <v>0</v>
      </c>
      <c r="N4389" s="14">
        <f>D4389*$D$14</f>
        <v>125.08000000000001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212.63600000000002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4"/>
        <v>337.71600000000001</v>
      </c>
      <c r="Y4389" s="14">
        <f t="shared" si="1395"/>
        <v>0</v>
      </c>
      <c r="Z4389" s="14">
        <f t="shared" si="1396"/>
        <v>0</v>
      </c>
      <c r="AA4389" s="14">
        <f t="shared" si="1397"/>
        <v>0</v>
      </c>
      <c r="AB4389" s="14">
        <f t="shared" si="1401"/>
        <v>0</v>
      </c>
      <c r="AC4389" s="15">
        <f t="shared" si="1400"/>
        <v>337.7</v>
      </c>
      <c r="AD4389" s="48">
        <f>(ROUND(AC4389-AC4378,1)/AC4378)</f>
        <v>0.13132328308207705</v>
      </c>
      <c r="AE4389" s="113"/>
      <c r="AF4389" s="60"/>
    </row>
    <row r="4390" spans="1:32">
      <c r="A4390" s="99"/>
      <c r="B4390" s="89"/>
      <c r="C4390" s="21" t="s">
        <v>328</v>
      </c>
      <c r="D4390" s="12">
        <v>118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55</v>
      </c>
      <c r="M4390" s="13">
        <v>0</v>
      </c>
      <c r="N4390" s="14">
        <f>D4390*$D$15</f>
        <v>125.08000000000001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212.63600000000002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4"/>
        <v>337.71600000000001</v>
      </c>
      <c r="Y4390" s="14">
        <f t="shared" si="1395"/>
        <v>0</v>
      </c>
      <c r="Z4390" s="14">
        <f t="shared" si="1396"/>
        <v>0</v>
      </c>
      <c r="AA4390" s="14">
        <f t="shared" si="1397"/>
        <v>0</v>
      </c>
      <c r="AB4390" s="14">
        <f t="shared" si="1401"/>
        <v>0</v>
      </c>
      <c r="AC4390" s="15">
        <f t="shared" si="1400"/>
        <v>337.7</v>
      </c>
      <c r="AD4390" s="48">
        <f>(ROUND(AC4390-AC4378,1)/AC4378)</f>
        <v>0.13132328308207705</v>
      </c>
      <c r="AE4390" s="113"/>
      <c r="AF4390" s="60"/>
    </row>
    <row r="4391" spans="1:32">
      <c r="A4391" s="99"/>
      <c r="B4391" s="89"/>
      <c r="C4391" s="21" t="s">
        <v>324</v>
      </c>
      <c r="D4391" s="12">
        <v>118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65</v>
      </c>
      <c r="K4391" s="13">
        <v>0</v>
      </c>
      <c r="L4391" s="13">
        <v>0</v>
      </c>
      <c r="M4391" s="13">
        <v>0</v>
      </c>
      <c r="N4391" s="14">
        <f>D4391*$D$16</f>
        <v>125.08000000000001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228.27100000000002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4"/>
        <v>353.351</v>
      </c>
      <c r="Y4391" s="14">
        <f t="shared" si="1395"/>
        <v>0</v>
      </c>
      <c r="Z4391" s="14">
        <f t="shared" si="1396"/>
        <v>0</v>
      </c>
      <c r="AA4391" s="14">
        <f t="shared" si="1397"/>
        <v>0</v>
      </c>
      <c r="AB4391" s="14">
        <f t="shared" si="1401"/>
        <v>0</v>
      </c>
      <c r="AC4391" s="15">
        <f t="shared" si="1400"/>
        <v>353.4</v>
      </c>
      <c r="AD4391" s="48">
        <f>(ROUND(AC4391-AC4378,1)/AC4378)</f>
        <v>0.18391959798994975</v>
      </c>
      <c r="AE4391" s="113"/>
    </row>
    <row r="4392" spans="1:32">
      <c r="A4392" s="99"/>
      <c r="B4392" s="89"/>
      <c r="C4392" s="21" t="s">
        <v>325</v>
      </c>
      <c r="D4392" s="12">
        <v>118</v>
      </c>
      <c r="E4392" s="12">
        <v>0</v>
      </c>
      <c r="F4392" s="12">
        <v>0</v>
      </c>
      <c r="G4392" s="12">
        <v>0</v>
      </c>
      <c r="H4392" s="12">
        <v>0</v>
      </c>
      <c r="I4392" s="13">
        <v>45</v>
      </c>
      <c r="J4392" s="13">
        <v>40</v>
      </c>
      <c r="K4392" s="13">
        <v>0</v>
      </c>
      <c r="L4392" s="13">
        <v>0</v>
      </c>
      <c r="M4392" s="13">
        <v>0</v>
      </c>
      <c r="N4392" s="14">
        <f>D4392*$D$17</f>
        <v>125.08000000000001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190.74700000000001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4"/>
        <v>315.827</v>
      </c>
      <c r="Y4392" s="14">
        <f t="shared" si="1395"/>
        <v>0</v>
      </c>
      <c r="Z4392" s="14">
        <f t="shared" si="1396"/>
        <v>0</v>
      </c>
      <c r="AA4392" s="14">
        <f t="shared" si="1397"/>
        <v>0</v>
      </c>
      <c r="AB4392" s="14">
        <f t="shared" si="1401"/>
        <v>0</v>
      </c>
      <c r="AC4392" s="15">
        <f t="shared" si="1400"/>
        <v>315.8</v>
      </c>
      <c r="AD4392" s="48">
        <f>(ROUND(AC4392-AC4378,1)/AC4378)</f>
        <v>5.7956448911222785E-2</v>
      </c>
      <c r="AE4392" s="111"/>
      <c r="AF4392" s="60"/>
    </row>
    <row r="4393" spans="1:32">
      <c r="A4393" s="106" t="s">
        <v>0</v>
      </c>
      <c r="B4393" s="86" t="s">
        <v>193</v>
      </c>
      <c r="C4393" s="50" t="s">
        <v>242</v>
      </c>
      <c r="D4393" s="11">
        <v>106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121.89999999999999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170.65999999999997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94"/>
        <v>292.55999999999995</v>
      </c>
      <c r="Y4393" s="52">
        <f t="shared" si="1395"/>
        <v>0</v>
      </c>
      <c r="Z4393" s="52">
        <f t="shared" si="1396"/>
        <v>0</v>
      </c>
      <c r="AA4393" s="52">
        <f t="shared" si="1397"/>
        <v>0</v>
      </c>
      <c r="AB4393" s="52">
        <f t="shared" si="1401"/>
        <v>0</v>
      </c>
      <c r="AC4393" s="53">
        <f>ROUND(X4393+Y4393+Z4393+AA4393+AB4393,1)</f>
        <v>292.60000000000002</v>
      </c>
      <c r="AD4393" s="58">
        <v>0</v>
      </c>
      <c r="AE4393" s="113"/>
    </row>
    <row r="4394" spans="1:32">
      <c r="A4394" s="99" t="s">
        <v>791</v>
      </c>
      <c r="B4394" s="87">
        <v>0</v>
      </c>
      <c r="C4394" s="21" t="s">
        <v>323</v>
      </c>
      <c r="D4394" s="12">
        <v>106</v>
      </c>
      <c r="E4394" s="12">
        <v>0</v>
      </c>
      <c r="F4394" s="12">
        <v>0</v>
      </c>
      <c r="G4394" s="12">
        <v>0</v>
      </c>
      <c r="H4394" s="12">
        <v>0</v>
      </c>
      <c r="I4394" s="13">
        <v>35</v>
      </c>
      <c r="J4394" s="13">
        <v>60</v>
      </c>
      <c r="K4394" s="13">
        <v>0</v>
      </c>
      <c r="L4394" s="13">
        <v>0</v>
      </c>
      <c r="M4394" s="13">
        <v>0</v>
      </c>
      <c r="N4394" s="14">
        <f>D4394*$D$4</f>
        <v>112.36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213.48399999999998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94"/>
        <v>325.84399999999999</v>
      </c>
      <c r="Y4394" s="14">
        <f t="shared" si="1395"/>
        <v>0</v>
      </c>
      <c r="Z4394" s="14">
        <f t="shared" si="1396"/>
        <v>0</v>
      </c>
      <c r="AA4394" s="14">
        <f t="shared" si="1397"/>
        <v>0</v>
      </c>
      <c r="AB4394" s="14">
        <f>R4394+W4394</f>
        <v>0</v>
      </c>
      <c r="AC4394" s="15">
        <f>ROUND(X4394+Y4394+Z4394+AA4394+AB4394,1)</f>
        <v>325.8</v>
      </c>
      <c r="AD4394" s="48">
        <f>(ROUND(AC4394-AC4393,1)/AC4393)</f>
        <v>0.11346548188653452</v>
      </c>
      <c r="AE4394" s="113"/>
      <c r="AF4394" s="60"/>
    </row>
    <row r="4395" spans="1:32">
      <c r="A4395" s="99" t="s">
        <v>792</v>
      </c>
      <c r="B4395" s="87">
        <v>16</v>
      </c>
      <c r="C4395" s="21" t="s">
        <v>825</v>
      </c>
      <c r="D4395" s="12">
        <v>106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121.89999999999999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170.65999999999997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94"/>
        <v>292.55999999999995</v>
      </c>
      <c r="Y4395" s="14">
        <f t="shared" si="1395"/>
        <v>0</v>
      </c>
      <c r="Z4395" s="14">
        <f t="shared" si="1396"/>
        <v>0</v>
      </c>
      <c r="AA4395" s="14">
        <f t="shared" si="1397"/>
        <v>0</v>
      </c>
      <c r="AB4395" s="14">
        <f>R4395+W4395</f>
        <v>0</v>
      </c>
      <c r="AC4395" s="15">
        <f t="shared" ref="AC4395:AC4407" si="1402">ROUND(X4395+Y4395+Z4395+AA4395+AB4395,1)</f>
        <v>292.60000000000002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106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121.89999999999999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170.65999999999997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94"/>
        <v>292.55999999999995</v>
      </c>
      <c r="Y4396" s="14">
        <f t="shared" si="1395"/>
        <v>0</v>
      </c>
      <c r="Z4396" s="14">
        <f t="shared" si="1396"/>
        <v>0</v>
      </c>
      <c r="AA4396" s="14">
        <f t="shared" si="1397"/>
        <v>0</v>
      </c>
      <c r="AB4396" s="14">
        <f t="shared" ref="AB4396:AB4423" si="1403">R4396+W4396</f>
        <v>0</v>
      </c>
      <c r="AC4396" s="15">
        <f t="shared" si="1402"/>
        <v>292.60000000000002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106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121.89999999999999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170.65999999999997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94"/>
        <v>292.55999999999995</v>
      </c>
      <c r="Y4397" s="14">
        <f t="shared" si="1395"/>
        <v>0</v>
      </c>
      <c r="Z4397" s="14">
        <f t="shared" si="1396"/>
        <v>0</v>
      </c>
      <c r="AA4397" s="14">
        <f t="shared" si="1397"/>
        <v>0</v>
      </c>
      <c r="AB4397" s="14">
        <f t="shared" si="1403"/>
        <v>0</v>
      </c>
      <c r="AC4397" s="15">
        <f t="shared" si="1402"/>
        <v>292.60000000000002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106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121.89999999999999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170.65999999999997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94"/>
        <v>292.55999999999995</v>
      </c>
      <c r="Y4398" s="14">
        <f t="shared" si="1395"/>
        <v>0</v>
      </c>
      <c r="Z4398" s="14">
        <f t="shared" si="1396"/>
        <v>0</v>
      </c>
      <c r="AA4398" s="14">
        <f t="shared" si="1397"/>
        <v>0</v>
      </c>
      <c r="AB4398" s="14">
        <f t="shared" si="1403"/>
        <v>0</v>
      </c>
      <c r="AC4398" s="15">
        <f t="shared" si="1402"/>
        <v>292.60000000000002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53</v>
      </c>
      <c r="E4399" s="12">
        <v>116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56.18</v>
      </c>
      <c r="O4399" s="14">
        <f>E4399*$E$9</f>
        <v>122.96000000000001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39.326000000000001</v>
      </c>
      <c r="T4399" s="14">
        <f>(O4399/100)*(K4399*$K$9)</f>
        <v>129.108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94"/>
        <v>95.506</v>
      </c>
      <c r="Y4399" s="14">
        <f t="shared" si="1395"/>
        <v>252.06800000000001</v>
      </c>
      <c r="Z4399" s="14">
        <f t="shared" si="1396"/>
        <v>0</v>
      </c>
      <c r="AA4399" s="14">
        <f t="shared" si="1397"/>
        <v>0</v>
      </c>
      <c r="AB4399" s="14">
        <f t="shared" si="1403"/>
        <v>0</v>
      </c>
      <c r="AC4399" s="15">
        <f t="shared" si="1402"/>
        <v>347.6</v>
      </c>
      <c r="AD4399" s="48">
        <f>(ROUND(AC4399-AC4393,1)/AC4393)</f>
        <v>0.18796992481203006</v>
      </c>
      <c r="AE4399" s="60"/>
    </row>
    <row r="4400" spans="1:32">
      <c r="A4400" s="99" t="s">
        <v>820</v>
      </c>
      <c r="B4400" s="87"/>
      <c r="C4400" s="21" t="s">
        <v>2</v>
      </c>
      <c r="D4400" s="12">
        <v>53</v>
      </c>
      <c r="E4400" s="12">
        <v>0</v>
      </c>
      <c r="F4400" s="12">
        <v>116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56.18</v>
      </c>
      <c r="O4400" s="14">
        <f>E4400*$E$10</f>
        <v>0</v>
      </c>
      <c r="P4400" s="14">
        <f>F4400*$F$10</f>
        <v>122.96000000000001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39.326000000000001</v>
      </c>
      <c r="T4400" s="14">
        <f>(O4400/100)*(K4400*$J$10)</f>
        <v>0</v>
      </c>
      <c r="U4400" s="14">
        <f>(P4400/100)*(K4400*$K$10)+(P4400/100)*(L4400*$L$10)</f>
        <v>129.108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94"/>
        <v>95.506</v>
      </c>
      <c r="Y4400" s="14">
        <f t="shared" si="1395"/>
        <v>0</v>
      </c>
      <c r="Z4400" s="14">
        <f t="shared" si="1396"/>
        <v>252.06800000000001</v>
      </c>
      <c r="AA4400" s="14">
        <f t="shared" si="1397"/>
        <v>0</v>
      </c>
      <c r="AB4400" s="14">
        <f t="shared" si="1403"/>
        <v>0</v>
      </c>
      <c r="AC4400" s="15">
        <f t="shared" si="1402"/>
        <v>347.6</v>
      </c>
      <c r="AD4400" s="48">
        <f>(ROUND(AC4400-AC4393,1)/AC4393)</f>
        <v>0.18796992481203006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53</v>
      </c>
      <c r="E4401" s="12">
        <v>0</v>
      </c>
      <c r="F4401" s="12">
        <v>0</v>
      </c>
      <c r="G4401" s="12">
        <v>116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56.18</v>
      </c>
      <c r="O4401" s="14">
        <f>E4401*$E$11</f>
        <v>0</v>
      </c>
      <c r="P4401" s="14">
        <f>F4401*$F$11</f>
        <v>0</v>
      </c>
      <c r="Q4401" s="14">
        <f>G4401*$G$11</f>
        <v>122.96000000000001</v>
      </c>
      <c r="R4401" s="14">
        <f>H4401*$H$11</f>
        <v>0</v>
      </c>
      <c r="S4401" s="14">
        <f>(N4401/100)*(I4401*$I$11)+(N4401/100)*(J4401*$J$11)</f>
        <v>39.326000000000001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129.108</v>
      </c>
      <c r="W4401" s="14">
        <f>(R4401/100)*(K4401*$K$11)+(R4401/100)*(L4401*$L$11)</f>
        <v>0</v>
      </c>
      <c r="X4401" s="14">
        <f t="shared" si="1394"/>
        <v>95.506</v>
      </c>
      <c r="Y4401" s="14">
        <f t="shared" si="1395"/>
        <v>0</v>
      </c>
      <c r="Z4401" s="14">
        <f t="shared" si="1396"/>
        <v>0</v>
      </c>
      <c r="AA4401" s="14">
        <f t="shared" si="1397"/>
        <v>252.06800000000001</v>
      </c>
      <c r="AB4401" s="14">
        <f t="shared" si="1403"/>
        <v>0</v>
      </c>
      <c r="AC4401" s="15">
        <f t="shared" si="1402"/>
        <v>347.6</v>
      </c>
      <c r="AD4401" s="48">
        <f>(ROUND(AC4401-AC4393,1)/AC4393)</f>
        <v>0.18796992481203006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53</v>
      </c>
      <c r="E4402" s="12">
        <v>0</v>
      </c>
      <c r="F4402" s="12">
        <v>0</v>
      </c>
      <c r="G4402" s="12">
        <v>0</v>
      </c>
      <c r="H4402" s="12">
        <v>116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56.18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122.96000000000001</v>
      </c>
      <c r="S4402" s="14">
        <f>(N4402/100)*(I4402*$I$12)+(N4402/100)*(J4402*$J$12)</f>
        <v>39.326000000000001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129.108</v>
      </c>
      <c r="X4402" s="14">
        <f t="shared" si="1394"/>
        <v>95.506</v>
      </c>
      <c r="Y4402" s="14">
        <f t="shared" si="1395"/>
        <v>0</v>
      </c>
      <c r="Z4402" s="14">
        <f t="shared" si="1396"/>
        <v>0</v>
      </c>
      <c r="AA4402" s="14">
        <f t="shared" si="1397"/>
        <v>0</v>
      </c>
      <c r="AB4402" s="14">
        <f t="shared" si="1403"/>
        <v>252.06800000000001</v>
      </c>
      <c r="AC4402" s="15">
        <f t="shared" si="1402"/>
        <v>347.6</v>
      </c>
      <c r="AD4402" s="48">
        <f>(ROUND(AC4402-AC4393,1)/AC4393)</f>
        <v>0.18796992481203006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106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112.36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224.71999999999997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337.08</v>
      </c>
      <c r="Y4403" s="14">
        <f t="shared" si="1395"/>
        <v>0</v>
      </c>
      <c r="Z4403" s="14">
        <f t="shared" si="1396"/>
        <v>0</v>
      </c>
      <c r="AA4403" s="14">
        <f t="shared" si="1397"/>
        <v>0</v>
      </c>
      <c r="AB4403" s="14">
        <f t="shared" si="1403"/>
        <v>0</v>
      </c>
      <c r="AC4403" s="15">
        <f t="shared" si="1402"/>
        <v>337.1</v>
      </c>
      <c r="AD4403" s="48">
        <f>(ROUND(AC4403-AC4393,1)/AC4393)</f>
        <v>0.15208475734791524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106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112.36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224.71999999999997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94"/>
        <v>337.08</v>
      </c>
      <c r="Y4404" s="14">
        <f t="shared" si="1395"/>
        <v>0</v>
      </c>
      <c r="Z4404" s="14">
        <f t="shared" si="1396"/>
        <v>0</v>
      </c>
      <c r="AA4404" s="14">
        <f t="shared" si="1397"/>
        <v>0</v>
      </c>
      <c r="AB4404" s="14">
        <f t="shared" si="1403"/>
        <v>0</v>
      </c>
      <c r="AC4404" s="15">
        <f t="shared" si="1402"/>
        <v>337.1</v>
      </c>
      <c r="AD4404" s="48">
        <f>(ROUND(AC4404-AC4393,1)/AC4393)</f>
        <v>0.15208475734791524</v>
      </c>
      <c r="AE4404" s="113"/>
      <c r="AF4404" s="60"/>
    </row>
    <row r="4405" spans="1:32">
      <c r="A4405" s="99"/>
      <c r="B4405" s="87"/>
      <c r="C4405" s="21" t="s">
        <v>328</v>
      </c>
      <c r="D4405" s="12">
        <v>106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112.36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224.71999999999997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94"/>
        <v>337.08</v>
      </c>
      <c r="Y4405" s="14">
        <f t="shared" si="1395"/>
        <v>0</v>
      </c>
      <c r="Z4405" s="14">
        <f t="shared" si="1396"/>
        <v>0</v>
      </c>
      <c r="AA4405" s="14">
        <f t="shared" si="1397"/>
        <v>0</v>
      </c>
      <c r="AB4405" s="14">
        <f t="shared" si="1403"/>
        <v>0</v>
      </c>
      <c r="AC4405" s="15">
        <f t="shared" si="1402"/>
        <v>337.1</v>
      </c>
      <c r="AD4405" s="48">
        <f>(ROUND(AC4405-AC4393,1)/AC4393)</f>
        <v>0.15208475734791524</v>
      </c>
      <c r="AE4405" s="113"/>
    </row>
    <row r="4406" spans="1:32">
      <c r="A4406" s="99"/>
      <c r="B4406" s="87"/>
      <c r="C4406" s="21" t="s">
        <v>324</v>
      </c>
      <c r="D4406" s="12">
        <v>106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75</v>
      </c>
      <c r="K4406" s="13">
        <v>0</v>
      </c>
      <c r="L4406" s="13">
        <v>0</v>
      </c>
      <c r="M4406" s="13">
        <v>0</v>
      </c>
      <c r="N4406" s="14">
        <f>D4406*$D$16</f>
        <v>112.36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233.14699999999999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94"/>
        <v>345.50700000000001</v>
      </c>
      <c r="Y4406" s="14">
        <f t="shared" si="1395"/>
        <v>0</v>
      </c>
      <c r="Z4406" s="14">
        <f t="shared" si="1396"/>
        <v>0</v>
      </c>
      <c r="AA4406" s="14">
        <f t="shared" si="1397"/>
        <v>0</v>
      </c>
      <c r="AB4406" s="14">
        <f t="shared" si="1403"/>
        <v>0</v>
      </c>
      <c r="AC4406" s="15">
        <f t="shared" si="1402"/>
        <v>345.5</v>
      </c>
      <c r="AD4406" s="48">
        <f>(ROUND(AC4406-AC4393,1)/AC4393)</f>
        <v>0.18079289131920709</v>
      </c>
      <c r="AE4406" s="113"/>
      <c r="AF4406" s="60"/>
    </row>
    <row r="4407" spans="1:32">
      <c r="A4407" s="99"/>
      <c r="B4407" s="87"/>
      <c r="C4407" s="21" t="s">
        <v>325</v>
      </c>
      <c r="D4407" s="12">
        <v>106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112.36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196.63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94"/>
        <v>308.99</v>
      </c>
      <c r="Y4407" s="14">
        <f t="shared" si="1395"/>
        <v>0</v>
      </c>
      <c r="Z4407" s="14">
        <f t="shared" si="1396"/>
        <v>0</v>
      </c>
      <c r="AA4407" s="14">
        <f t="shared" si="1397"/>
        <v>0</v>
      </c>
      <c r="AB4407" s="14">
        <f t="shared" si="1403"/>
        <v>0</v>
      </c>
      <c r="AC4407" s="15">
        <f t="shared" si="1402"/>
        <v>309</v>
      </c>
      <c r="AD4407" s="48">
        <f>(ROUND(AC4407-AC4393,1)/AC4393)</f>
        <v>5.6049213943950779E-2</v>
      </c>
      <c r="AE4407" s="113"/>
    </row>
    <row r="4408" spans="1:32">
      <c r="A4408" s="106" t="s">
        <v>0</v>
      </c>
      <c r="B4408" s="86" t="s">
        <v>1010</v>
      </c>
      <c r="C4408" s="50" t="s">
        <v>242</v>
      </c>
      <c r="D4408" s="11">
        <v>110</v>
      </c>
      <c r="E4408" s="11">
        <v>0</v>
      </c>
      <c r="F4408" s="11">
        <v>0</v>
      </c>
      <c r="G4408" s="11">
        <v>0</v>
      </c>
      <c r="H4408" s="11">
        <v>0</v>
      </c>
      <c r="I4408" s="51">
        <v>60</v>
      </c>
      <c r="J4408" s="51">
        <v>10</v>
      </c>
      <c r="K4408" s="51">
        <v>0</v>
      </c>
      <c r="L4408" s="51">
        <v>0</v>
      </c>
      <c r="M4408" s="51">
        <v>0</v>
      </c>
      <c r="N4408" s="52">
        <f>D4408*$D$3</f>
        <v>126.49999999999999</v>
      </c>
      <c r="O4408" s="52">
        <f>E4408*$E$3</f>
        <v>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177.09999999999997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:X4417" si="1404">N4408+S4408</f>
        <v>303.59999999999997</v>
      </c>
      <c r="Y4408" s="52">
        <f t="shared" ref="Y4408:Y4422" si="1405">O4408+T4408</f>
        <v>0</v>
      </c>
      <c r="Z4408" s="52">
        <f t="shared" ref="Z4408:Z4422" si="1406">P4408+U4408</f>
        <v>0</v>
      </c>
      <c r="AA4408" s="52">
        <f t="shared" ref="AA4408:AA4422" si="1407">Q4408+V4408</f>
        <v>0</v>
      </c>
      <c r="AB4408" s="52">
        <f>R4408+W4408</f>
        <v>0</v>
      </c>
      <c r="AC4408" s="53">
        <f>ROUND(X4408+Y4408+Z4408+AA4408+AB4408,1)</f>
        <v>303.60000000000002</v>
      </c>
      <c r="AD4408" s="58">
        <v>0</v>
      </c>
      <c r="AE4408" s="113"/>
    </row>
    <row r="4409" spans="1:32">
      <c r="A4409" s="99" t="s">
        <v>791</v>
      </c>
      <c r="B4409" s="87">
        <v>20</v>
      </c>
      <c r="C4409" s="21" t="s">
        <v>323</v>
      </c>
      <c r="D4409" s="12">
        <v>110</v>
      </c>
      <c r="E4409" s="12">
        <v>0</v>
      </c>
      <c r="F4409" s="12">
        <v>0</v>
      </c>
      <c r="G4409" s="12">
        <v>0</v>
      </c>
      <c r="H4409" s="12">
        <v>0</v>
      </c>
      <c r="I4409" s="13">
        <v>70</v>
      </c>
      <c r="J4409" s="13">
        <v>25</v>
      </c>
      <c r="K4409" s="13">
        <v>0</v>
      </c>
      <c r="L4409" s="13">
        <v>0</v>
      </c>
      <c r="M4409" s="13">
        <v>0</v>
      </c>
      <c r="N4409" s="14">
        <f>D4409*$D$4</f>
        <v>116.60000000000001</v>
      </c>
      <c r="O4409" s="14">
        <f>E4409*$E$4</f>
        <v>0</v>
      </c>
      <c r="P4409" s="14">
        <f>F4409*$F$4</f>
        <v>0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221.54000000000002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404"/>
        <v>338.14000000000004</v>
      </c>
      <c r="Y4409" s="14">
        <f t="shared" si="1405"/>
        <v>0</v>
      </c>
      <c r="Z4409" s="14">
        <f t="shared" si="1406"/>
        <v>0</v>
      </c>
      <c r="AA4409" s="14">
        <f t="shared" si="1407"/>
        <v>0</v>
      </c>
      <c r="AB4409" s="14">
        <f>R4409+W4409</f>
        <v>0</v>
      </c>
      <c r="AC4409" s="15">
        <f>ROUND(X4409+Y4409+Z4409+AA4409+AB4409,1)</f>
        <v>338.1</v>
      </c>
      <c r="AD4409" s="48">
        <f>(ROUND(AC4409-AC4408,1)/AC4408)</f>
        <v>0.11363636363636363</v>
      </c>
      <c r="AE4409" s="113"/>
    </row>
    <row r="4410" spans="1:32">
      <c r="A4410" s="99" t="s">
        <v>792</v>
      </c>
      <c r="B4410" s="87">
        <v>12</v>
      </c>
      <c r="C4410" s="21" t="s">
        <v>825</v>
      </c>
      <c r="D4410" s="12">
        <v>110</v>
      </c>
      <c r="E4410" s="12">
        <v>0</v>
      </c>
      <c r="F4410" s="12">
        <v>0</v>
      </c>
      <c r="G4410" s="12">
        <v>0</v>
      </c>
      <c r="H4410" s="12">
        <v>0</v>
      </c>
      <c r="I4410" s="13">
        <v>60</v>
      </c>
      <c r="J4410" s="13">
        <v>10</v>
      </c>
      <c r="K4410" s="13">
        <v>0</v>
      </c>
      <c r="L4410" s="13">
        <v>0</v>
      </c>
      <c r="M4410" s="13">
        <v>0</v>
      </c>
      <c r="N4410" s="14">
        <f>D4410*$D$5</f>
        <v>126.49999999999999</v>
      </c>
      <c r="O4410" s="14">
        <f>E4410*$E$5</f>
        <v>0</v>
      </c>
      <c r="P4410" s="14">
        <f>F4410*$F$5</f>
        <v>0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177.09999999999997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404"/>
        <v>303.59999999999997</v>
      </c>
      <c r="Y4410" s="14">
        <f t="shared" si="1405"/>
        <v>0</v>
      </c>
      <c r="Z4410" s="14">
        <f t="shared" si="1406"/>
        <v>0</v>
      </c>
      <c r="AA4410" s="14">
        <f t="shared" si="1407"/>
        <v>0</v>
      </c>
      <c r="AB4410" s="14">
        <f>R4410+W4410</f>
        <v>0</v>
      </c>
      <c r="AC4410" s="15">
        <f t="shared" ref="AC4410:AC4422" si="1408">ROUND(X4410+Y4410+Z4410+AA4410+AB4410,1)</f>
        <v>303.60000000000002</v>
      </c>
      <c r="AD4410" s="48">
        <f>(ROUND(AC4410-AC4408,1)/AC4408)</f>
        <v>0</v>
      </c>
      <c r="AE4410" s="113"/>
    </row>
    <row r="4411" spans="1:32">
      <c r="A4411" s="99" t="s">
        <v>793</v>
      </c>
      <c r="B4411" s="87">
        <v>0</v>
      </c>
      <c r="C4411" s="21" t="s">
        <v>336</v>
      </c>
      <c r="D4411" s="12">
        <v>110</v>
      </c>
      <c r="E4411" s="12">
        <v>0</v>
      </c>
      <c r="F4411" s="12">
        <v>0</v>
      </c>
      <c r="G4411" s="12">
        <v>0</v>
      </c>
      <c r="H4411" s="12">
        <v>0</v>
      </c>
      <c r="I4411" s="13">
        <v>60</v>
      </c>
      <c r="J4411" s="13">
        <v>10</v>
      </c>
      <c r="K4411" s="13">
        <v>0</v>
      </c>
      <c r="L4411" s="13">
        <v>0</v>
      </c>
      <c r="M4411" s="13">
        <v>0</v>
      </c>
      <c r="N4411" s="14">
        <f>D4411*$D$6</f>
        <v>126.49999999999999</v>
      </c>
      <c r="O4411" s="14">
        <f>E4411*$E$6</f>
        <v>0</v>
      </c>
      <c r="P4411" s="14">
        <f>F4411*$F$6</f>
        <v>0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177.09999999999997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404"/>
        <v>303.59999999999997</v>
      </c>
      <c r="Y4411" s="14">
        <f t="shared" si="1405"/>
        <v>0</v>
      </c>
      <c r="Z4411" s="14">
        <f t="shared" si="1406"/>
        <v>0</v>
      </c>
      <c r="AA4411" s="14">
        <f t="shared" si="1407"/>
        <v>0</v>
      </c>
      <c r="AB4411" s="14">
        <f t="shared" ref="AB4411:AB4422" si="1409">R4411+W4411</f>
        <v>0</v>
      </c>
      <c r="AC4411" s="15">
        <f t="shared" si="1408"/>
        <v>303.60000000000002</v>
      </c>
      <c r="AD4411" s="48">
        <f>(ROUND(AC4411-AC4408,1)/AC4408)</f>
        <v>0</v>
      </c>
      <c r="AE4411" s="113"/>
    </row>
    <row r="4412" spans="1:32">
      <c r="A4412" s="99" t="s">
        <v>794</v>
      </c>
      <c r="B4412" s="87">
        <v>0</v>
      </c>
      <c r="C4412" s="21" t="s">
        <v>337</v>
      </c>
      <c r="D4412" s="12">
        <v>110</v>
      </c>
      <c r="E4412" s="12">
        <v>0</v>
      </c>
      <c r="F4412" s="12">
        <v>0</v>
      </c>
      <c r="G4412" s="12">
        <v>0</v>
      </c>
      <c r="H4412" s="12">
        <v>0</v>
      </c>
      <c r="I4412" s="13">
        <v>60</v>
      </c>
      <c r="J4412" s="13">
        <v>10</v>
      </c>
      <c r="K4412" s="13">
        <v>0</v>
      </c>
      <c r="L4412" s="13">
        <v>0</v>
      </c>
      <c r="M4412" s="13">
        <v>0</v>
      </c>
      <c r="N4412" s="14">
        <f>D4412*$D$7</f>
        <v>126.49999999999999</v>
      </c>
      <c r="O4412" s="14">
        <f>E4412*$E$7</f>
        <v>0</v>
      </c>
      <c r="P4412" s="14">
        <f>F4412*$F$7</f>
        <v>0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177.09999999999997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404"/>
        <v>303.59999999999997</v>
      </c>
      <c r="Y4412" s="14">
        <f t="shared" si="1405"/>
        <v>0</v>
      </c>
      <c r="Z4412" s="14">
        <f t="shared" si="1406"/>
        <v>0</v>
      </c>
      <c r="AA4412" s="14">
        <f t="shared" si="1407"/>
        <v>0</v>
      </c>
      <c r="AB4412" s="14">
        <f t="shared" si="1409"/>
        <v>0</v>
      </c>
      <c r="AC4412" s="15">
        <f t="shared" si="1408"/>
        <v>303.60000000000002</v>
      </c>
      <c r="AD4412" s="48">
        <f>(ROUND(AC4412-AC4408,1)/AC4408)</f>
        <v>0</v>
      </c>
      <c r="AE4412" s="111"/>
    </row>
    <row r="4413" spans="1:32">
      <c r="A4413" s="99" t="s">
        <v>644</v>
      </c>
      <c r="B4413" s="87"/>
      <c r="C4413" s="21" t="s">
        <v>338</v>
      </c>
      <c r="D4413" s="12">
        <v>110</v>
      </c>
      <c r="E4413" s="12">
        <v>0</v>
      </c>
      <c r="F4413" s="12">
        <v>0</v>
      </c>
      <c r="G4413" s="12">
        <v>0</v>
      </c>
      <c r="H4413" s="12">
        <v>0</v>
      </c>
      <c r="I4413" s="13">
        <v>60</v>
      </c>
      <c r="J4413" s="13">
        <v>10</v>
      </c>
      <c r="K4413" s="13">
        <v>0</v>
      </c>
      <c r="L4413" s="13">
        <v>0</v>
      </c>
      <c r="M4413" s="13">
        <v>0</v>
      </c>
      <c r="N4413" s="14">
        <f>D4413*$D$8</f>
        <v>126.49999999999999</v>
      </c>
      <c r="O4413" s="14">
        <f>E4413*$E$8</f>
        <v>0</v>
      </c>
      <c r="P4413" s="14">
        <f>F4413*$F$8</f>
        <v>0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177.09999999999997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404"/>
        <v>303.59999999999997</v>
      </c>
      <c r="Y4413" s="14">
        <f t="shared" si="1405"/>
        <v>0</v>
      </c>
      <c r="Z4413" s="14">
        <f t="shared" si="1406"/>
        <v>0</v>
      </c>
      <c r="AA4413" s="14">
        <f t="shared" si="1407"/>
        <v>0</v>
      </c>
      <c r="AB4413" s="14">
        <f t="shared" si="1409"/>
        <v>0</v>
      </c>
      <c r="AC4413" s="15">
        <f t="shared" si="1408"/>
        <v>303.60000000000002</v>
      </c>
      <c r="AD4413" s="48">
        <f>(ROUND(AC4413-AC4408,1)/AC4408)</f>
        <v>0</v>
      </c>
      <c r="AE4413" s="113"/>
    </row>
    <row r="4414" spans="1:32">
      <c r="A4414" s="99" t="s">
        <v>585</v>
      </c>
      <c r="B4414" s="87"/>
      <c r="C4414" s="21" t="s">
        <v>1</v>
      </c>
      <c r="D4414" s="12">
        <v>55</v>
      </c>
      <c r="E4414" s="12">
        <v>125</v>
      </c>
      <c r="F4414" s="12">
        <v>0</v>
      </c>
      <c r="G4414" s="12">
        <v>0</v>
      </c>
      <c r="H4414" s="12">
        <v>0</v>
      </c>
      <c r="I4414" s="13">
        <v>60</v>
      </c>
      <c r="J4414" s="13">
        <v>10</v>
      </c>
      <c r="K4414" s="13">
        <v>70</v>
      </c>
      <c r="L4414" s="13">
        <v>0</v>
      </c>
      <c r="M4414" s="13">
        <v>0</v>
      </c>
      <c r="N4414" s="14">
        <f>D4414*$D$9</f>
        <v>58.300000000000004</v>
      </c>
      <c r="O4414" s="14">
        <f>E4414*$E$9</f>
        <v>132.5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40.81</v>
      </c>
      <c r="T4414" s="14">
        <f>(O4414/100)*(K4414*$K$9)</f>
        <v>129.85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404"/>
        <v>99.110000000000014</v>
      </c>
      <c r="Y4414" s="14">
        <f t="shared" si="1405"/>
        <v>262.35000000000002</v>
      </c>
      <c r="Z4414" s="14">
        <f t="shared" si="1406"/>
        <v>0</v>
      </c>
      <c r="AA4414" s="14">
        <f t="shared" si="1407"/>
        <v>0</v>
      </c>
      <c r="AB4414" s="14">
        <f t="shared" si="1409"/>
        <v>0</v>
      </c>
      <c r="AC4414" s="15">
        <f t="shared" si="1408"/>
        <v>361.5</v>
      </c>
      <c r="AD4414" s="48">
        <f>(ROUND(AC4414-AC4408,1)/AC4408)</f>
        <v>0.19071146245059287</v>
      </c>
      <c r="AE4414" s="113"/>
    </row>
    <row r="4415" spans="1:32">
      <c r="A4415" s="99" t="s">
        <v>820</v>
      </c>
      <c r="B4415" s="87"/>
      <c r="C4415" s="21" t="s">
        <v>2</v>
      </c>
      <c r="D4415" s="12">
        <v>55</v>
      </c>
      <c r="E4415" s="12">
        <v>0</v>
      </c>
      <c r="F4415" s="12">
        <v>125</v>
      </c>
      <c r="G4415" s="12">
        <v>0</v>
      </c>
      <c r="H4415" s="12">
        <v>0</v>
      </c>
      <c r="I4415" s="13">
        <v>60</v>
      </c>
      <c r="J4415" s="13">
        <v>10</v>
      </c>
      <c r="K4415" s="13">
        <v>35</v>
      </c>
      <c r="L4415" s="13">
        <v>35</v>
      </c>
      <c r="M4415" s="13">
        <v>0</v>
      </c>
      <c r="N4415" s="14">
        <f>D4415*$D$10</f>
        <v>58.300000000000004</v>
      </c>
      <c r="O4415" s="14">
        <f>E4415*$E$10</f>
        <v>0</v>
      </c>
      <c r="P4415" s="14">
        <f>F4415*$F$10</f>
        <v>132.5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40.81</v>
      </c>
      <c r="T4415" s="14">
        <f>(O4415/100)*(K4415*$J$10)</f>
        <v>0</v>
      </c>
      <c r="U4415" s="14">
        <f>(P4415/100)*(K4415*$K$10)+(P4415/100)*(L4415*$L$10)</f>
        <v>129.85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404"/>
        <v>99.110000000000014</v>
      </c>
      <c r="Y4415" s="14">
        <f t="shared" si="1405"/>
        <v>0</v>
      </c>
      <c r="Z4415" s="14">
        <f t="shared" si="1406"/>
        <v>262.35000000000002</v>
      </c>
      <c r="AA4415" s="14">
        <f t="shared" si="1407"/>
        <v>0</v>
      </c>
      <c r="AB4415" s="14">
        <f t="shared" si="1409"/>
        <v>0</v>
      </c>
      <c r="AC4415" s="15">
        <f t="shared" si="1408"/>
        <v>361.5</v>
      </c>
      <c r="AD4415" s="48">
        <f>(ROUND(AC4415-AC4408,1)/AC4408)</f>
        <v>0.19071146245059287</v>
      </c>
      <c r="AE4415" s="113" t="s">
        <v>790</v>
      </c>
    </row>
    <row r="4416" spans="1:32">
      <c r="A4416" s="99" t="s">
        <v>821</v>
      </c>
      <c r="B4416" s="87"/>
      <c r="C4416" s="21" t="s">
        <v>3</v>
      </c>
      <c r="D4416" s="12">
        <v>55</v>
      </c>
      <c r="E4416" s="12">
        <v>0</v>
      </c>
      <c r="F4416" s="12">
        <v>0</v>
      </c>
      <c r="G4416" s="12">
        <v>125</v>
      </c>
      <c r="H4416" s="12">
        <v>0</v>
      </c>
      <c r="I4416" s="13">
        <v>60</v>
      </c>
      <c r="J4416" s="13">
        <v>10</v>
      </c>
      <c r="K4416" s="13">
        <v>0</v>
      </c>
      <c r="L4416" s="13">
        <v>70</v>
      </c>
      <c r="M4416" s="13">
        <v>0</v>
      </c>
      <c r="N4416" s="14">
        <f>D4416*$D$11</f>
        <v>58.300000000000004</v>
      </c>
      <c r="O4416" s="14">
        <f>E4416*$E$11</f>
        <v>0</v>
      </c>
      <c r="P4416" s="14">
        <f>F4416*$F$11</f>
        <v>0</v>
      </c>
      <c r="Q4416" s="14">
        <f>G4416*$G$11</f>
        <v>132.5</v>
      </c>
      <c r="R4416" s="14">
        <f>H4416*$H$11</f>
        <v>0</v>
      </c>
      <c r="S4416" s="14">
        <f>(N4416/100)*(I4416*$I$11)+(N4416/100)*(J4416*$J$11)</f>
        <v>40.81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129.85</v>
      </c>
      <c r="W4416" s="14">
        <f>(R4416/100)*(K4416*$K$11)+(R4416/100)*(L4416*$L$11)</f>
        <v>0</v>
      </c>
      <c r="X4416" s="14">
        <f t="shared" si="1404"/>
        <v>99.110000000000014</v>
      </c>
      <c r="Y4416" s="14">
        <f t="shared" si="1405"/>
        <v>0</v>
      </c>
      <c r="Z4416" s="14">
        <f t="shared" si="1406"/>
        <v>0</v>
      </c>
      <c r="AA4416" s="14">
        <f t="shared" si="1407"/>
        <v>262.35000000000002</v>
      </c>
      <c r="AB4416" s="14">
        <f t="shared" si="1409"/>
        <v>0</v>
      </c>
      <c r="AC4416" s="15">
        <f t="shared" si="1408"/>
        <v>361.5</v>
      </c>
      <c r="AD4416" s="48">
        <f>(ROUND(AC4416-AC4408,1)/AC4408)</f>
        <v>0.19071146245059287</v>
      </c>
      <c r="AE4416" s="113"/>
    </row>
    <row r="4417" spans="1:31">
      <c r="A4417" s="99" t="s">
        <v>822</v>
      </c>
      <c r="B4417" s="87"/>
      <c r="C4417" s="21" t="s">
        <v>4</v>
      </c>
      <c r="D4417" s="12">
        <v>55</v>
      </c>
      <c r="E4417" s="12">
        <v>0</v>
      </c>
      <c r="F4417" s="12">
        <v>0</v>
      </c>
      <c r="G4417" s="12">
        <v>0</v>
      </c>
      <c r="H4417" s="12">
        <v>125</v>
      </c>
      <c r="I4417" s="13">
        <v>60</v>
      </c>
      <c r="J4417" s="13">
        <v>10</v>
      </c>
      <c r="K4417" s="13">
        <v>35</v>
      </c>
      <c r="L4417" s="13">
        <v>35</v>
      </c>
      <c r="M4417" s="13">
        <v>0</v>
      </c>
      <c r="N4417" s="14">
        <f>D4417*$D$12</f>
        <v>58.300000000000004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132.5</v>
      </c>
      <c r="S4417" s="14">
        <f>(N4417/100)*(I4417*$I$12)+(N4417/100)*(J4417*$J$12)</f>
        <v>40.81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129.85</v>
      </c>
      <c r="X4417" s="14">
        <f t="shared" si="1404"/>
        <v>99.110000000000014</v>
      </c>
      <c r="Y4417" s="14">
        <f t="shared" si="1405"/>
        <v>0</v>
      </c>
      <c r="Z4417" s="14">
        <f t="shared" si="1406"/>
        <v>0</v>
      </c>
      <c r="AA4417" s="14">
        <f t="shared" si="1407"/>
        <v>0</v>
      </c>
      <c r="AB4417" s="14">
        <f t="shared" si="1409"/>
        <v>262.35000000000002</v>
      </c>
      <c r="AC4417" s="15">
        <f t="shared" si="1408"/>
        <v>361.5</v>
      </c>
      <c r="AD4417" s="48">
        <f>(ROUND(AC4417-AC4408,1)/AC4408)</f>
        <v>0.19071146245059287</v>
      </c>
      <c r="AE4417" s="113"/>
    </row>
    <row r="4418" spans="1:31">
      <c r="A4418" s="99" t="s">
        <v>823</v>
      </c>
      <c r="B4418" s="87"/>
      <c r="C4418" s="21" t="s">
        <v>326</v>
      </c>
      <c r="D4418" s="12">
        <v>110</v>
      </c>
      <c r="E4418" s="12">
        <v>0</v>
      </c>
      <c r="F4418" s="12">
        <v>0</v>
      </c>
      <c r="G4418" s="12">
        <v>0</v>
      </c>
      <c r="H4418" s="12">
        <v>0</v>
      </c>
      <c r="I4418" s="13">
        <v>60</v>
      </c>
      <c r="J4418" s="13">
        <v>10</v>
      </c>
      <c r="K4418" s="13">
        <v>0</v>
      </c>
      <c r="L4418" s="13">
        <v>0</v>
      </c>
      <c r="M4418" s="13">
        <v>70</v>
      </c>
      <c r="N4418" s="14">
        <f>D4418*$D$13</f>
        <v>116.60000000000001</v>
      </c>
      <c r="O4418" s="14">
        <f>E4418*$E$13</f>
        <v>0</v>
      </c>
      <c r="P4418" s="14">
        <f>F4418*$F$13</f>
        <v>0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244.86</v>
      </c>
      <c r="T4418" s="14">
        <f>(O4418/100)*(K4418*$K$13)+(O4418/100)*(M4418*$M$13)</f>
        <v>0</v>
      </c>
      <c r="U4418" s="14">
        <f>(P4418/100)*(K4418*$K$13)+(P4418/100)*(L4418*$L$13)+(P4418/100)*(M4418*$M$13)</f>
        <v>0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361.46000000000004</v>
      </c>
      <c r="Y4418" s="14">
        <f t="shared" si="1405"/>
        <v>0</v>
      </c>
      <c r="Z4418" s="14">
        <f t="shared" si="1406"/>
        <v>0</v>
      </c>
      <c r="AA4418" s="14">
        <f t="shared" si="1407"/>
        <v>0</v>
      </c>
      <c r="AB4418" s="14">
        <f t="shared" si="1409"/>
        <v>0</v>
      </c>
      <c r="AC4418" s="15">
        <f t="shared" si="1408"/>
        <v>361.5</v>
      </c>
      <c r="AD4418" s="48">
        <f>(ROUND(AC4418-AC4408,1)/AC4408)</f>
        <v>0.19071146245059287</v>
      </c>
      <c r="AE4418" s="113"/>
    </row>
    <row r="4419" spans="1:31">
      <c r="A4419" s="99" t="s">
        <v>824</v>
      </c>
      <c r="B4419" s="87"/>
      <c r="C4419" s="21" t="s">
        <v>327</v>
      </c>
      <c r="D4419" s="12">
        <v>110</v>
      </c>
      <c r="E4419" s="12">
        <v>0</v>
      </c>
      <c r="F4419" s="12">
        <v>0</v>
      </c>
      <c r="G4419" s="12">
        <v>0</v>
      </c>
      <c r="H4419" s="12">
        <v>0</v>
      </c>
      <c r="I4419" s="13">
        <v>60</v>
      </c>
      <c r="J4419" s="13">
        <v>10</v>
      </c>
      <c r="K4419" s="13">
        <v>70</v>
      </c>
      <c r="L4419" s="13">
        <v>0</v>
      </c>
      <c r="M4419" s="13">
        <v>0</v>
      </c>
      <c r="N4419" s="14">
        <f>D4419*$D$14</f>
        <v>116.60000000000001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244.86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ref="X4419:X4422" si="1410">N4419+S4419</f>
        <v>361.46000000000004</v>
      </c>
      <c r="Y4419" s="14">
        <f t="shared" si="1405"/>
        <v>0</v>
      </c>
      <c r="Z4419" s="14">
        <f t="shared" si="1406"/>
        <v>0</v>
      </c>
      <c r="AA4419" s="14">
        <f t="shared" si="1407"/>
        <v>0</v>
      </c>
      <c r="AB4419" s="14">
        <f t="shared" si="1409"/>
        <v>0</v>
      </c>
      <c r="AC4419" s="15">
        <f t="shared" si="1408"/>
        <v>361.5</v>
      </c>
      <c r="AD4419" s="48">
        <f>(ROUND(AC4419-AC4408,1)/AC4408)</f>
        <v>0.19071146245059287</v>
      </c>
      <c r="AE4419" s="113"/>
    </row>
    <row r="4420" spans="1:31">
      <c r="A4420" s="99"/>
      <c r="B4420" s="87"/>
      <c r="C4420" s="21" t="s">
        <v>328</v>
      </c>
      <c r="D4420" s="12">
        <v>110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10</v>
      </c>
      <c r="K4420" s="13">
        <v>0</v>
      </c>
      <c r="L4420" s="13">
        <v>70</v>
      </c>
      <c r="M4420" s="13">
        <v>0</v>
      </c>
      <c r="N4420" s="14">
        <f>D4420*$D$15</f>
        <v>116.60000000000001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244.86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410"/>
        <v>361.46000000000004</v>
      </c>
      <c r="Y4420" s="14">
        <f t="shared" si="1405"/>
        <v>0</v>
      </c>
      <c r="Z4420" s="14">
        <f t="shared" si="1406"/>
        <v>0</v>
      </c>
      <c r="AA4420" s="14">
        <f t="shared" si="1407"/>
        <v>0</v>
      </c>
      <c r="AB4420" s="14">
        <f t="shared" si="1409"/>
        <v>0</v>
      </c>
      <c r="AC4420" s="15">
        <f t="shared" si="1408"/>
        <v>361.5</v>
      </c>
      <c r="AD4420" s="48">
        <f>(ROUND(AC4420-AC4408,1)/AC4408)</f>
        <v>0.19071146245059287</v>
      </c>
      <c r="AE4420" s="113"/>
    </row>
    <row r="4421" spans="1:31">
      <c r="A4421" s="99"/>
      <c r="B4421" s="87"/>
      <c r="C4421" s="21" t="s">
        <v>324</v>
      </c>
      <c r="D4421" s="12">
        <v>110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50</v>
      </c>
      <c r="K4421" s="13">
        <v>0</v>
      </c>
      <c r="L4421" s="13">
        <v>0</v>
      </c>
      <c r="M4421" s="13">
        <v>0</v>
      </c>
      <c r="N4421" s="14">
        <f>D4421*$D$16</f>
        <v>116.60000000000001</v>
      </c>
      <c r="O4421" s="14">
        <f>E4421*$E$16</f>
        <v>0</v>
      </c>
      <c r="P4421" s="14">
        <f>F4421*$F$16</f>
        <v>0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215.71000000000004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410"/>
        <v>332.31000000000006</v>
      </c>
      <c r="Y4421" s="14">
        <f t="shared" si="1405"/>
        <v>0</v>
      </c>
      <c r="Z4421" s="14">
        <f t="shared" si="1406"/>
        <v>0</v>
      </c>
      <c r="AA4421" s="14">
        <f t="shared" si="1407"/>
        <v>0</v>
      </c>
      <c r="AB4421" s="14">
        <f t="shared" si="1409"/>
        <v>0</v>
      </c>
      <c r="AC4421" s="15">
        <f t="shared" si="1408"/>
        <v>332.3</v>
      </c>
      <c r="AD4421" s="48">
        <f>(ROUND(AC4421-AC4408,1)/AC4408)</f>
        <v>9.4532279314888001E-2</v>
      </c>
      <c r="AE4421" s="113"/>
    </row>
    <row r="4422" spans="1:31">
      <c r="A4422" s="99"/>
      <c r="B4422" s="87"/>
      <c r="C4422" s="21" t="s">
        <v>325</v>
      </c>
      <c r="D4422" s="12">
        <v>110</v>
      </c>
      <c r="E4422" s="12">
        <v>0</v>
      </c>
      <c r="F4422" s="12">
        <v>0</v>
      </c>
      <c r="G4422" s="12">
        <v>0</v>
      </c>
      <c r="H4422" s="12">
        <v>0</v>
      </c>
      <c r="I4422" s="13">
        <v>85</v>
      </c>
      <c r="J4422" s="13">
        <v>10</v>
      </c>
      <c r="K4422" s="13">
        <v>0</v>
      </c>
      <c r="L4422" s="13">
        <v>0</v>
      </c>
      <c r="M4422" s="13">
        <v>0</v>
      </c>
      <c r="N4422" s="14">
        <f>D4422*$D$17</f>
        <v>116.60000000000001</v>
      </c>
      <c r="O4422" s="14">
        <f>E4422*$E$17</f>
        <v>0</v>
      </c>
      <c r="P4422" s="14">
        <f>F4422*$F$17</f>
        <v>0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259.43500000000006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410"/>
        <v>376.03500000000008</v>
      </c>
      <c r="Y4422" s="14">
        <f t="shared" si="1405"/>
        <v>0</v>
      </c>
      <c r="Z4422" s="14">
        <f t="shared" si="1406"/>
        <v>0</v>
      </c>
      <c r="AA4422" s="14">
        <f t="shared" si="1407"/>
        <v>0</v>
      </c>
      <c r="AB4422" s="14">
        <f t="shared" si="1409"/>
        <v>0</v>
      </c>
      <c r="AC4422" s="15">
        <f t="shared" si="1408"/>
        <v>376</v>
      </c>
      <c r="AD4422" s="48">
        <f>(ROUND(AC4422-AC4408,1)/AC4408)</f>
        <v>0.23847167325428195</v>
      </c>
      <c r="AE4422" s="113"/>
    </row>
    <row r="4423" spans="1:31">
      <c r="A4423" s="106" t="s">
        <v>0</v>
      </c>
      <c r="B4423" s="90" t="s">
        <v>194</v>
      </c>
      <c r="C4423" s="50" t="s">
        <v>240</v>
      </c>
      <c r="D4423" s="11">
        <v>80</v>
      </c>
      <c r="E4423" s="11">
        <v>0</v>
      </c>
      <c r="F4423" s="11">
        <v>60</v>
      </c>
      <c r="G4423" s="11">
        <v>0</v>
      </c>
      <c r="H4423" s="11">
        <v>0</v>
      </c>
      <c r="I4423" s="51">
        <v>20</v>
      </c>
      <c r="J4423" s="51">
        <v>50</v>
      </c>
      <c r="K4423" s="51">
        <v>0</v>
      </c>
      <c r="L4423" s="51">
        <v>0</v>
      </c>
      <c r="M4423" s="51">
        <v>0</v>
      </c>
      <c r="N4423" s="52">
        <f>D4423*$D$3</f>
        <v>92</v>
      </c>
      <c r="O4423" s="52">
        <f>E4423*$E$3</f>
        <v>0</v>
      </c>
      <c r="P4423" s="52">
        <f>F4423*$F$3</f>
        <v>69</v>
      </c>
      <c r="Q4423" s="52">
        <f>G4423*$G$3</f>
        <v>0</v>
      </c>
      <c r="R4423" s="52">
        <f>H4423*$H$3</f>
        <v>0</v>
      </c>
      <c r="S4423" s="52">
        <f>(N4423/100)*(I4423*$I$3)+(N4423/100)*(J4423*$J$3)</f>
        <v>128.80000000000001</v>
      </c>
      <c r="T4423" s="52">
        <f>(O4423/100)*(K4423*$K$3)</f>
        <v>0</v>
      </c>
      <c r="U4423" s="52">
        <f>(P4423/100)*(K4423*$K$3)+(P4423/100)*(L4423*$L$3)</f>
        <v>0</v>
      </c>
      <c r="V4423" s="52">
        <f>(Q4423/100)*(L4423*$L$3)</f>
        <v>0</v>
      </c>
      <c r="W4423" s="52">
        <f>(R4423/100)*(K4423*$K$3)+(R4423/100)*(L4423*$L$3)</f>
        <v>0</v>
      </c>
      <c r="X4423" s="52">
        <f t="shared" si="1394"/>
        <v>220.8</v>
      </c>
      <c r="Y4423" s="52">
        <f t="shared" si="1395"/>
        <v>0</v>
      </c>
      <c r="Z4423" s="52">
        <f t="shared" si="1396"/>
        <v>69</v>
      </c>
      <c r="AA4423" s="52">
        <f t="shared" si="1397"/>
        <v>0</v>
      </c>
      <c r="AB4423" s="52">
        <f t="shared" si="1403"/>
        <v>0</v>
      </c>
      <c r="AC4423" s="53">
        <f>ROUND(X4423+Y4423+Z4423+AA4423+AB4423,1)</f>
        <v>289.8</v>
      </c>
      <c r="AD4423" s="58"/>
    </row>
    <row r="4424" spans="1:31">
      <c r="A4424" s="99" t="s">
        <v>791</v>
      </c>
      <c r="B4424" s="91">
        <v>0</v>
      </c>
      <c r="C4424" s="21" t="s">
        <v>323</v>
      </c>
      <c r="D4424" s="12">
        <v>80</v>
      </c>
      <c r="E4424" s="12">
        <v>0</v>
      </c>
      <c r="F4424" s="12">
        <v>60</v>
      </c>
      <c r="G4424" s="12">
        <v>0</v>
      </c>
      <c r="H4424" s="12">
        <v>0</v>
      </c>
      <c r="I4424" s="13">
        <v>40</v>
      </c>
      <c r="J4424" s="13">
        <v>65</v>
      </c>
      <c r="K4424" s="13">
        <v>0</v>
      </c>
      <c r="L4424" s="13">
        <v>0</v>
      </c>
      <c r="M4424" s="13">
        <v>0</v>
      </c>
      <c r="N4424" s="14">
        <f>D4424*$D$4</f>
        <v>84.800000000000011</v>
      </c>
      <c r="O4424" s="14">
        <f>E4424*$E$4</f>
        <v>0</v>
      </c>
      <c r="P4424" s="14">
        <f>F4424*$F$4</f>
        <v>63.6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178.08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94"/>
        <v>262.88</v>
      </c>
      <c r="Y4424" s="14">
        <f t="shared" si="1395"/>
        <v>0</v>
      </c>
      <c r="Z4424" s="14">
        <f t="shared" si="1396"/>
        <v>63.6</v>
      </c>
      <c r="AA4424" s="14">
        <f t="shared" si="1397"/>
        <v>0</v>
      </c>
      <c r="AB4424" s="14">
        <f>R4424+W4424</f>
        <v>0</v>
      </c>
      <c r="AC4424" s="15">
        <f>ROUND(X4424+Y4424+Z4424+AA4424+AB4424,1)</f>
        <v>326.5</v>
      </c>
      <c r="AD4424" s="48">
        <f>(ROUND(AC4424-AC4423,1)/AC4423)</f>
        <v>0.12663906142167011</v>
      </c>
      <c r="AE4424" s="113"/>
    </row>
    <row r="4425" spans="1:31">
      <c r="A4425" s="99" t="s">
        <v>792</v>
      </c>
      <c r="B4425" s="91">
        <v>20</v>
      </c>
      <c r="C4425" s="21" t="s">
        <v>825</v>
      </c>
      <c r="D4425" s="12">
        <v>80</v>
      </c>
      <c r="E4425" s="12">
        <v>0</v>
      </c>
      <c r="F4425" s="12">
        <v>60</v>
      </c>
      <c r="G4425" s="12">
        <v>0</v>
      </c>
      <c r="H4425" s="12">
        <v>0</v>
      </c>
      <c r="I4425" s="13">
        <v>20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D4425*$D$5</f>
        <v>92</v>
      </c>
      <c r="O4425" s="14">
        <f>E4425*$E$5</f>
        <v>0</v>
      </c>
      <c r="P4425" s="14">
        <f>F4425*$F$5</f>
        <v>69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128.80000000000001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94"/>
        <v>220.8</v>
      </c>
      <c r="Y4425" s="14">
        <f t="shared" si="1395"/>
        <v>0</v>
      </c>
      <c r="Z4425" s="14">
        <f t="shared" si="1396"/>
        <v>69</v>
      </c>
      <c r="AA4425" s="14">
        <f t="shared" si="1397"/>
        <v>0</v>
      </c>
      <c r="AB4425" s="14">
        <f>R4425+W4425</f>
        <v>0</v>
      </c>
      <c r="AC4425" s="15">
        <f t="shared" ref="AC4425:AC4437" si="1411">ROUND(X4425+Y4425+Z4425+AA4425+AB4425,1)</f>
        <v>289.8</v>
      </c>
      <c r="AD4425" s="48">
        <f>(ROUND(AC4425-AC4423,1)/AC4423)</f>
        <v>0</v>
      </c>
    </row>
    <row r="4426" spans="1:31">
      <c r="A4426" s="99" t="s">
        <v>793</v>
      </c>
      <c r="B4426" s="91">
        <v>16</v>
      </c>
      <c r="C4426" s="21" t="s">
        <v>336</v>
      </c>
      <c r="D4426" s="12">
        <v>80</v>
      </c>
      <c r="E4426" s="12">
        <v>0</v>
      </c>
      <c r="F4426" s="12">
        <v>60</v>
      </c>
      <c r="G4426" s="12">
        <v>0</v>
      </c>
      <c r="H4426" s="12">
        <v>0</v>
      </c>
      <c r="I4426" s="13">
        <v>20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D4426*$D$6</f>
        <v>92</v>
      </c>
      <c r="O4426" s="14">
        <f>E4426*$E$6</f>
        <v>0</v>
      </c>
      <c r="P4426" s="14">
        <f>F4426*$F$6</f>
        <v>69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128.80000000000001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94"/>
        <v>220.8</v>
      </c>
      <c r="Y4426" s="14">
        <f t="shared" si="1395"/>
        <v>0</v>
      </c>
      <c r="Z4426" s="14">
        <f t="shared" si="1396"/>
        <v>69</v>
      </c>
      <c r="AA4426" s="14">
        <f t="shared" si="1397"/>
        <v>0</v>
      </c>
      <c r="AB4426" s="14">
        <f t="shared" ref="AB4426:AB4437" si="1412">R4426+W4426</f>
        <v>0</v>
      </c>
      <c r="AC4426" s="15">
        <f t="shared" si="1411"/>
        <v>289.8</v>
      </c>
      <c r="AD4426" s="48">
        <f>(ROUND(AC4426-AC4423,1)/AC4423)</f>
        <v>0</v>
      </c>
      <c r="AE4426" s="113"/>
    </row>
    <row r="4427" spans="1:31">
      <c r="A4427" s="99" t="s">
        <v>794</v>
      </c>
      <c r="B4427" s="91">
        <v>16</v>
      </c>
      <c r="C4427" s="21" t="s">
        <v>337</v>
      </c>
      <c r="D4427" s="12">
        <v>80</v>
      </c>
      <c r="E4427" s="12">
        <v>0</v>
      </c>
      <c r="F4427" s="12">
        <v>60</v>
      </c>
      <c r="G4427" s="12">
        <v>0</v>
      </c>
      <c r="H4427" s="12">
        <v>0</v>
      </c>
      <c r="I4427" s="13">
        <v>20</v>
      </c>
      <c r="J4427" s="13">
        <v>50</v>
      </c>
      <c r="K4427" s="13">
        <v>0</v>
      </c>
      <c r="L4427" s="13">
        <v>0</v>
      </c>
      <c r="M4427" s="13">
        <v>0</v>
      </c>
      <c r="N4427" s="14">
        <f>D4427*$D$7</f>
        <v>92</v>
      </c>
      <c r="O4427" s="14">
        <f>E4427*$E$7</f>
        <v>0</v>
      </c>
      <c r="P4427" s="14">
        <f>F4427*$F$7</f>
        <v>69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128.80000000000001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94"/>
        <v>220.8</v>
      </c>
      <c r="Y4427" s="14">
        <f t="shared" si="1395"/>
        <v>0</v>
      </c>
      <c r="Z4427" s="14">
        <f t="shared" si="1396"/>
        <v>69</v>
      </c>
      <c r="AA4427" s="14">
        <f t="shared" si="1397"/>
        <v>0</v>
      </c>
      <c r="AB4427" s="14">
        <f t="shared" si="1412"/>
        <v>0</v>
      </c>
      <c r="AC4427" s="15">
        <f t="shared" si="1411"/>
        <v>289.8</v>
      </c>
      <c r="AD4427" s="48">
        <f>(ROUND(AC4427-AC4423,1)/AC4423)</f>
        <v>0</v>
      </c>
    </row>
    <row r="4428" spans="1:31">
      <c r="A4428" s="99" t="s">
        <v>644</v>
      </c>
      <c r="B4428" s="91"/>
      <c r="C4428" s="21" t="s">
        <v>338</v>
      </c>
      <c r="D4428" s="12">
        <v>80</v>
      </c>
      <c r="E4428" s="12">
        <v>0</v>
      </c>
      <c r="F4428" s="12">
        <v>60</v>
      </c>
      <c r="G4428" s="12">
        <v>0</v>
      </c>
      <c r="H4428" s="12">
        <v>0</v>
      </c>
      <c r="I4428" s="13">
        <v>20</v>
      </c>
      <c r="J4428" s="13">
        <v>50</v>
      </c>
      <c r="K4428" s="13">
        <v>0</v>
      </c>
      <c r="L4428" s="13">
        <v>0</v>
      </c>
      <c r="M4428" s="13">
        <v>0</v>
      </c>
      <c r="N4428" s="14">
        <f>D4428*$D$8</f>
        <v>92</v>
      </c>
      <c r="O4428" s="14">
        <f>E4428*$E$8</f>
        <v>0</v>
      </c>
      <c r="P4428" s="14">
        <f>F4428*$F$8</f>
        <v>69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128.80000000000001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94"/>
        <v>220.8</v>
      </c>
      <c r="Y4428" s="14">
        <f t="shared" si="1395"/>
        <v>0</v>
      </c>
      <c r="Z4428" s="14">
        <f t="shared" si="1396"/>
        <v>69</v>
      </c>
      <c r="AA4428" s="14">
        <f t="shared" si="1397"/>
        <v>0</v>
      </c>
      <c r="AB4428" s="14">
        <f t="shared" si="1412"/>
        <v>0</v>
      </c>
      <c r="AC4428" s="15">
        <f t="shared" si="1411"/>
        <v>289.8</v>
      </c>
      <c r="AD4428" s="48">
        <f>(ROUND(AC4428-AC4423,1)/AC4423)</f>
        <v>0</v>
      </c>
      <c r="AE4428" s="60"/>
    </row>
    <row r="4429" spans="1:31">
      <c r="A4429" s="99" t="s">
        <v>585</v>
      </c>
      <c r="B4429" s="91"/>
      <c r="C4429" s="21" t="s">
        <v>1</v>
      </c>
      <c r="D4429" s="12">
        <v>40</v>
      </c>
      <c r="E4429" s="12">
        <v>130</v>
      </c>
      <c r="F4429" s="12">
        <v>0</v>
      </c>
      <c r="G4429" s="12">
        <v>0</v>
      </c>
      <c r="H4429" s="12">
        <v>0</v>
      </c>
      <c r="I4429" s="13">
        <v>20</v>
      </c>
      <c r="J4429" s="13">
        <v>50</v>
      </c>
      <c r="K4429" s="13">
        <v>70</v>
      </c>
      <c r="L4429" s="13">
        <v>0</v>
      </c>
      <c r="M4429" s="13">
        <v>0</v>
      </c>
      <c r="N4429" s="14">
        <f>D4429*$D$9</f>
        <v>42.400000000000006</v>
      </c>
      <c r="O4429" s="14">
        <f>E4429*$E$9</f>
        <v>137.80000000000001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29.680000000000003</v>
      </c>
      <c r="T4429" s="14">
        <f>(O4429/100)*(K4429*$K$9)</f>
        <v>135.04400000000001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94"/>
        <v>72.080000000000013</v>
      </c>
      <c r="Y4429" s="14">
        <f t="shared" si="1395"/>
        <v>272.84400000000005</v>
      </c>
      <c r="Z4429" s="14">
        <f t="shared" si="1396"/>
        <v>0</v>
      </c>
      <c r="AA4429" s="14">
        <f t="shared" si="1397"/>
        <v>0</v>
      </c>
      <c r="AB4429" s="14">
        <f t="shared" si="1412"/>
        <v>0</v>
      </c>
      <c r="AC4429" s="15">
        <f t="shared" si="1411"/>
        <v>344.9</v>
      </c>
      <c r="AD4429" s="48">
        <f>(ROUND(AC4429-AC4423,1)/AC4423)</f>
        <v>0.1901311249137336</v>
      </c>
    </row>
    <row r="4430" spans="1:31">
      <c r="A4430" s="99" t="s">
        <v>820</v>
      </c>
      <c r="B4430" s="91"/>
      <c r="C4430" s="21" t="s">
        <v>2</v>
      </c>
      <c r="D4430" s="12">
        <v>40</v>
      </c>
      <c r="E4430" s="12">
        <v>0</v>
      </c>
      <c r="F4430" s="12">
        <v>130</v>
      </c>
      <c r="G4430" s="12">
        <v>0</v>
      </c>
      <c r="H4430" s="12">
        <v>0</v>
      </c>
      <c r="I4430" s="13">
        <v>20</v>
      </c>
      <c r="J4430" s="13">
        <v>50</v>
      </c>
      <c r="K4430" s="13">
        <v>40</v>
      </c>
      <c r="L4430" s="13">
        <v>40</v>
      </c>
      <c r="M4430" s="13">
        <v>0</v>
      </c>
      <c r="N4430" s="14">
        <f>D4430*$D$10</f>
        <v>42.400000000000006</v>
      </c>
      <c r="O4430" s="14">
        <f>E4430*$E$10</f>
        <v>0</v>
      </c>
      <c r="P4430" s="14">
        <f>F4430*$F$10</f>
        <v>137.80000000000001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29.680000000000003</v>
      </c>
      <c r="T4430" s="14">
        <f>(O4430/100)*(K4430*$J$10)</f>
        <v>0</v>
      </c>
      <c r="U4430" s="14">
        <f>(P4430/100)*(K4430*$K$10)+(P4430/100)*(L4430*$L$10)</f>
        <v>154.33600000000001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94"/>
        <v>72.080000000000013</v>
      </c>
      <c r="Y4430" s="14">
        <f t="shared" si="1395"/>
        <v>0</v>
      </c>
      <c r="Z4430" s="14">
        <f t="shared" si="1396"/>
        <v>292.13600000000002</v>
      </c>
      <c r="AA4430" s="14">
        <f t="shared" si="1397"/>
        <v>0</v>
      </c>
      <c r="AB4430" s="14">
        <f t="shared" si="1412"/>
        <v>0</v>
      </c>
      <c r="AC4430" s="15">
        <f t="shared" si="1411"/>
        <v>364.2</v>
      </c>
      <c r="AD4430" s="48">
        <f>(ROUND(AC4430-AC4423,1)/AC4423)</f>
        <v>0.25672877846790892</v>
      </c>
      <c r="AE4430" s="113"/>
    </row>
    <row r="4431" spans="1:31">
      <c r="A4431" s="99" t="s">
        <v>821</v>
      </c>
      <c r="B4431" s="91"/>
      <c r="C4431" s="21" t="s">
        <v>3</v>
      </c>
      <c r="D4431" s="12">
        <v>40</v>
      </c>
      <c r="E4431" s="12">
        <v>0</v>
      </c>
      <c r="F4431" s="12">
        <v>0</v>
      </c>
      <c r="G4431" s="12">
        <v>130</v>
      </c>
      <c r="H4431" s="12">
        <v>0</v>
      </c>
      <c r="I4431" s="13">
        <v>20</v>
      </c>
      <c r="J4431" s="13">
        <v>50</v>
      </c>
      <c r="K4431" s="13">
        <v>0</v>
      </c>
      <c r="L4431" s="13">
        <v>70</v>
      </c>
      <c r="M4431" s="13">
        <v>0</v>
      </c>
      <c r="N4431" s="14">
        <f>D4431*$D$11</f>
        <v>42.400000000000006</v>
      </c>
      <c r="O4431" s="14">
        <f>E4431*$E$11</f>
        <v>0</v>
      </c>
      <c r="P4431" s="14">
        <f>F4431*$F$11</f>
        <v>0</v>
      </c>
      <c r="Q4431" s="14">
        <f>G4431*$G$11</f>
        <v>137.80000000000001</v>
      </c>
      <c r="R4431" s="14">
        <f>H4431*$H$11</f>
        <v>0</v>
      </c>
      <c r="S4431" s="14">
        <f>(N4431/100)*(I4431*$I$11)+(N4431/100)*(J4431*$J$11)</f>
        <v>29.680000000000003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135.04400000000001</v>
      </c>
      <c r="W4431" s="14">
        <f>(R4431/100)*(K4431*$K$11)+(R4431/100)*(L4431*$L$11)</f>
        <v>0</v>
      </c>
      <c r="X4431" s="14">
        <f t="shared" si="1394"/>
        <v>72.080000000000013</v>
      </c>
      <c r="Y4431" s="14">
        <f t="shared" si="1395"/>
        <v>0</v>
      </c>
      <c r="Z4431" s="14">
        <f t="shared" si="1396"/>
        <v>0</v>
      </c>
      <c r="AA4431" s="14">
        <f t="shared" si="1397"/>
        <v>272.84400000000005</v>
      </c>
      <c r="AB4431" s="14">
        <f t="shared" si="1412"/>
        <v>0</v>
      </c>
      <c r="AC4431" s="15">
        <f t="shared" si="1411"/>
        <v>344.9</v>
      </c>
      <c r="AD4431" s="48">
        <f>(ROUND(AC4431-AC4423,1)/AC4423)</f>
        <v>0.1901311249137336</v>
      </c>
    </row>
    <row r="4432" spans="1:31">
      <c r="A4432" s="99" t="s">
        <v>822</v>
      </c>
      <c r="B4432" s="91"/>
      <c r="C4432" s="21" t="s">
        <v>4</v>
      </c>
      <c r="D4432" s="12">
        <v>40</v>
      </c>
      <c r="E4432" s="12">
        <v>0</v>
      </c>
      <c r="F4432" s="12">
        <v>0</v>
      </c>
      <c r="G4432" s="12">
        <v>0</v>
      </c>
      <c r="H4432" s="12">
        <v>130</v>
      </c>
      <c r="I4432" s="13">
        <v>20</v>
      </c>
      <c r="J4432" s="13">
        <v>50</v>
      </c>
      <c r="K4432" s="13">
        <v>35</v>
      </c>
      <c r="L4432" s="13">
        <v>35</v>
      </c>
      <c r="M4432" s="13">
        <v>0</v>
      </c>
      <c r="N4432" s="14">
        <f>D4432*$D$12</f>
        <v>42.400000000000006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137.80000000000001</v>
      </c>
      <c r="S4432" s="14">
        <f>(N4432/100)*(I4432*$I$12)+(N4432/100)*(J4432*$J$12)</f>
        <v>29.680000000000003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135.04400000000001</v>
      </c>
      <c r="X4432" s="14">
        <f t="shared" si="1394"/>
        <v>72.080000000000013</v>
      </c>
      <c r="Y4432" s="14">
        <f t="shared" si="1395"/>
        <v>0</v>
      </c>
      <c r="Z4432" s="14">
        <f t="shared" si="1396"/>
        <v>0</v>
      </c>
      <c r="AA4432" s="14">
        <f t="shared" si="1397"/>
        <v>0</v>
      </c>
      <c r="AB4432" s="14">
        <f t="shared" si="1412"/>
        <v>272.84400000000005</v>
      </c>
      <c r="AC4432" s="15">
        <f t="shared" si="1411"/>
        <v>344.9</v>
      </c>
      <c r="AD4432" s="48">
        <f>(ROUND(AC4432-AC4423,1)/AC4423)</f>
        <v>0.1901311249137336</v>
      </c>
      <c r="AE4432" s="113"/>
    </row>
    <row r="4433" spans="1:31">
      <c r="A4433" s="99" t="s">
        <v>823</v>
      </c>
      <c r="B4433" s="91"/>
      <c r="C4433" s="21" t="s">
        <v>326</v>
      </c>
      <c r="D4433" s="12">
        <v>80</v>
      </c>
      <c r="E4433" s="12">
        <v>0</v>
      </c>
      <c r="F4433" s="12">
        <v>60</v>
      </c>
      <c r="G4433" s="12">
        <v>0</v>
      </c>
      <c r="H4433" s="12">
        <v>0</v>
      </c>
      <c r="I4433" s="13">
        <v>20</v>
      </c>
      <c r="J4433" s="13">
        <v>50</v>
      </c>
      <c r="K4433" s="13">
        <v>0</v>
      </c>
      <c r="L4433" s="13">
        <v>0</v>
      </c>
      <c r="M4433" s="13">
        <v>40</v>
      </c>
      <c r="N4433" s="14">
        <f>D4433*$D$13</f>
        <v>84.800000000000011</v>
      </c>
      <c r="O4433" s="14">
        <f>E4433*$E$13</f>
        <v>0</v>
      </c>
      <c r="P4433" s="14">
        <f>F4433*$F$13</f>
        <v>63.6</v>
      </c>
      <c r="Q4433" s="14">
        <f>G4433*$G$13</f>
        <v>0</v>
      </c>
      <c r="R4433" s="14">
        <f>H4433*$H$13</f>
        <v>0</v>
      </c>
      <c r="S4433" s="14">
        <f>(N4433/100)*(I4433*$I$13)+(N4433/100)*(J4433*$J$13)+(N4433/100)*(M4433*$M$13)</f>
        <v>127.20000000000002</v>
      </c>
      <c r="T4433" s="14">
        <f>(O4433/100)*(K4433*$K$13)+(O4433/100)*(M4433*$M$13)</f>
        <v>0</v>
      </c>
      <c r="U4433" s="14">
        <f>(P4433/100)*(K4433*$K$13)+(P4433/100)*(L4433*$L$13)+(P4433/100)*(M4433*$M$13)</f>
        <v>50.88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>N4433+S4433</f>
        <v>212.00000000000003</v>
      </c>
      <c r="Y4433" s="14">
        <f t="shared" si="1395"/>
        <v>0</v>
      </c>
      <c r="Z4433" s="14">
        <f t="shared" si="1396"/>
        <v>114.48</v>
      </c>
      <c r="AA4433" s="14">
        <f t="shared" si="1397"/>
        <v>0</v>
      </c>
      <c r="AB4433" s="14">
        <f t="shared" si="1412"/>
        <v>0</v>
      </c>
      <c r="AC4433" s="15">
        <f t="shared" si="1411"/>
        <v>326.5</v>
      </c>
      <c r="AD4433" s="48">
        <f>(ROUND(AC4433-AC4423,1)/AC4423)</f>
        <v>0.12663906142167011</v>
      </c>
    </row>
    <row r="4434" spans="1:31">
      <c r="A4434" s="99" t="s">
        <v>824</v>
      </c>
      <c r="B4434" s="91"/>
      <c r="C4434" s="21" t="s">
        <v>327</v>
      </c>
      <c r="D4434" s="12">
        <v>95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50</v>
      </c>
      <c r="K4434" s="13">
        <v>80</v>
      </c>
      <c r="L4434" s="13">
        <v>0</v>
      </c>
      <c r="M4434" s="13">
        <v>0</v>
      </c>
      <c r="N4434" s="14">
        <f>D4434*$D$14</f>
        <v>100.7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231.61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94"/>
        <v>332.31</v>
      </c>
      <c r="Y4434" s="14">
        <f t="shared" si="1395"/>
        <v>0</v>
      </c>
      <c r="Z4434" s="14">
        <f t="shared" si="1396"/>
        <v>0</v>
      </c>
      <c r="AA4434" s="14">
        <f t="shared" si="1397"/>
        <v>0</v>
      </c>
      <c r="AB4434" s="14">
        <f t="shared" si="1412"/>
        <v>0</v>
      </c>
      <c r="AC4434" s="15">
        <f t="shared" si="1411"/>
        <v>332.3</v>
      </c>
      <c r="AD4434" s="48">
        <f>(ROUND(AC4434-AC4423,1)/AC4423)</f>
        <v>0.14665286404416839</v>
      </c>
      <c r="AE4434" s="113"/>
    </row>
    <row r="4435" spans="1:31">
      <c r="A4435" s="99"/>
      <c r="B4435" s="91"/>
      <c r="C4435" s="21" t="s">
        <v>328</v>
      </c>
      <c r="D4435" s="12">
        <v>95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50</v>
      </c>
      <c r="K4435" s="13">
        <v>0</v>
      </c>
      <c r="L4435" s="13">
        <v>80</v>
      </c>
      <c r="M4435" s="13">
        <v>0</v>
      </c>
      <c r="N4435" s="14">
        <f>D4435*$D$15</f>
        <v>100.7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231.61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94"/>
        <v>332.31</v>
      </c>
      <c r="Y4435" s="14">
        <f t="shared" si="1395"/>
        <v>0</v>
      </c>
      <c r="Z4435" s="14">
        <f t="shared" si="1396"/>
        <v>0</v>
      </c>
      <c r="AA4435" s="14">
        <f t="shared" si="1397"/>
        <v>0</v>
      </c>
      <c r="AB4435" s="14">
        <f t="shared" si="1412"/>
        <v>0</v>
      </c>
      <c r="AC4435" s="15">
        <f t="shared" si="1411"/>
        <v>332.3</v>
      </c>
      <c r="AD4435" s="48">
        <f>(ROUND(AC4435-AC4423,1)/AC4423)</f>
        <v>0.14665286404416839</v>
      </c>
    </row>
    <row r="4436" spans="1:31">
      <c r="A4436" s="99"/>
      <c r="B4436" s="91"/>
      <c r="C4436" s="21" t="s">
        <v>324</v>
      </c>
      <c r="D4436" s="12">
        <v>80</v>
      </c>
      <c r="E4436" s="12">
        <v>0</v>
      </c>
      <c r="F4436" s="12">
        <v>60</v>
      </c>
      <c r="G4436" s="12">
        <v>0</v>
      </c>
      <c r="H4436" s="12">
        <v>0</v>
      </c>
      <c r="I4436" s="13">
        <v>20</v>
      </c>
      <c r="J4436" s="13">
        <v>85</v>
      </c>
      <c r="K4436" s="13">
        <v>0</v>
      </c>
      <c r="L4436" s="13">
        <v>0</v>
      </c>
      <c r="M4436" s="13">
        <v>0</v>
      </c>
      <c r="N4436" s="14">
        <f>D4436*$D$16</f>
        <v>84.800000000000011</v>
      </c>
      <c r="O4436" s="14">
        <f>E4436*$E$16</f>
        <v>0</v>
      </c>
      <c r="P4436" s="14">
        <f>F4436*$F$16</f>
        <v>63.6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197.16000000000003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94"/>
        <v>281.96000000000004</v>
      </c>
      <c r="Y4436" s="14">
        <f t="shared" si="1395"/>
        <v>0</v>
      </c>
      <c r="Z4436" s="14">
        <f t="shared" si="1396"/>
        <v>63.6</v>
      </c>
      <c r="AA4436" s="14">
        <f t="shared" si="1397"/>
        <v>0</v>
      </c>
      <c r="AB4436" s="14">
        <f t="shared" si="1412"/>
        <v>0</v>
      </c>
      <c r="AC4436" s="15">
        <f t="shared" si="1411"/>
        <v>345.6</v>
      </c>
      <c r="AD4436" s="48">
        <f>(ROUND(AC4436-AC4423,1)/AC4423)</f>
        <v>0.19254658385093165</v>
      </c>
      <c r="AE4436" s="113"/>
    </row>
    <row r="4437" spans="1:31">
      <c r="A4437" s="99"/>
      <c r="B4437" s="91"/>
      <c r="C4437" s="21" t="s">
        <v>325</v>
      </c>
      <c r="D4437" s="12">
        <v>80</v>
      </c>
      <c r="E4437" s="12">
        <v>0</v>
      </c>
      <c r="F4437" s="12">
        <v>60</v>
      </c>
      <c r="G4437" s="12">
        <v>0</v>
      </c>
      <c r="H4437" s="12">
        <v>0</v>
      </c>
      <c r="I4437" s="13">
        <v>60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D4437*$D$17</f>
        <v>84.800000000000011</v>
      </c>
      <c r="O4437" s="14">
        <f>E4437*$E$17</f>
        <v>0</v>
      </c>
      <c r="P4437" s="14">
        <f>F4437*$F$17</f>
        <v>63.6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169.60000000000002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94"/>
        <v>254.40000000000003</v>
      </c>
      <c r="Y4437" s="14">
        <f t="shared" si="1395"/>
        <v>0</v>
      </c>
      <c r="Z4437" s="14">
        <f t="shared" si="1396"/>
        <v>63.6</v>
      </c>
      <c r="AA4437" s="14">
        <f t="shared" si="1397"/>
        <v>0</v>
      </c>
      <c r="AB4437" s="14">
        <f t="shared" si="1412"/>
        <v>0</v>
      </c>
      <c r="AC4437" s="15">
        <f t="shared" si="1411"/>
        <v>318</v>
      </c>
      <c r="AD4437" s="48">
        <f>(ROUND(AC4437-AC4423,1)/AC4423)</f>
        <v>9.7308488612836433E-2</v>
      </c>
    </row>
    <row r="4438" spans="1:31">
      <c r="A4438" s="107"/>
      <c r="B4438" s="152" t="s">
        <v>196</v>
      </c>
      <c r="C4438" s="152"/>
      <c r="D4438" s="152"/>
      <c r="E4438" s="152"/>
      <c r="F4438" s="152"/>
      <c r="G4438" s="152"/>
      <c r="H4438" s="152"/>
      <c r="I4438" s="152"/>
      <c r="J4438" s="152"/>
      <c r="K4438" s="152"/>
      <c r="L4438" s="152"/>
      <c r="M4438" s="152"/>
      <c r="N4438" s="152"/>
      <c r="O4438" s="152"/>
      <c r="P4438" s="152"/>
      <c r="Q4438" s="152"/>
      <c r="R4438" s="152"/>
      <c r="S4438" s="152"/>
      <c r="T4438" s="152"/>
      <c r="U4438" s="152"/>
      <c r="V4438" s="152"/>
      <c r="W4438" s="152"/>
      <c r="X4438" s="152"/>
      <c r="Y4438" s="152"/>
      <c r="Z4438" s="152"/>
      <c r="AA4438" s="152"/>
      <c r="AB4438" s="152"/>
      <c r="AC4438" s="18">
        <v>500</v>
      </c>
      <c r="AD4438" s="18"/>
    </row>
    <row r="4439" spans="1:31">
      <c r="A4439" s="106" t="s">
        <v>0</v>
      </c>
      <c r="B4439" s="87" t="s">
        <v>197</v>
      </c>
      <c r="C4439" s="21" t="s">
        <v>242</v>
      </c>
      <c r="D4439" s="12">
        <v>85</v>
      </c>
      <c r="E4439" s="12">
        <v>0</v>
      </c>
      <c r="F4439" s="12">
        <v>0</v>
      </c>
      <c r="G4439" s="12">
        <v>0</v>
      </c>
      <c r="H4439" s="12">
        <v>0</v>
      </c>
      <c r="I4439" s="13">
        <v>75</v>
      </c>
      <c r="J4439" s="13">
        <v>25</v>
      </c>
      <c r="K4439" s="13">
        <v>0</v>
      </c>
      <c r="L4439" s="13">
        <v>0</v>
      </c>
      <c r="M4439" s="13">
        <v>0</v>
      </c>
      <c r="N4439" s="14">
        <f>D4439*$D$3</f>
        <v>97.749999999999986</v>
      </c>
      <c r="O4439" s="14">
        <f>E4439*$E$3</f>
        <v>0</v>
      </c>
      <c r="P4439" s="14">
        <f>F4439*$F$3</f>
        <v>0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195.49999999999997</v>
      </c>
      <c r="T4439" s="14">
        <f>(O4439/100)*(K4439*$K$3)</f>
        <v>0</v>
      </c>
      <c r="U4439" s="14">
        <f>(P4439/100)*(K4439*$K$3)+(P4439/100)*(L4439*$L$3)</f>
        <v>0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84" si="1413">N4439+S4439</f>
        <v>293.24999999999994</v>
      </c>
      <c r="Y4439" s="14">
        <f t="shared" ref="Y4439:Y4484" si="1414">O4439+T4439</f>
        <v>0</v>
      </c>
      <c r="Z4439" s="14">
        <f t="shared" ref="Z4439:Z4484" si="1415">P4439+U4439</f>
        <v>0</v>
      </c>
      <c r="AA4439" s="14">
        <f t="shared" ref="AA4439:AA4484" si="1416">Q4439+V4439</f>
        <v>0</v>
      </c>
      <c r="AB4439" s="14">
        <f>R4439+W4439</f>
        <v>0</v>
      </c>
      <c r="AC4439" s="15">
        <f>ROUND(X4439+Y4439+Z4439+AA4439+AB4439,1)</f>
        <v>293.3</v>
      </c>
      <c r="AD4439" s="48">
        <v>0</v>
      </c>
    </row>
    <row r="4440" spans="1:31">
      <c r="A4440" s="99" t="s">
        <v>791</v>
      </c>
      <c r="B4440" s="87">
        <v>10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85</v>
      </c>
      <c r="J4440" s="13">
        <v>40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225.25000000000003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3"/>
        <v>315.35000000000002</v>
      </c>
      <c r="Y4440" s="14">
        <f t="shared" si="1414"/>
        <v>0</v>
      </c>
      <c r="Z4440" s="14">
        <f t="shared" si="1415"/>
        <v>0</v>
      </c>
      <c r="AA4440" s="14">
        <f t="shared" si="1416"/>
        <v>0</v>
      </c>
      <c r="AB4440" s="14">
        <f>R4440+W4440</f>
        <v>0</v>
      </c>
      <c r="AC4440" s="15">
        <f>ROUND(X4440+Y4440+Z4440+AA4440+AB4440,1)</f>
        <v>315.39999999999998</v>
      </c>
      <c r="AD4440" s="48">
        <f>(ROUND(AC4440-AC4439,1)/AC4439)</f>
        <v>7.5349471530855777E-2</v>
      </c>
    </row>
    <row r="4441" spans="1:31">
      <c r="A4441" s="99" t="s">
        <v>792</v>
      </c>
      <c r="B4441" s="87">
        <v>10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75</v>
      </c>
      <c r="J4441" s="13">
        <v>25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3"/>
        <v>293.24999999999994</v>
      </c>
      <c r="Y4441" s="14">
        <f t="shared" si="1414"/>
        <v>0</v>
      </c>
      <c r="Z4441" s="14">
        <f t="shared" si="1415"/>
        <v>0</v>
      </c>
      <c r="AA4441" s="14">
        <f t="shared" si="1416"/>
        <v>0</v>
      </c>
      <c r="AB4441" s="14">
        <f>R4441+W4441</f>
        <v>0</v>
      </c>
      <c r="AC4441" s="15">
        <f t="shared" ref="AC4441:AC4453" si="1417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7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75</v>
      </c>
      <c r="J4442" s="13">
        <v>25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3"/>
        <v>293.24999999999994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ref="AB4442:AB4484" si="1418">R4442+W4442</f>
        <v>0</v>
      </c>
      <c r="AC4442" s="15">
        <f t="shared" si="1417"/>
        <v>293.3</v>
      </c>
      <c r="AD4442" s="48">
        <f>(ROUND(AC4442-AC4439,1)/AC4439)</f>
        <v>0</v>
      </c>
    </row>
    <row r="4443" spans="1:31">
      <c r="A4443" s="99" t="s">
        <v>794</v>
      </c>
      <c r="B4443" s="87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75</v>
      </c>
      <c r="J4443" s="13">
        <v>25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3"/>
        <v>293.24999999999994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293.3</v>
      </c>
      <c r="AD4443" s="48">
        <f>(ROUND(AC4443-AC4439,1)/AC4439)</f>
        <v>0</v>
      </c>
    </row>
    <row r="4444" spans="1:31">
      <c r="A4444" s="99" t="s">
        <v>644</v>
      </c>
      <c r="B4444" s="87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75</v>
      </c>
      <c r="J4444" s="13">
        <v>25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3"/>
        <v>293.24999999999994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293.3</v>
      </c>
      <c r="AD4444" s="48">
        <f>(ROUND(AC4444-AC4439,1)/AC4439)</f>
        <v>0</v>
      </c>
    </row>
    <row r="4445" spans="1:31">
      <c r="A4445" s="99" t="s">
        <v>585</v>
      </c>
      <c r="B4445" s="87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75</v>
      </c>
      <c r="J4445" s="13">
        <v>25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3"/>
        <v>89.04</v>
      </c>
      <c r="Y4445" s="14">
        <f t="shared" si="1414"/>
        <v>248.72900000000004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7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75</v>
      </c>
      <c r="J4446" s="13">
        <v>25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3"/>
        <v>89.04</v>
      </c>
      <c r="Y4446" s="14">
        <f t="shared" si="1414"/>
        <v>0</v>
      </c>
      <c r="Z4446" s="14">
        <f t="shared" si="1415"/>
        <v>248.72900000000004</v>
      </c>
      <c r="AA4446" s="14">
        <f t="shared" si="1416"/>
        <v>0</v>
      </c>
      <c r="AB4446" s="14">
        <f t="shared" si="1418"/>
        <v>0</v>
      </c>
      <c r="AC4446" s="15">
        <f t="shared" si="1417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7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75</v>
      </c>
      <c r="J4447" s="13">
        <v>25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3"/>
        <v>89.04</v>
      </c>
      <c r="Y4447" s="14">
        <f t="shared" si="1414"/>
        <v>0</v>
      </c>
      <c r="Z4447" s="14">
        <f t="shared" si="1415"/>
        <v>0</v>
      </c>
      <c r="AA4447" s="14">
        <f t="shared" si="1416"/>
        <v>248.72900000000004</v>
      </c>
      <c r="AB4447" s="14">
        <f t="shared" si="1418"/>
        <v>0</v>
      </c>
      <c r="AC4447" s="15">
        <f t="shared" si="1417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7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75</v>
      </c>
      <c r="J4448" s="13">
        <v>25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3"/>
        <v>89.04</v>
      </c>
      <c r="Y4448" s="14">
        <f t="shared" si="1414"/>
        <v>0</v>
      </c>
      <c r="Z4448" s="14">
        <f t="shared" si="1415"/>
        <v>0</v>
      </c>
      <c r="AA4448" s="14">
        <f t="shared" si="1416"/>
        <v>0</v>
      </c>
      <c r="AB4448" s="14">
        <f t="shared" si="1418"/>
        <v>248.72900000000004</v>
      </c>
      <c r="AC4448" s="15">
        <f t="shared" si="1417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7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75</v>
      </c>
      <c r="J4449" s="13">
        <v>25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4"/>
        <v>0</v>
      </c>
      <c r="Z4449" s="14">
        <f t="shared" si="1415"/>
        <v>0</v>
      </c>
      <c r="AA4449" s="14">
        <f t="shared" si="1416"/>
        <v>0</v>
      </c>
      <c r="AB4449" s="14">
        <f t="shared" si="1418"/>
        <v>0</v>
      </c>
      <c r="AC4449" s="15">
        <f t="shared" si="1417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7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75</v>
      </c>
      <c r="J4450" s="13">
        <v>25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3"/>
        <v>324.36000000000007</v>
      </c>
      <c r="Y4450" s="14">
        <f t="shared" si="1414"/>
        <v>0</v>
      </c>
      <c r="Z4450" s="14">
        <f t="shared" si="1415"/>
        <v>0</v>
      </c>
      <c r="AA4450" s="14">
        <f t="shared" si="1416"/>
        <v>0</v>
      </c>
      <c r="AB4450" s="14">
        <f t="shared" si="1418"/>
        <v>0</v>
      </c>
      <c r="AC4450" s="15">
        <f t="shared" si="1417"/>
        <v>324.39999999999998</v>
      </c>
      <c r="AD4450" s="48">
        <f>(ROUND(AC4450-AC4439,1)/AC4439)</f>
        <v>0.10603477667916809</v>
      </c>
    </row>
    <row r="4451" spans="1:30">
      <c r="A4451" s="99"/>
      <c r="B4451" s="87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75</v>
      </c>
      <c r="J4451" s="13">
        <v>25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3"/>
        <v>324.36000000000007</v>
      </c>
      <c r="Y4451" s="14">
        <f t="shared" si="1414"/>
        <v>0</v>
      </c>
      <c r="Z4451" s="14">
        <f t="shared" si="1415"/>
        <v>0</v>
      </c>
      <c r="AA4451" s="14">
        <f t="shared" si="1416"/>
        <v>0</v>
      </c>
      <c r="AB4451" s="14">
        <f t="shared" si="1418"/>
        <v>0</v>
      </c>
      <c r="AC4451" s="15">
        <f t="shared" si="1417"/>
        <v>324.39999999999998</v>
      </c>
      <c r="AD4451" s="48">
        <f>(ROUND(AC4451-AC4439,1)/AC4439)</f>
        <v>0.10603477667916809</v>
      </c>
    </row>
    <row r="4452" spans="1:30">
      <c r="A4452" s="99"/>
      <c r="B4452" s="87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75</v>
      </c>
      <c r="J4452" s="13">
        <v>65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213.98750000000004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3"/>
        <v>304.08750000000003</v>
      </c>
      <c r="Y4452" s="14">
        <f t="shared" si="1414"/>
        <v>0</v>
      </c>
      <c r="Z4452" s="14">
        <f t="shared" si="1415"/>
        <v>0</v>
      </c>
      <c r="AA4452" s="14">
        <f t="shared" si="1416"/>
        <v>0</v>
      </c>
      <c r="AB4452" s="14">
        <f t="shared" si="1418"/>
        <v>0</v>
      </c>
      <c r="AC4452" s="15">
        <f t="shared" si="1417"/>
        <v>304.10000000000002</v>
      </c>
      <c r="AD4452" s="48">
        <f>(ROUND(AC4452-AC4439,1)/AC4439)</f>
        <v>3.6822366177974769E-2</v>
      </c>
    </row>
    <row r="4453" spans="1:30">
      <c r="A4453" s="99"/>
      <c r="B4453" s="87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100</v>
      </c>
      <c r="J4453" s="13">
        <v>25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247.77500000000003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3"/>
        <v>337.87500000000006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 t="shared" si="1418"/>
        <v>0</v>
      </c>
      <c r="AC4453" s="15">
        <f t="shared" si="1417"/>
        <v>337.9</v>
      </c>
      <c r="AD4453" s="48">
        <f>(ROUND(AC4453-AC4439,1)/AC4439)</f>
        <v>0.15206273440163656</v>
      </c>
    </row>
    <row r="4454" spans="1:30">
      <c r="A4454" s="106" t="s">
        <v>0</v>
      </c>
      <c r="B4454" s="88" t="s">
        <v>319</v>
      </c>
      <c r="C4454" s="50" t="s">
        <v>242</v>
      </c>
      <c r="D4454" s="11">
        <v>85</v>
      </c>
      <c r="E4454" s="11">
        <v>0</v>
      </c>
      <c r="F4454" s="11">
        <v>0</v>
      </c>
      <c r="G4454" s="11">
        <v>0</v>
      </c>
      <c r="H4454" s="11">
        <v>0</v>
      </c>
      <c r="I4454" s="51">
        <v>50</v>
      </c>
      <c r="J4454" s="51">
        <v>50</v>
      </c>
      <c r="K4454" s="51">
        <v>0</v>
      </c>
      <c r="L4454" s="51">
        <v>0</v>
      </c>
      <c r="M4454" s="51">
        <v>0</v>
      </c>
      <c r="N4454" s="52">
        <f>D4454*$D$3</f>
        <v>97.749999999999986</v>
      </c>
      <c r="O4454" s="52">
        <f>E4454*$E$3</f>
        <v>0</v>
      </c>
      <c r="P4454" s="52">
        <f>F4454*$F$3</f>
        <v>0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195.49999999999997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3"/>
        <v>293.24999999999994</v>
      </c>
      <c r="Y4454" s="52">
        <f t="shared" si="1414"/>
        <v>0</v>
      </c>
      <c r="Z4454" s="52">
        <f t="shared" si="1415"/>
        <v>0</v>
      </c>
      <c r="AA4454" s="52">
        <f t="shared" si="1416"/>
        <v>0</v>
      </c>
      <c r="AB4454" s="52">
        <f t="shared" si="1418"/>
        <v>0</v>
      </c>
      <c r="AC4454" s="53">
        <f>ROUND(X4454+Y4454+Z4454+AA4454+AB4454,1)</f>
        <v>293.3</v>
      </c>
      <c r="AD4454" s="58">
        <v>0</v>
      </c>
    </row>
    <row r="4455" spans="1:30">
      <c r="A4455" s="99" t="s">
        <v>791</v>
      </c>
      <c r="B4455" s="89">
        <v>0</v>
      </c>
      <c r="C4455" s="21" t="s">
        <v>323</v>
      </c>
      <c r="D4455" s="12">
        <v>85</v>
      </c>
      <c r="E4455" s="12">
        <v>0</v>
      </c>
      <c r="F4455" s="12">
        <v>0</v>
      </c>
      <c r="G4455" s="12">
        <v>0</v>
      </c>
      <c r="H4455" s="12">
        <v>0</v>
      </c>
      <c r="I4455" s="13">
        <v>70</v>
      </c>
      <c r="J4455" s="13">
        <v>70</v>
      </c>
      <c r="K4455" s="13">
        <v>0</v>
      </c>
      <c r="L4455" s="13">
        <v>0</v>
      </c>
      <c r="M4455" s="13">
        <v>0</v>
      </c>
      <c r="N4455" s="14">
        <f>D4455*$D$4</f>
        <v>90.100000000000009</v>
      </c>
      <c r="O4455" s="14">
        <f>E4455*$E$4</f>
        <v>0</v>
      </c>
      <c r="P4455" s="14">
        <f>F4455*$F$4</f>
        <v>0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252.28000000000003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3"/>
        <v>342.38000000000005</v>
      </c>
      <c r="Y4455" s="14">
        <f t="shared" si="1414"/>
        <v>0</v>
      </c>
      <c r="Z4455" s="14">
        <f t="shared" si="1415"/>
        <v>0</v>
      </c>
      <c r="AA4455" s="14">
        <f t="shared" si="1416"/>
        <v>0</v>
      </c>
      <c r="AB4455" s="14">
        <f>R4455+W4455</f>
        <v>0</v>
      </c>
      <c r="AC4455" s="15">
        <f>ROUND(X4455+Y4455+Z4455+AA4455+AB4455,1)</f>
        <v>342.4</v>
      </c>
      <c r="AD4455" s="48">
        <f>(ROUND(AC4455-AC4454,1)/AC4454)</f>
        <v>0.16740538697579271</v>
      </c>
    </row>
    <row r="4456" spans="1:30">
      <c r="A4456" s="99" t="s">
        <v>792</v>
      </c>
      <c r="B4456" s="89">
        <v>0</v>
      </c>
      <c r="C4456" s="21" t="s">
        <v>825</v>
      </c>
      <c r="D4456" s="12">
        <v>85</v>
      </c>
      <c r="E4456" s="12">
        <v>0</v>
      </c>
      <c r="F4456" s="12">
        <v>0</v>
      </c>
      <c r="G4456" s="12">
        <v>0</v>
      </c>
      <c r="H4456" s="12">
        <v>0</v>
      </c>
      <c r="I4456" s="13">
        <v>50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D4456*$D$5</f>
        <v>97.749999999999986</v>
      </c>
      <c r="O4456" s="14">
        <f>E4456*$E$5</f>
        <v>0</v>
      </c>
      <c r="P4456" s="14">
        <f>F4456*$F$5</f>
        <v>0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195.49999999999997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3"/>
        <v>293.24999999999994</v>
      </c>
      <c r="Y4456" s="14">
        <f t="shared" si="1414"/>
        <v>0</v>
      </c>
      <c r="Z4456" s="14">
        <f t="shared" si="1415"/>
        <v>0</v>
      </c>
      <c r="AA4456" s="14">
        <f t="shared" si="1416"/>
        <v>0</v>
      </c>
      <c r="AB4456" s="14">
        <f>R4456+W4456</f>
        <v>0</v>
      </c>
      <c r="AC4456" s="15">
        <f t="shared" ref="AC4456:AC4468" si="1419">ROUND(X4456+Y4456+Z4456+AA4456+AB4456,1)</f>
        <v>293.3</v>
      </c>
      <c r="AD4456" s="48">
        <f>(ROUND(AC4456-AC4454,1)/AC4454)</f>
        <v>0</v>
      </c>
    </row>
    <row r="4457" spans="1:30">
      <c r="A4457" s="99" t="s">
        <v>793</v>
      </c>
      <c r="B4457" s="89">
        <v>0</v>
      </c>
      <c r="C4457" s="21" t="s">
        <v>336</v>
      </c>
      <c r="D4457" s="12">
        <v>85</v>
      </c>
      <c r="E4457" s="12">
        <v>0</v>
      </c>
      <c r="F4457" s="12">
        <v>0</v>
      </c>
      <c r="G4457" s="12">
        <v>0</v>
      </c>
      <c r="H4457" s="12">
        <v>0</v>
      </c>
      <c r="I4457" s="13">
        <v>50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D4457*$D$6</f>
        <v>97.749999999999986</v>
      </c>
      <c r="O4457" s="14">
        <f>E4457*$E$6</f>
        <v>0</v>
      </c>
      <c r="P4457" s="14">
        <f>F4457*$F$6</f>
        <v>0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195.49999999999997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3"/>
        <v>293.24999999999994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ref="AB4457:AB4468" si="1420">R4457+W4457</f>
        <v>0</v>
      </c>
      <c r="AC4457" s="15">
        <f t="shared" si="1419"/>
        <v>293.3</v>
      </c>
      <c r="AD4457" s="48">
        <f>(ROUND(AC4457-AC4454,1)/AC4454)</f>
        <v>0</v>
      </c>
    </row>
    <row r="4458" spans="1:30">
      <c r="A4458" s="99" t="s">
        <v>794</v>
      </c>
      <c r="B4458" s="89">
        <v>0</v>
      </c>
      <c r="C4458" s="21" t="s">
        <v>337</v>
      </c>
      <c r="D4458" s="12">
        <v>85</v>
      </c>
      <c r="E4458" s="12">
        <v>0</v>
      </c>
      <c r="F4458" s="12">
        <v>0</v>
      </c>
      <c r="G4458" s="12">
        <v>0</v>
      </c>
      <c r="H4458" s="12">
        <v>0</v>
      </c>
      <c r="I4458" s="13">
        <v>50</v>
      </c>
      <c r="J4458" s="13">
        <v>50</v>
      </c>
      <c r="K4458" s="13">
        <v>0</v>
      </c>
      <c r="L4458" s="13">
        <v>0</v>
      </c>
      <c r="M4458" s="13">
        <v>0</v>
      </c>
      <c r="N4458" s="14">
        <f>D4458*$D$7</f>
        <v>97.749999999999986</v>
      </c>
      <c r="O4458" s="14">
        <f>E4458*$E$7</f>
        <v>0</v>
      </c>
      <c r="P4458" s="14">
        <f>F4458*$F$7</f>
        <v>0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195.49999999999997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3"/>
        <v>293.24999999999994</v>
      </c>
      <c r="Y4458" s="14">
        <f t="shared" si="1414"/>
        <v>0</v>
      </c>
      <c r="Z4458" s="14">
        <f t="shared" si="1415"/>
        <v>0</v>
      </c>
      <c r="AA4458" s="14">
        <f t="shared" si="1416"/>
        <v>0</v>
      </c>
      <c r="AB4458" s="14">
        <f t="shared" si="1420"/>
        <v>0</v>
      </c>
      <c r="AC4458" s="15">
        <f t="shared" si="1419"/>
        <v>293.3</v>
      </c>
      <c r="AD4458" s="48">
        <f>(ROUND(AC4458-AC4454,1)/AC4454)</f>
        <v>0</v>
      </c>
    </row>
    <row r="4459" spans="1:30">
      <c r="A4459" s="99" t="s">
        <v>644</v>
      </c>
      <c r="B4459" s="89"/>
      <c r="C4459" s="21" t="s">
        <v>338</v>
      </c>
      <c r="D4459" s="12">
        <v>85</v>
      </c>
      <c r="E4459" s="12">
        <v>0</v>
      </c>
      <c r="F4459" s="12">
        <v>0</v>
      </c>
      <c r="G4459" s="12">
        <v>0</v>
      </c>
      <c r="H4459" s="12">
        <v>0</v>
      </c>
      <c r="I4459" s="13">
        <v>50</v>
      </c>
      <c r="J4459" s="13">
        <v>50</v>
      </c>
      <c r="K4459" s="13">
        <v>0</v>
      </c>
      <c r="L4459" s="13">
        <v>0</v>
      </c>
      <c r="M4459" s="13">
        <v>0</v>
      </c>
      <c r="N4459" s="14">
        <f>D4459*$D$8</f>
        <v>97.749999999999986</v>
      </c>
      <c r="O4459" s="14">
        <f>E4459*$E$8</f>
        <v>0</v>
      </c>
      <c r="P4459" s="14">
        <f>F4459*$F$8</f>
        <v>0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195.49999999999997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3"/>
        <v>293.24999999999994</v>
      </c>
      <c r="Y4459" s="14">
        <f t="shared" si="1414"/>
        <v>0</v>
      </c>
      <c r="Z4459" s="14">
        <f t="shared" si="1415"/>
        <v>0</v>
      </c>
      <c r="AA4459" s="14">
        <f t="shared" si="1416"/>
        <v>0</v>
      </c>
      <c r="AB4459" s="14">
        <f t="shared" si="1420"/>
        <v>0</v>
      </c>
      <c r="AC4459" s="15">
        <f t="shared" si="1419"/>
        <v>293.3</v>
      </c>
      <c r="AD4459" s="48">
        <f>(ROUND(AC4459-AC4454,1)/AC4454)</f>
        <v>0</v>
      </c>
    </row>
    <row r="4460" spans="1:30">
      <c r="A4460" s="99" t="s">
        <v>585</v>
      </c>
      <c r="B4460" s="89"/>
      <c r="C4460" s="21" t="s">
        <v>1</v>
      </c>
      <c r="D4460" s="12">
        <v>42</v>
      </c>
      <c r="E4460" s="12">
        <v>95</v>
      </c>
      <c r="F4460" s="12">
        <v>0</v>
      </c>
      <c r="G4460" s="12">
        <v>0</v>
      </c>
      <c r="H4460" s="12">
        <v>0</v>
      </c>
      <c r="I4460" s="13">
        <v>50</v>
      </c>
      <c r="J4460" s="13">
        <v>50</v>
      </c>
      <c r="K4460" s="13">
        <v>105</v>
      </c>
      <c r="L4460" s="13">
        <v>0</v>
      </c>
      <c r="M4460" s="13">
        <v>0</v>
      </c>
      <c r="N4460" s="14">
        <f>D4460*$D$9</f>
        <v>44.52</v>
      </c>
      <c r="O4460" s="14">
        <f>E4460*$E$9</f>
        <v>100.7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44.52</v>
      </c>
      <c r="T4460" s="14">
        <f>(O4460/100)*(K4460*$K$9)</f>
        <v>148.02900000000002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3"/>
        <v>89.04</v>
      </c>
      <c r="Y4460" s="14">
        <f t="shared" si="1414"/>
        <v>248.72900000000004</v>
      </c>
      <c r="Z4460" s="14">
        <f t="shared" si="1415"/>
        <v>0</v>
      </c>
      <c r="AA4460" s="14">
        <f t="shared" si="1416"/>
        <v>0</v>
      </c>
      <c r="AB4460" s="14">
        <f t="shared" si="1420"/>
        <v>0</v>
      </c>
      <c r="AC4460" s="15">
        <f t="shared" si="1419"/>
        <v>337.8</v>
      </c>
      <c r="AD4460" s="48">
        <f>(ROUND(AC4460-AC4454,1)/AC4454)</f>
        <v>0.1517217865666553</v>
      </c>
    </row>
    <row r="4461" spans="1:30">
      <c r="A4461" s="99" t="s">
        <v>820</v>
      </c>
      <c r="B4461" s="89"/>
      <c r="C4461" s="21" t="s">
        <v>2</v>
      </c>
      <c r="D4461" s="12">
        <v>42</v>
      </c>
      <c r="E4461" s="12">
        <v>0</v>
      </c>
      <c r="F4461" s="12">
        <v>95</v>
      </c>
      <c r="G4461" s="12">
        <v>0</v>
      </c>
      <c r="H4461" s="12">
        <v>0</v>
      </c>
      <c r="I4461" s="13">
        <v>50</v>
      </c>
      <c r="J4461" s="13">
        <v>50</v>
      </c>
      <c r="K4461" s="13">
        <v>52.5</v>
      </c>
      <c r="L4461" s="13">
        <v>52.5</v>
      </c>
      <c r="M4461" s="13">
        <v>0</v>
      </c>
      <c r="N4461" s="14">
        <f>D4461*$D$10</f>
        <v>44.52</v>
      </c>
      <c r="O4461" s="14">
        <f>E4461*$E$10</f>
        <v>0</v>
      </c>
      <c r="P4461" s="14">
        <f>F4461*$F$10</f>
        <v>100.7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44.52</v>
      </c>
      <c r="T4461" s="14">
        <f>(O4461/100)*(K4461*$J$10)</f>
        <v>0</v>
      </c>
      <c r="U4461" s="14">
        <f>(P4461/100)*(K4461*$K$10)+(P4461/100)*(L4461*$L$10)</f>
        <v>148.02900000000002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3"/>
        <v>89.04</v>
      </c>
      <c r="Y4461" s="14">
        <f t="shared" si="1414"/>
        <v>0</v>
      </c>
      <c r="Z4461" s="14">
        <f t="shared" si="1415"/>
        <v>248.72900000000004</v>
      </c>
      <c r="AA4461" s="14">
        <f t="shared" si="1416"/>
        <v>0</v>
      </c>
      <c r="AB4461" s="14">
        <f t="shared" si="1420"/>
        <v>0</v>
      </c>
      <c r="AC4461" s="15">
        <f t="shared" si="1419"/>
        <v>337.8</v>
      </c>
      <c r="AD4461" s="48">
        <f>(ROUND(AC4461-AC4454,1)/AC4454)</f>
        <v>0.1517217865666553</v>
      </c>
    </row>
    <row r="4462" spans="1:30">
      <c r="A4462" s="99" t="s">
        <v>821</v>
      </c>
      <c r="B4462" s="89"/>
      <c r="C4462" s="21" t="s">
        <v>3</v>
      </c>
      <c r="D4462" s="12">
        <v>42</v>
      </c>
      <c r="E4462" s="12">
        <v>0</v>
      </c>
      <c r="F4462" s="12">
        <v>0</v>
      </c>
      <c r="G4462" s="12">
        <v>95</v>
      </c>
      <c r="H4462" s="12">
        <v>0</v>
      </c>
      <c r="I4462" s="13">
        <v>50</v>
      </c>
      <c r="J4462" s="13">
        <v>50</v>
      </c>
      <c r="K4462" s="13">
        <v>0</v>
      </c>
      <c r="L4462" s="13">
        <v>105</v>
      </c>
      <c r="M4462" s="13">
        <v>0</v>
      </c>
      <c r="N4462" s="14">
        <f>D4462*$D$11</f>
        <v>44.52</v>
      </c>
      <c r="O4462" s="14">
        <f>E4462*$E$11</f>
        <v>0</v>
      </c>
      <c r="P4462" s="14">
        <f>F4462*$F$11</f>
        <v>0</v>
      </c>
      <c r="Q4462" s="14">
        <f>G4462*$G$11</f>
        <v>100.7</v>
      </c>
      <c r="R4462" s="14">
        <f>H4462*$H$11</f>
        <v>0</v>
      </c>
      <c r="S4462" s="14">
        <f>(N4462/100)*(I4462*$I$11)+(N4462/100)*(J4462*$J$11)</f>
        <v>44.52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148.02900000000002</v>
      </c>
      <c r="W4462" s="14">
        <f>(R4462/100)*(K4462*$K$11)+(R4462/100)*(L4462*$L$11)</f>
        <v>0</v>
      </c>
      <c r="X4462" s="14">
        <f t="shared" si="1413"/>
        <v>89.04</v>
      </c>
      <c r="Y4462" s="14">
        <f t="shared" si="1414"/>
        <v>0</v>
      </c>
      <c r="Z4462" s="14">
        <f t="shared" si="1415"/>
        <v>0</v>
      </c>
      <c r="AA4462" s="14">
        <f t="shared" si="1416"/>
        <v>248.72900000000004</v>
      </c>
      <c r="AB4462" s="14">
        <f t="shared" si="1420"/>
        <v>0</v>
      </c>
      <c r="AC4462" s="15">
        <f t="shared" si="1419"/>
        <v>337.8</v>
      </c>
      <c r="AD4462" s="48">
        <f>(ROUND(AC4462-AC4454,1)/AC4454)</f>
        <v>0.1517217865666553</v>
      </c>
    </row>
    <row r="4463" spans="1:30">
      <c r="A4463" s="99" t="s">
        <v>822</v>
      </c>
      <c r="B4463" s="89"/>
      <c r="C4463" s="21" t="s">
        <v>4</v>
      </c>
      <c r="D4463" s="12">
        <v>42</v>
      </c>
      <c r="E4463" s="12">
        <v>0</v>
      </c>
      <c r="F4463" s="12">
        <v>0</v>
      </c>
      <c r="G4463" s="12">
        <v>0</v>
      </c>
      <c r="H4463" s="12">
        <v>95</v>
      </c>
      <c r="I4463" s="13">
        <v>50</v>
      </c>
      <c r="J4463" s="13">
        <v>50</v>
      </c>
      <c r="K4463" s="13">
        <v>52.5</v>
      </c>
      <c r="L4463" s="13">
        <v>52.5</v>
      </c>
      <c r="M4463" s="13">
        <v>0</v>
      </c>
      <c r="N4463" s="14">
        <f>D4463*$D$12</f>
        <v>44.52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100.7</v>
      </c>
      <c r="S4463" s="14">
        <f>(N4463/100)*(I4463*$I$12)+(N4463/100)*(J4463*$J$12)</f>
        <v>44.52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148.02900000000002</v>
      </c>
      <c r="X4463" s="14">
        <f t="shared" si="1413"/>
        <v>89.04</v>
      </c>
      <c r="Y4463" s="14">
        <f t="shared" si="1414"/>
        <v>0</v>
      </c>
      <c r="Z4463" s="14">
        <f t="shared" si="1415"/>
        <v>0</v>
      </c>
      <c r="AA4463" s="14">
        <f t="shared" si="1416"/>
        <v>0</v>
      </c>
      <c r="AB4463" s="14">
        <f t="shared" si="1420"/>
        <v>248.72900000000004</v>
      </c>
      <c r="AC4463" s="15">
        <f t="shared" si="1419"/>
        <v>337.8</v>
      </c>
      <c r="AD4463" s="48">
        <f>(ROUND(AC4463-AC4454,1)/AC4454)</f>
        <v>0.1517217865666553</v>
      </c>
    </row>
    <row r="4464" spans="1:30">
      <c r="A4464" s="99" t="s">
        <v>823</v>
      </c>
      <c r="B4464" s="89"/>
      <c r="C4464" s="21" t="s">
        <v>326</v>
      </c>
      <c r="D4464" s="12">
        <v>85</v>
      </c>
      <c r="E4464" s="12">
        <v>0</v>
      </c>
      <c r="F4464" s="12">
        <v>0</v>
      </c>
      <c r="G4464" s="12">
        <v>0</v>
      </c>
      <c r="H4464" s="12">
        <v>0</v>
      </c>
      <c r="I4464" s="13">
        <v>50</v>
      </c>
      <c r="J4464" s="13">
        <v>50</v>
      </c>
      <c r="K4464" s="13">
        <v>0</v>
      </c>
      <c r="L4464" s="13">
        <v>0</v>
      </c>
      <c r="M4464" s="13">
        <v>80</v>
      </c>
      <c r="N4464" s="14">
        <f>D4464*$D$13</f>
        <v>90.100000000000009</v>
      </c>
      <c r="O4464" s="14">
        <f>E4464*$E$13</f>
        <v>0</v>
      </c>
      <c r="P4464" s="14">
        <f>F4464*$F$13</f>
        <v>0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234.26000000000005</v>
      </c>
      <c r="T4464" s="14">
        <f>(O4464/100)*(K4464*$K$13)+(O4464/100)*(M4464*$M$13)</f>
        <v>0</v>
      </c>
      <c r="U4464" s="14">
        <f>(P4464/100)*(K4464*$K$13)+(P4464/100)*(L4464*$L$13)+(P4464/100)*(M4464*$M$13)</f>
        <v>0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324.36000000000007</v>
      </c>
      <c r="Y4464" s="14">
        <f t="shared" si="1414"/>
        <v>0</v>
      </c>
      <c r="Z4464" s="14">
        <f t="shared" si="1415"/>
        <v>0</v>
      </c>
      <c r="AA4464" s="14">
        <f t="shared" si="1416"/>
        <v>0</v>
      </c>
      <c r="AB4464" s="14">
        <f t="shared" si="1420"/>
        <v>0</v>
      </c>
      <c r="AC4464" s="15">
        <f t="shared" si="1419"/>
        <v>324.39999999999998</v>
      </c>
      <c r="AD4464" s="48">
        <f>(ROUND(AC4464-AC4454,1)/AC4454)</f>
        <v>0.10603477667916809</v>
      </c>
    </row>
    <row r="4465" spans="1:30">
      <c r="A4465" s="99" t="s">
        <v>824</v>
      </c>
      <c r="B4465" s="89"/>
      <c r="C4465" s="21" t="s">
        <v>327</v>
      </c>
      <c r="D4465" s="12">
        <v>85</v>
      </c>
      <c r="E4465" s="12">
        <v>0</v>
      </c>
      <c r="F4465" s="12">
        <v>0</v>
      </c>
      <c r="G4465" s="12">
        <v>0</v>
      </c>
      <c r="H4465" s="12">
        <v>0</v>
      </c>
      <c r="I4465" s="13">
        <v>50</v>
      </c>
      <c r="J4465" s="13">
        <v>50</v>
      </c>
      <c r="K4465" s="13">
        <v>80</v>
      </c>
      <c r="L4465" s="13">
        <v>0</v>
      </c>
      <c r="M4465" s="13">
        <v>0</v>
      </c>
      <c r="N4465" s="14">
        <f>D4465*$D$14</f>
        <v>90.100000000000009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234.26000000000005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3"/>
        <v>324.36000000000007</v>
      </c>
      <c r="Y4465" s="14">
        <f t="shared" si="1414"/>
        <v>0</v>
      </c>
      <c r="Z4465" s="14">
        <f t="shared" si="1415"/>
        <v>0</v>
      </c>
      <c r="AA4465" s="14">
        <f t="shared" si="1416"/>
        <v>0</v>
      </c>
      <c r="AB4465" s="14">
        <f t="shared" si="1420"/>
        <v>0</v>
      </c>
      <c r="AC4465" s="15">
        <f t="shared" si="1419"/>
        <v>324.39999999999998</v>
      </c>
      <c r="AD4465" s="48">
        <f>(ROUND(AC4465-AC4454,1)/AC4454)</f>
        <v>0.10603477667916809</v>
      </c>
    </row>
    <row r="4466" spans="1:30">
      <c r="A4466" s="99"/>
      <c r="B4466" s="89"/>
      <c r="C4466" s="21" t="s">
        <v>328</v>
      </c>
      <c r="D4466" s="12">
        <v>85</v>
      </c>
      <c r="E4466" s="12">
        <v>0</v>
      </c>
      <c r="F4466" s="12">
        <v>0</v>
      </c>
      <c r="G4466" s="12">
        <v>0</v>
      </c>
      <c r="H4466" s="12">
        <v>0</v>
      </c>
      <c r="I4466" s="13">
        <v>50</v>
      </c>
      <c r="J4466" s="13">
        <v>50</v>
      </c>
      <c r="K4466" s="13">
        <v>0</v>
      </c>
      <c r="L4466" s="13">
        <v>80</v>
      </c>
      <c r="M4466" s="13">
        <v>0</v>
      </c>
      <c r="N4466" s="14">
        <f>D4466*$D$15</f>
        <v>90.100000000000009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234.26000000000005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3"/>
        <v>324.36000000000007</v>
      </c>
      <c r="Y4466" s="14">
        <f t="shared" si="1414"/>
        <v>0</v>
      </c>
      <c r="Z4466" s="14">
        <f t="shared" si="1415"/>
        <v>0</v>
      </c>
      <c r="AA4466" s="14">
        <f t="shared" si="1416"/>
        <v>0</v>
      </c>
      <c r="AB4466" s="14">
        <f t="shared" si="1420"/>
        <v>0</v>
      </c>
      <c r="AC4466" s="15">
        <f t="shared" si="1419"/>
        <v>324.39999999999998</v>
      </c>
      <c r="AD4466" s="48">
        <f>(ROUND(AC4466-AC4454,1)/AC4454)</f>
        <v>0.10603477667916809</v>
      </c>
    </row>
    <row r="4467" spans="1:30">
      <c r="A4467" s="99"/>
      <c r="B4467" s="89"/>
      <c r="C4467" s="21" t="s">
        <v>324</v>
      </c>
      <c r="D4467" s="12">
        <v>85</v>
      </c>
      <c r="E4467" s="12">
        <v>0</v>
      </c>
      <c r="F4467" s="12">
        <v>0</v>
      </c>
      <c r="G4467" s="12">
        <v>0</v>
      </c>
      <c r="H4467" s="12">
        <v>0</v>
      </c>
      <c r="I4467" s="13">
        <v>50</v>
      </c>
      <c r="J4467" s="13">
        <v>80</v>
      </c>
      <c r="K4467" s="13">
        <v>0</v>
      </c>
      <c r="L4467" s="13">
        <v>0</v>
      </c>
      <c r="M4467" s="13">
        <v>0</v>
      </c>
      <c r="N4467" s="14">
        <f>D4467*$D$16</f>
        <v>90.100000000000009</v>
      </c>
      <c r="O4467" s="14">
        <f>E4467*$E$16</f>
        <v>0</v>
      </c>
      <c r="P4467" s="14">
        <f>F4467*$F$16</f>
        <v>0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225.25000000000003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3"/>
        <v>315.35000000000002</v>
      </c>
      <c r="Y4467" s="14">
        <f t="shared" si="1414"/>
        <v>0</v>
      </c>
      <c r="Z4467" s="14">
        <f t="shared" si="1415"/>
        <v>0</v>
      </c>
      <c r="AA4467" s="14">
        <f t="shared" si="1416"/>
        <v>0</v>
      </c>
      <c r="AB4467" s="14">
        <f t="shared" si="1420"/>
        <v>0</v>
      </c>
      <c r="AC4467" s="15">
        <f t="shared" si="1419"/>
        <v>315.39999999999998</v>
      </c>
      <c r="AD4467" s="48">
        <f>(ROUND(AC4467-AC4454,1)/AC4454)</f>
        <v>7.5349471530855777E-2</v>
      </c>
    </row>
    <row r="4468" spans="1:30">
      <c r="A4468" s="99"/>
      <c r="B4468" s="89"/>
      <c r="C4468" s="21" t="s">
        <v>325</v>
      </c>
      <c r="D4468" s="12">
        <v>85</v>
      </c>
      <c r="E4468" s="12">
        <v>0</v>
      </c>
      <c r="F4468" s="12">
        <v>0</v>
      </c>
      <c r="G4468" s="12">
        <v>0</v>
      </c>
      <c r="H4468" s="12">
        <v>0</v>
      </c>
      <c r="I4468" s="13">
        <v>80</v>
      </c>
      <c r="J4468" s="13">
        <v>50</v>
      </c>
      <c r="K4468" s="13">
        <v>0</v>
      </c>
      <c r="L4468" s="13">
        <v>0</v>
      </c>
      <c r="M4468" s="13">
        <v>0</v>
      </c>
      <c r="N4468" s="14">
        <f>D4468*$D$17</f>
        <v>90.100000000000009</v>
      </c>
      <c r="O4468" s="14">
        <f>E4468*$E$17</f>
        <v>0</v>
      </c>
      <c r="P4468" s="14">
        <f>F4468*$F$17</f>
        <v>0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225.25000000000003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3"/>
        <v>315.35000000000002</v>
      </c>
      <c r="Y4468" s="14">
        <f t="shared" si="1414"/>
        <v>0</v>
      </c>
      <c r="Z4468" s="14">
        <f t="shared" si="1415"/>
        <v>0</v>
      </c>
      <c r="AA4468" s="14">
        <f t="shared" si="1416"/>
        <v>0</v>
      </c>
      <c r="AB4468" s="14">
        <f t="shared" si="1420"/>
        <v>0</v>
      </c>
      <c r="AC4468" s="15">
        <f t="shared" si="1419"/>
        <v>315.39999999999998</v>
      </c>
      <c r="AD4468" s="48">
        <f>(ROUND(AC4468-AC4454,1)/AC4454)</f>
        <v>7.5349471530855777E-2</v>
      </c>
    </row>
    <row r="4469" spans="1:30">
      <c r="A4469" s="106" t="s">
        <v>0</v>
      </c>
      <c r="B4469" s="90" t="s">
        <v>198</v>
      </c>
      <c r="C4469" s="50" t="s">
        <v>241</v>
      </c>
      <c r="D4469" s="11">
        <v>70</v>
      </c>
      <c r="E4469" s="11">
        <v>0</v>
      </c>
      <c r="F4469" s="11">
        <v>50</v>
      </c>
      <c r="G4469" s="11">
        <v>0</v>
      </c>
      <c r="H4469" s="11">
        <v>0</v>
      </c>
      <c r="I4469" s="51">
        <v>70</v>
      </c>
      <c r="J4469" s="51">
        <v>30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57.499999999999993</v>
      </c>
      <c r="Q4469" s="52">
        <f>G4469*$G$3</f>
        <v>0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3"/>
        <v>241.5</v>
      </c>
      <c r="Y4469" s="52">
        <f t="shared" si="1414"/>
        <v>0</v>
      </c>
      <c r="Z4469" s="52">
        <f t="shared" si="1415"/>
        <v>57.499999999999993</v>
      </c>
      <c r="AA4469" s="52">
        <f t="shared" si="1416"/>
        <v>0</v>
      </c>
      <c r="AB4469" s="52">
        <f t="shared" si="1418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1">
        <v>20</v>
      </c>
      <c r="C4470" s="21" t="s">
        <v>323</v>
      </c>
      <c r="D4470" s="12">
        <v>70</v>
      </c>
      <c r="E4470" s="12">
        <v>0</v>
      </c>
      <c r="F4470" s="12">
        <v>50</v>
      </c>
      <c r="G4470" s="12">
        <v>0</v>
      </c>
      <c r="H4470" s="12">
        <v>0</v>
      </c>
      <c r="I4470" s="13">
        <v>80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53</v>
      </c>
      <c r="Q4470" s="14">
        <f>G4470*$G$4</f>
        <v>0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si="1413"/>
        <v>267.12</v>
      </c>
      <c r="Y4470" s="14">
        <f t="shared" si="1414"/>
        <v>0</v>
      </c>
      <c r="Z4470" s="14">
        <f t="shared" si="1415"/>
        <v>53</v>
      </c>
      <c r="AA4470" s="14">
        <f t="shared" si="1416"/>
        <v>0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1">
        <v>12</v>
      </c>
      <c r="C4471" s="21" t="s">
        <v>825</v>
      </c>
      <c r="D4471" s="12">
        <v>70</v>
      </c>
      <c r="E4471" s="12">
        <v>0</v>
      </c>
      <c r="F4471" s="12">
        <v>50</v>
      </c>
      <c r="G4471" s="12">
        <v>0</v>
      </c>
      <c r="H4471" s="12">
        <v>0</v>
      </c>
      <c r="I4471" s="13">
        <v>70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57.499999999999993</v>
      </c>
      <c r="Q4471" s="14">
        <f>G4471*$G$5</f>
        <v>0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13"/>
        <v>241.5</v>
      </c>
      <c r="Y4471" s="14">
        <f t="shared" si="1414"/>
        <v>0</v>
      </c>
      <c r="Z4471" s="14">
        <f t="shared" si="1415"/>
        <v>57.499999999999993</v>
      </c>
      <c r="AA4471" s="14">
        <f t="shared" si="1416"/>
        <v>0</v>
      </c>
      <c r="AB4471" s="14">
        <f>R4471+W4471</f>
        <v>0</v>
      </c>
      <c r="AC4471" s="15">
        <f t="shared" ref="AC4471:AC4483" si="1421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1">
        <v>16</v>
      </c>
      <c r="C4472" s="21" t="s">
        <v>336</v>
      </c>
      <c r="D4472" s="12">
        <v>70</v>
      </c>
      <c r="E4472" s="12">
        <v>0</v>
      </c>
      <c r="F4472" s="12">
        <v>50</v>
      </c>
      <c r="G4472" s="12">
        <v>0</v>
      </c>
      <c r="H4472" s="12">
        <v>0</v>
      </c>
      <c r="I4472" s="13">
        <v>70</v>
      </c>
      <c r="J4472" s="13">
        <v>30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57.499999999999993</v>
      </c>
      <c r="Q4472" s="14">
        <f>G4472*$G$6</f>
        <v>0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13"/>
        <v>241.5</v>
      </c>
      <c r="Y4472" s="14">
        <f t="shared" si="1414"/>
        <v>0</v>
      </c>
      <c r="Z4472" s="14">
        <f t="shared" si="1415"/>
        <v>57.499999999999993</v>
      </c>
      <c r="AA4472" s="14">
        <f t="shared" si="1416"/>
        <v>0</v>
      </c>
      <c r="AB4472" s="14">
        <f t="shared" ref="AB4472:AB4483" si="1422">R4472+W4472</f>
        <v>0</v>
      </c>
      <c r="AC4472" s="15">
        <f t="shared" si="1421"/>
        <v>299</v>
      </c>
      <c r="AD4472" s="48">
        <f>(ROUND(AC4472-AC4469,1)/AC4469)</f>
        <v>0</v>
      </c>
    </row>
    <row r="4473" spans="1:30">
      <c r="A4473" s="99" t="s">
        <v>794</v>
      </c>
      <c r="B4473" s="91">
        <v>16</v>
      </c>
      <c r="C4473" s="21" t="s">
        <v>337</v>
      </c>
      <c r="D4473" s="12">
        <v>70</v>
      </c>
      <c r="E4473" s="12">
        <v>0</v>
      </c>
      <c r="F4473" s="12">
        <v>50</v>
      </c>
      <c r="G4473" s="12">
        <v>0</v>
      </c>
      <c r="H4473" s="12">
        <v>0</v>
      </c>
      <c r="I4473" s="13">
        <v>70</v>
      </c>
      <c r="J4473" s="13">
        <v>30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57.499999999999993</v>
      </c>
      <c r="Q4473" s="14">
        <f>G4473*$G$7</f>
        <v>0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13"/>
        <v>241.5</v>
      </c>
      <c r="Y4473" s="14">
        <f t="shared" si="1414"/>
        <v>0</v>
      </c>
      <c r="Z4473" s="14">
        <f t="shared" si="1415"/>
        <v>57.499999999999993</v>
      </c>
      <c r="AA4473" s="14">
        <f t="shared" si="1416"/>
        <v>0</v>
      </c>
      <c r="AB4473" s="14">
        <f t="shared" si="1422"/>
        <v>0</v>
      </c>
      <c r="AC4473" s="15">
        <f t="shared" si="1421"/>
        <v>299</v>
      </c>
      <c r="AD4473" s="48">
        <f>(ROUND(AC4473-AC4469,1)/AC4469)</f>
        <v>0</v>
      </c>
    </row>
    <row r="4474" spans="1:30">
      <c r="A4474" s="99" t="s">
        <v>644</v>
      </c>
      <c r="B4474" s="91"/>
      <c r="C4474" s="21" t="s">
        <v>338</v>
      </c>
      <c r="D4474" s="12">
        <v>70</v>
      </c>
      <c r="E4474" s="12">
        <v>0</v>
      </c>
      <c r="F4474" s="12">
        <v>50</v>
      </c>
      <c r="G4474" s="12">
        <v>0</v>
      </c>
      <c r="H4474" s="12">
        <v>0</v>
      </c>
      <c r="I4474" s="13">
        <v>70</v>
      </c>
      <c r="J4474" s="13">
        <v>30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57.499999999999993</v>
      </c>
      <c r="Q4474" s="14">
        <f>G4474*$G$8</f>
        <v>0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13"/>
        <v>241.5</v>
      </c>
      <c r="Y4474" s="14">
        <f t="shared" si="1414"/>
        <v>0</v>
      </c>
      <c r="Z4474" s="14">
        <f t="shared" si="1415"/>
        <v>57.499999999999993</v>
      </c>
      <c r="AA4474" s="14">
        <f t="shared" si="1416"/>
        <v>0</v>
      </c>
      <c r="AB4474" s="14">
        <f t="shared" si="1422"/>
        <v>0</v>
      </c>
      <c r="AC4474" s="15">
        <f t="shared" si="1421"/>
        <v>299</v>
      </c>
      <c r="AD4474" s="48">
        <f>(ROUND(AC4474-AC4469,1)/AC4469)</f>
        <v>0</v>
      </c>
    </row>
    <row r="4475" spans="1:30">
      <c r="A4475" s="99" t="s">
        <v>585</v>
      </c>
      <c r="B4475" s="91"/>
      <c r="C4475" s="21" t="s">
        <v>1</v>
      </c>
      <c r="D4475" s="12">
        <v>35</v>
      </c>
      <c r="E4475" s="12">
        <v>120</v>
      </c>
      <c r="F4475" s="12">
        <v>0</v>
      </c>
      <c r="G4475" s="12">
        <v>0</v>
      </c>
      <c r="H4475" s="12">
        <v>0</v>
      </c>
      <c r="I4475" s="13">
        <v>70</v>
      </c>
      <c r="J4475" s="13">
        <v>30</v>
      </c>
      <c r="K4475" s="13">
        <v>80</v>
      </c>
      <c r="L4475" s="13">
        <v>0</v>
      </c>
      <c r="M4475" s="13">
        <v>0</v>
      </c>
      <c r="N4475" s="14">
        <f>D4475*$D$9</f>
        <v>37.1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37.099999999999994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13"/>
        <v>74.199999999999989</v>
      </c>
      <c r="Y4475" s="14">
        <f t="shared" si="1414"/>
        <v>269.66399999999999</v>
      </c>
      <c r="Z4475" s="14">
        <f t="shared" si="1415"/>
        <v>0</v>
      </c>
      <c r="AA4475" s="14">
        <f t="shared" si="1416"/>
        <v>0</v>
      </c>
      <c r="AB4475" s="14">
        <f t="shared" si="1422"/>
        <v>0</v>
      </c>
      <c r="AC4475" s="15">
        <f t="shared" si="1421"/>
        <v>343.9</v>
      </c>
      <c r="AD4475" s="48">
        <f>(ROUND(AC4475-AC4469,1)/AC4469)</f>
        <v>0.15016722408026756</v>
      </c>
    </row>
    <row r="4476" spans="1:30">
      <c r="A4476" s="99" t="s">
        <v>820</v>
      </c>
      <c r="B4476" s="91"/>
      <c r="C4476" s="21" t="s">
        <v>2</v>
      </c>
      <c r="D4476" s="12">
        <v>35</v>
      </c>
      <c r="E4476" s="12">
        <v>0</v>
      </c>
      <c r="F4476" s="12">
        <v>120</v>
      </c>
      <c r="G4476" s="12">
        <v>0</v>
      </c>
      <c r="H4476" s="12">
        <v>0</v>
      </c>
      <c r="I4476" s="13">
        <v>70</v>
      </c>
      <c r="J4476" s="13">
        <v>30</v>
      </c>
      <c r="K4476" s="13">
        <v>45</v>
      </c>
      <c r="L4476" s="13">
        <v>45</v>
      </c>
      <c r="M4476" s="13">
        <v>0</v>
      </c>
      <c r="N4476" s="14">
        <f>D4476*$D$10</f>
        <v>37.1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37.099999999999994</v>
      </c>
      <c r="T4476" s="14">
        <f>(O4476/100)*(K4476*$J$10)</f>
        <v>0</v>
      </c>
      <c r="U4476" s="14">
        <f>(P4476/100)*(K4476*$K$10)+(P4476/100)*(L4476*$L$10)</f>
        <v>160.27199999999999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13"/>
        <v>74.199999999999989</v>
      </c>
      <c r="Y4476" s="14">
        <f t="shared" si="1414"/>
        <v>0</v>
      </c>
      <c r="Z4476" s="14">
        <f t="shared" si="1415"/>
        <v>287.47199999999998</v>
      </c>
      <c r="AA4476" s="14">
        <f t="shared" si="1416"/>
        <v>0</v>
      </c>
      <c r="AB4476" s="14">
        <f t="shared" si="1422"/>
        <v>0</v>
      </c>
      <c r="AC4476" s="15">
        <f t="shared" si="1421"/>
        <v>361.7</v>
      </c>
      <c r="AD4476" s="48">
        <f>(ROUND(AC4476-AC4469,1)/AC4469)</f>
        <v>0.20969899665551842</v>
      </c>
    </row>
    <row r="4477" spans="1:30">
      <c r="A4477" s="99" t="s">
        <v>821</v>
      </c>
      <c r="B4477" s="91"/>
      <c r="C4477" s="21" t="s">
        <v>3</v>
      </c>
      <c r="D4477" s="12">
        <v>35</v>
      </c>
      <c r="E4477" s="12">
        <v>0</v>
      </c>
      <c r="F4477" s="12">
        <v>0</v>
      </c>
      <c r="G4477" s="12">
        <v>120</v>
      </c>
      <c r="H4477" s="12">
        <v>0</v>
      </c>
      <c r="I4477" s="13">
        <v>70</v>
      </c>
      <c r="J4477" s="13">
        <v>30</v>
      </c>
      <c r="K4477" s="13">
        <v>0</v>
      </c>
      <c r="L4477" s="13">
        <v>80</v>
      </c>
      <c r="M4477" s="13">
        <v>0</v>
      </c>
      <c r="N4477" s="14">
        <f>D4477*$D$11</f>
        <v>37.1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37.099999999999994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142.464</v>
      </c>
      <c r="W4477" s="14">
        <f>(R4477/100)*(K4477*$K$11)+(R4477/100)*(L4477*$L$11)</f>
        <v>0</v>
      </c>
      <c r="X4477" s="14">
        <f t="shared" si="1413"/>
        <v>74.199999999999989</v>
      </c>
      <c r="Y4477" s="14">
        <f t="shared" si="1414"/>
        <v>0</v>
      </c>
      <c r="Z4477" s="14">
        <f t="shared" si="1415"/>
        <v>0</v>
      </c>
      <c r="AA4477" s="14">
        <f t="shared" si="1416"/>
        <v>269.66399999999999</v>
      </c>
      <c r="AB4477" s="14">
        <f t="shared" si="1422"/>
        <v>0</v>
      </c>
      <c r="AC4477" s="15">
        <f t="shared" si="1421"/>
        <v>343.9</v>
      </c>
      <c r="AD4477" s="48">
        <f>(ROUND(AC4477-AC4469,1)/AC4469)</f>
        <v>0.15016722408026756</v>
      </c>
    </row>
    <row r="4478" spans="1:30">
      <c r="A4478" s="99" t="s">
        <v>822</v>
      </c>
      <c r="B4478" s="91"/>
      <c r="C4478" s="21" t="s">
        <v>4</v>
      </c>
      <c r="D4478" s="12">
        <v>35</v>
      </c>
      <c r="E4478" s="12">
        <v>0</v>
      </c>
      <c r="F4478" s="12">
        <v>0</v>
      </c>
      <c r="G4478" s="12">
        <v>0</v>
      </c>
      <c r="H4478" s="12">
        <v>120</v>
      </c>
      <c r="I4478" s="13">
        <v>70</v>
      </c>
      <c r="J4478" s="13">
        <v>30</v>
      </c>
      <c r="K4478" s="13">
        <v>40</v>
      </c>
      <c r="L4478" s="13">
        <v>40</v>
      </c>
      <c r="M4478" s="13">
        <v>0</v>
      </c>
      <c r="N4478" s="14">
        <f>D4478*$D$12</f>
        <v>37.1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37.099999999999994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13"/>
        <v>74.199999999999989</v>
      </c>
      <c r="Y4478" s="14">
        <f t="shared" si="1414"/>
        <v>0</v>
      </c>
      <c r="Z4478" s="14">
        <f t="shared" si="1415"/>
        <v>0</v>
      </c>
      <c r="AA4478" s="14">
        <f t="shared" si="1416"/>
        <v>0</v>
      </c>
      <c r="AB4478" s="14">
        <f t="shared" si="1422"/>
        <v>269.66399999999999</v>
      </c>
      <c r="AC4478" s="15">
        <f t="shared" si="1421"/>
        <v>343.9</v>
      </c>
      <c r="AD4478" s="48">
        <f>(ROUND(AC4478-AC4469,1)/AC4469)</f>
        <v>0.15016722408026756</v>
      </c>
    </row>
    <row r="4479" spans="1:30">
      <c r="A4479" s="99" t="s">
        <v>823</v>
      </c>
      <c r="B4479" s="91"/>
      <c r="C4479" s="21" t="s">
        <v>326</v>
      </c>
      <c r="D4479" s="12">
        <v>70</v>
      </c>
      <c r="E4479" s="12">
        <v>0</v>
      </c>
      <c r="F4479" s="12">
        <v>50</v>
      </c>
      <c r="G4479" s="12">
        <v>0</v>
      </c>
      <c r="H4479" s="12">
        <v>0</v>
      </c>
      <c r="I4479" s="13">
        <v>70</v>
      </c>
      <c r="J4479" s="13">
        <v>30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53</v>
      </c>
      <c r="Q4479" s="14">
        <f>G4479*$G$13</f>
        <v>0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63.6</v>
      </c>
      <c r="V4479" s="14">
        <f>(Q4479/100)*(L4479*$L$13)+(Q4479/100)*(M4479*$M$13)</f>
        <v>0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14"/>
        <v>0</v>
      </c>
      <c r="Z4479" s="14">
        <f t="shared" si="1415"/>
        <v>116.6</v>
      </c>
      <c r="AA4479" s="14">
        <f t="shared" si="1416"/>
        <v>0</v>
      </c>
      <c r="AB4479" s="14">
        <f t="shared" si="1422"/>
        <v>0</v>
      </c>
      <c r="AC4479" s="15">
        <f t="shared" si="1421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1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70</v>
      </c>
      <c r="J4480" s="13">
        <v>30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13"/>
        <v>343.44000000000005</v>
      </c>
      <c r="Y4480" s="14">
        <f t="shared" si="1414"/>
        <v>0</v>
      </c>
      <c r="Z4480" s="14">
        <f t="shared" si="1415"/>
        <v>0</v>
      </c>
      <c r="AA4480" s="14">
        <f t="shared" si="1416"/>
        <v>0</v>
      </c>
      <c r="AB4480" s="14">
        <f t="shared" si="1422"/>
        <v>0</v>
      </c>
      <c r="AC4480" s="15">
        <f t="shared" si="1421"/>
        <v>343.4</v>
      </c>
      <c r="AD4480" s="48">
        <f>(ROUND(AC4480-AC4469,1)/AC4469)</f>
        <v>0.14849498327759197</v>
      </c>
    </row>
    <row r="4481" spans="1:30">
      <c r="A4481" s="99"/>
      <c r="B4481" s="91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70</v>
      </c>
      <c r="J4481" s="13">
        <v>30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13"/>
        <v>343.44000000000005</v>
      </c>
      <c r="Y4481" s="14">
        <f t="shared" si="1414"/>
        <v>0</v>
      </c>
      <c r="Z4481" s="14">
        <f t="shared" si="1415"/>
        <v>0</v>
      </c>
      <c r="AA4481" s="14">
        <f t="shared" si="1416"/>
        <v>0</v>
      </c>
      <c r="AB4481" s="14">
        <f t="shared" si="1422"/>
        <v>0</v>
      </c>
      <c r="AC4481" s="15">
        <f t="shared" si="1421"/>
        <v>343.4</v>
      </c>
      <c r="AD4481" s="48">
        <f>(ROUND(AC4481-AC4469,1)/AC4469)</f>
        <v>0.14849498327759197</v>
      </c>
    </row>
    <row r="4482" spans="1:30">
      <c r="A4482" s="99"/>
      <c r="B4482" s="91"/>
      <c r="C4482" s="21" t="s">
        <v>324</v>
      </c>
      <c r="D4482" s="12">
        <v>70</v>
      </c>
      <c r="E4482" s="12">
        <v>0</v>
      </c>
      <c r="F4482" s="12">
        <v>50</v>
      </c>
      <c r="G4482" s="12">
        <v>0</v>
      </c>
      <c r="H4482" s="12">
        <v>0</v>
      </c>
      <c r="I4482" s="13">
        <v>70</v>
      </c>
      <c r="J4482" s="13">
        <v>70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53</v>
      </c>
      <c r="Q4482" s="14">
        <f>G4482*$G$16</f>
        <v>0</v>
      </c>
      <c r="R4482" s="14">
        <f>H4482*$H$16</f>
        <v>0</v>
      </c>
      <c r="S4482" s="14">
        <f>(N4482/100)*(I4482*$I$16)+(N4482/100)*(J4482*$J$16)</f>
        <v>181.79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13"/>
        <v>255.99</v>
      </c>
      <c r="Y4482" s="14">
        <f t="shared" si="1414"/>
        <v>0</v>
      </c>
      <c r="Z4482" s="14">
        <f t="shared" si="1415"/>
        <v>53</v>
      </c>
      <c r="AA4482" s="14">
        <f t="shared" si="1416"/>
        <v>0</v>
      </c>
      <c r="AB4482" s="14">
        <f t="shared" si="1422"/>
        <v>0</v>
      </c>
      <c r="AC4482" s="15">
        <f t="shared" si="1421"/>
        <v>309</v>
      </c>
      <c r="AD4482" s="48">
        <f>(ROUND(AC4482-AC4469,1)/AC4469)</f>
        <v>3.3444816053511704E-2</v>
      </c>
    </row>
    <row r="4483" spans="1:30">
      <c r="A4483" s="99"/>
      <c r="B4483" s="91"/>
      <c r="C4483" s="21" t="s">
        <v>325</v>
      </c>
      <c r="D4483" s="12">
        <v>70</v>
      </c>
      <c r="E4483" s="12">
        <v>0</v>
      </c>
      <c r="F4483" s="12">
        <v>50</v>
      </c>
      <c r="G4483" s="12">
        <v>0</v>
      </c>
      <c r="H4483" s="12">
        <v>0</v>
      </c>
      <c r="I4483" s="13">
        <v>105</v>
      </c>
      <c r="J4483" s="13">
        <v>30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53</v>
      </c>
      <c r="Q4483" s="14">
        <f>G4483*$G$17</f>
        <v>0</v>
      </c>
      <c r="R4483" s="14">
        <f>H4483*$H$17</f>
        <v>0</v>
      </c>
      <c r="S4483" s="14">
        <f>(N4483/100)*(I4483*$I$17)+(N4483/100)*(J4483*$J$17)</f>
        <v>217.035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13"/>
        <v>291.23500000000001</v>
      </c>
      <c r="Y4483" s="14">
        <f t="shared" si="1414"/>
        <v>0</v>
      </c>
      <c r="Z4483" s="14">
        <f t="shared" si="1415"/>
        <v>53</v>
      </c>
      <c r="AA4483" s="14">
        <f t="shared" si="1416"/>
        <v>0</v>
      </c>
      <c r="AB4483" s="14">
        <f t="shared" si="1422"/>
        <v>0</v>
      </c>
      <c r="AC4483" s="15">
        <f t="shared" si="1421"/>
        <v>344.2</v>
      </c>
      <c r="AD4483" s="48">
        <f>(ROUND(AC4483-AC4469,1)/AC4469)</f>
        <v>0.15117056856187291</v>
      </c>
    </row>
    <row r="4484" spans="1:30">
      <c r="A4484" s="106" t="s">
        <v>0</v>
      </c>
      <c r="B4484" s="92" t="s">
        <v>607</v>
      </c>
      <c r="C4484" s="50" t="s">
        <v>240</v>
      </c>
      <c r="D4484" s="11">
        <v>70</v>
      </c>
      <c r="E4484" s="11">
        <v>0</v>
      </c>
      <c r="F4484" s="11">
        <v>0</v>
      </c>
      <c r="G4484" s="11">
        <v>50</v>
      </c>
      <c r="H4484" s="11">
        <v>0</v>
      </c>
      <c r="I4484" s="51">
        <v>30</v>
      </c>
      <c r="J4484" s="51">
        <v>70</v>
      </c>
      <c r="K4484" s="51">
        <v>0</v>
      </c>
      <c r="L4484" s="51">
        <v>0</v>
      </c>
      <c r="M4484" s="51">
        <v>0</v>
      </c>
      <c r="N4484" s="52">
        <f>D4484*$D$3</f>
        <v>80.5</v>
      </c>
      <c r="O4484" s="52">
        <f>E4484*$E$3</f>
        <v>0</v>
      </c>
      <c r="P4484" s="52">
        <f>F4484*$F$3</f>
        <v>0</v>
      </c>
      <c r="Q4484" s="52">
        <f>G4484*$G$3</f>
        <v>57.499999999999993</v>
      </c>
      <c r="R4484" s="52">
        <f>H4484*$H$3</f>
        <v>0</v>
      </c>
      <c r="S4484" s="52">
        <f>(N4484/100)*(I4484*$I$3)+(N4484/100)*(J4484*$J$3)</f>
        <v>161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si="1413"/>
        <v>241.5</v>
      </c>
      <c r="Y4484" s="52">
        <f t="shared" si="1414"/>
        <v>0</v>
      </c>
      <c r="Z4484" s="52">
        <f t="shared" si="1415"/>
        <v>0</v>
      </c>
      <c r="AA4484" s="52">
        <f t="shared" si="1416"/>
        <v>57.499999999999993</v>
      </c>
      <c r="AB4484" s="52">
        <f t="shared" si="1418"/>
        <v>0</v>
      </c>
      <c r="AC4484" s="53">
        <f>ROUND(X4484+Y4484+Z4484+AA4484+AB4484,1)</f>
        <v>299</v>
      </c>
      <c r="AD4484" s="58"/>
    </row>
    <row r="4485" spans="1:30">
      <c r="A4485" s="99" t="s">
        <v>791</v>
      </c>
      <c r="B4485" s="93">
        <v>12</v>
      </c>
      <c r="C4485" s="21" t="s">
        <v>323</v>
      </c>
      <c r="D4485" s="12">
        <v>70</v>
      </c>
      <c r="E4485" s="12">
        <v>0</v>
      </c>
      <c r="F4485" s="12">
        <v>0</v>
      </c>
      <c r="G4485" s="12">
        <v>50</v>
      </c>
      <c r="H4485" s="12">
        <v>0</v>
      </c>
      <c r="I4485" s="13">
        <v>50</v>
      </c>
      <c r="J4485" s="13">
        <v>80</v>
      </c>
      <c r="K4485" s="13">
        <v>0</v>
      </c>
      <c r="L4485" s="13">
        <v>0</v>
      </c>
      <c r="M4485" s="13">
        <v>0</v>
      </c>
      <c r="N4485" s="14">
        <f>D4485*$D$4</f>
        <v>74.2</v>
      </c>
      <c r="O4485" s="14">
        <f>E4485*$E$4</f>
        <v>0</v>
      </c>
      <c r="P4485" s="14">
        <f>F4485*$F$4</f>
        <v>0</v>
      </c>
      <c r="Q4485" s="14">
        <f>G4485*$G$4</f>
        <v>53</v>
      </c>
      <c r="R4485" s="14">
        <f>H4485*$H$4</f>
        <v>0</v>
      </c>
      <c r="S4485" s="14">
        <f>(N4485/100)*(I4485*$I$4)+(N4485/100)*(J4485*$J$4)</f>
        <v>192.92000000000002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ref="X4485:X4498" si="1423">N4485+S4485</f>
        <v>267.12</v>
      </c>
      <c r="Y4485" s="14">
        <f t="shared" ref="Y4485:Y4498" si="1424">O4485+T4485</f>
        <v>0</v>
      </c>
      <c r="Z4485" s="14">
        <f t="shared" ref="Z4485:Z4498" si="1425">P4485+U4485</f>
        <v>0</v>
      </c>
      <c r="AA4485" s="14">
        <f t="shared" ref="AA4485:AA4498" si="1426">Q4485+V4485</f>
        <v>53</v>
      </c>
      <c r="AB4485" s="14">
        <f>R4485+W4485</f>
        <v>0</v>
      </c>
      <c r="AC4485" s="15">
        <f>ROUND(X4485+Y4485+Z4485+AA4485+AB4485,1)</f>
        <v>320.10000000000002</v>
      </c>
      <c r="AD4485" s="48">
        <f>(ROUND(AC4485-AC4484,1)/AC4484)</f>
        <v>7.0568561872909705E-2</v>
      </c>
    </row>
    <row r="4486" spans="1:30">
      <c r="A4486" s="99" t="s">
        <v>792</v>
      </c>
      <c r="B4486" s="93">
        <v>12</v>
      </c>
      <c r="C4486" s="21" t="s">
        <v>825</v>
      </c>
      <c r="D4486" s="12">
        <v>70</v>
      </c>
      <c r="E4486" s="12">
        <v>0</v>
      </c>
      <c r="F4486" s="12">
        <v>0</v>
      </c>
      <c r="G4486" s="12">
        <v>50</v>
      </c>
      <c r="H4486" s="12">
        <v>0</v>
      </c>
      <c r="I4486" s="13">
        <v>30</v>
      </c>
      <c r="J4486" s="13">
        <v>70</v>
      </c>
      <c r="K4486" s="13">
        <v>0</v>
      </c>
      <c r="L4486" s="13">
        <v>0</v>
      </c>
      <c r="M4486" s="13">
        <v>0</v>
      </c>
      <c r="N4486" s="14">
        <f>D4486*$D$5</f>
        <v>80.5</v>
      </c>
      <c r="O4486" s="14">
        <f>E4486*$E$5</f>
        <v>0</v>
      </c>
      <c r="P4486" s="14">
        <f>F4486*$F$5</f>
        <v>0</v>
      </c>
      <c r="Q4486" s="14">
        <f>G4486*$G$5</f>
        <v>57.499999999999993</v>
      </c>
      <c r="R4486" s="14">
        <f>H4486*$H$5</f>
        <v>0</v>
      </c>
      <c r="S4486" s="14">
        <f>(N4486/100)*(I4486*$I$5)+(N4486/100)*(J4486*$J$5)</f>
        <v>161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3"/>
        <v>241.5</v>
      </c>
      <c r="Y4486" s="14">
        <f t="shared" si="1424"/>
        <v>0</v>
      </c>
      <c r="Z4486" s="14">
        <f t="shared" si="1425"/>
        <v>0</v>
      </c>
      <c r="AA4486" s="14">
        <f t="shared" si="1426"/>
        <v>57.499999999999993</v>
      </c>
      <c r="AB4486" s="14">
        <f>R4486+W4486</f>
        <v>0</v>
      </c>
      <c r="AC4486" s="15">
        <f t="shared" ref="AC4486:AC4498" si="1427">ROUND(X4486+Y4486+Z4486+AA4486+AB4486,1)</f>
        <v>299</v>
      </c>
      <c r="AD4486" s="48">
        <f>(ROUND(AC4486-AC4484,1)/AC4484)</f>
        <v>0</v>
      </c>
    </row>
    <row r="4487" spans="1:30">
      <c r="A4487" s="99" t="s">
        <v>793</v>
      </c>
      <c r="B4487" s="93">
        <v>0</v>
      </c>
      <c r="C4487" s="21" t="s">
        <v>336</v>
      </c>
      <c r="D4487" s="12">
        <v>70</v>
      </c>
      <c r="E4487" s="12">
        <v>0</v>
      </c>
      <c r="F4487" s="12">
        <v>0</v>
      </c>
      <c r="G4487" s="12">
        <v>50</v>
      </c>
      <c r="H4487" s="12">
        <v>0</v>
      </c>
      <c r="I4487" s="13">
        <v>30</v>
      </c>
      <c r="J4487" s="13">
        <v>70</v>
      </c>
      <c r="K4487" s="13">
        <v>0</v>
      </c>
      <c r="L4487" s="13">
        <v>0</v>
      </c>
      <c r="M4487" s="13">
        <v>0</v>
      </c>
      <c r="N4487" s="14">
        <f>D4487*$D$6</f>
        <v>80.5</v>
      </c>
      <c r="O4487" s="14">
        <f>E4487*$E$6</f>
        <v>0</v>
      </c>
      <c r="P4487" s="14">
        <f>F4487*$F$6</f>
        <v>0</v>
      </c>
      <c r="Q4487" s="14">
        <f>G4487*$G$6</f>
        <v>57.499999999999993</v>
      </c>
      <c r="R4487" s="14">
        <f>H4487*$H$6</f>
        <v>0</v>
      </c>
      <c r="S4487" s="14">
        <f>(N4487/100)*(I4487*$I$6)+(N4487/100)*(J4487*$J$6)</f>
        <v>161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3"/>
        <v>241.5</v>
      </c>
      <c r="Y4487" s="14">
        <f t="shared" si="1424"/>
        <v>0</v>
      </c>
      <c r="Z4487" s="14">
        <f t="shared" si="1425"/>
        <v>0</v>
      </c>
      <c r="AA4487" s="14">
        <f t="shared" si="1426"/>
        <v>57.499999999999993</v>
      </c>
      <c r="AB4487" s="14">
        <f t="shared" ref="AB4487:AB4498" si="1428">R4487+W4487</f>
        <v>0</v>
      </c>
      <c r="AC4487" s="15">
        <f t="shared" si="1427"/>
        <v>299</v>
      </c>
      <c r="AD4487" s="48">
        <f>(ROUND(AC4487-AC4484,1)/AC4484)</f>
        <v>0</v>
      </c>
    </row>
    <row r="4488" spans="1:30">
      <c r="A4488" s="99" t="s">
        <v>794</v>
      </c>
      <c r="B4488" s="93">
        <v>32</v>
      </c>
      <c r="C4488" s="21" t="s">
        <v>337</v>
      </c>
      <c r="D4488" s="12">
        <v>70</v>
      </c>
      <c r="E4488" s="12">
        <v>0</v>
      </c>
      <c r="F4488" s="12">
        <v>0</v>
      </c>
      <c r="G4488" s="12">
        <v>50</v>
      </c>
      <c r="H4488" s="12">
        <v>0</v>
      </c>
      <c r="I4488" s="13">
        <v>30</v>
      </c>
      <c r="J4488" s="13">
        <v>70</v>
      </c>
      <c r="K4488" s="13">
        <v>0</v>
      </c>
      <c r="L4488" s="13">
        <v>0</v>
      </c>
      <c r="M4488" s="13">
        <v>0</v>
      </c>
      <c r="N4488" s="14">
        <f>D4488*$D$7</f>
        <v>80.5</v>
      </c>
      <c r="O4488" s="14">
        <f>E4488*$E$7</f>
        <v>0</v>
      </c>
      <c r="P4488" s="14">
        <f>F4488*$F$7</f>
        <v>0</v>
      </c>
      <c r="Q4488" s="14">
        <f>G4488*$G$7</f>
        <v>57.499999999999993</v>
      </c>
      <c r="R4488" s="14">
        <f>H4488*$H$7</f>
        <v>0</v>
      </c>
      <c r="S4488" s="14">
        <f>(N4488/100)*(I4488*$I$7)+(N4488/100)*(J4488*$J$7)</f>
        <v>161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3"/>
        <v>241.5</v>
      </c>
      <c r="Y4488" s="14">
        <f t="shared" si="1424"/>
        <v>0</v>
      </c>
      <c r="Z4488" s="14">
        <f t="shared" si="1425"/>
        <v>0</v>
      </c>
      <c r="AA4488" s="14">
        <f t="shared" si="1426"/>
        <v>57.499999999999993</v>
      </c>
      <c r="AB4488" s="14">
        <f t="shared" si="1428"/>
        <v>0</v>
      </c>
      <c r="AC4488" s="15">
        <f t="shared" si="1427"/>
        <v>299</v>
      </c>
      <c r="AD4488" s="48">
        <f>(ROUND(AC4488-AC4484,1)/AC4484)</f>
        <v>0</v>
      </c>
    </row>
    <row r="4489" spans="1:30">
      <c r="A4489" s="99" t="s">
        <v>644</v>
      </c>
      <c r="B4489" s="93"/>
      <c r="C4489" s="21" t="s">
        <v>338</v>
      </c>
      <c r="D4489" s="12">
        <v>70</v>
      </c>
      <c r="E4489" s="12">
        <v>0</v>
      </c>
      <c r="F4489" s="12">
        <v>0</v>
      </c>
      <c r="G4489" s="12">
        <v>50</v>
      </c>
      <c r="H4489" s="12">
        <v>0</v>
      </c>
      <c r="I4489" s="13">
        <v>30</v>
      </c>
      <c r="J4489" s="13">
        <v>70</v>
      </c>
      <c r="K4489" s="13">
        <v>0</v>
      </c>
      <c r="L4489" s="13">
        <v>0</v>
      </c>
      <c r="M4489" s="13">
        <v>0</v>
      </c>
      <c r="N4489" s="14">
        <f>D4489*$D$8</f>
        <v>80.5</v>
      </c>
      <c r="O4489" s="14">
        <f>E4489*$E$8</f>
        <v>0</v>
      </c>
      <c r="P4489" s="14">
        <f>F4489*$F$8</f>
        <v>0</v>
      </c>
      <c r="Q4489" s="14">
        <f>G4489*$G$8</f>
        <v>57.499999999999993</v>
      </c>
      <c r="R4489" s="14">
        <f>H4489*$H$8</f>
        <v>0</v>
      </c>
      <c r="S4489" s="14">
        <f>(N4489/100)*(I4489*$I$8)+(N4489/100)*(J4489*$J$8)</f>
        <v>161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3"/>
        <v>241.5</v>
      </c>
      <c r="Y4489" s="14">
        <f t="shared" si="1424"/>
        <v>0</v>
      </c>
      <c r="Z4489" s="14">
        <f t="shared" si="1425"/>
        <v>0</v>
      </c>
      <c r="AA4489" s="14">
        <f t="shared" si="1426"/>
        <v>57.499999999999993</v>
      </c>
      <c r="AB4489" s="14">
        <f t="shared" si="1428"/>
        <v>0</v>
      </c>
      <c r="AC4489" s="15">
        <f t="shared" si="1427"/>
        <v>299</v>
      </c>
      <c r="AD4489" s="48">
        <f>(ROUND(AC4489-AC4484,1)/AC4484)</f>
        <v>0</v>
      </c>
    </row>
    <row r="4490" spans="1:30">
      <c r="A4490" s="99" t="s">
        <v>585</v>
      </c>
      <c r="B4490" s="93"/>
      <c r="C4490" s="21" t="s">
        <v>1</v>
      </c>
      <c r="D4490" s="12">
        <v>40</v>
      </c>
      <c r="E4490" s="12">
        <v>120</v>
      </c>
      <c r="F4490" s="12">
        <v>0</v>
      </c>
      <c r="G4490" s="12">
        <v>0</v>
      </c>
      <c r="H4490" s="12">
        <v>0</v>
      </c>
      <c r="I4490" s="13">
        <v>30</v>
      </c>
      <c r="J4490" s="13">
        <v>70</v>
      </c>
      <c r="K4490" s="13">
        <v>80</v>
      </c>
      <c r="L4490" s="13">
        <v>0</v>
      </c>
      <c r="M4490" s="13">
        <v>0</v>
      </c>
      <c r="N4490" s="14">
        <f>D4490*$D$9</f>
        <v>42.400000000000006</v>
      </c>
      <c r="O4490" s="14">
        <f>E4490*$E$9</f>
        <v>127.2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</f>
        <v>42.400000000000006</v>
      </c>
      <c r="T4490" s="14">
        <f>(O4490/100)*(K4490*$K$9)</f>
        <v>142.464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3"/>
        <v>84.800000000000011</v>
      </c>
      <c r="Y4490" s="14">
        <f t="shared" si="1424"/>
        <v>269.66399999999999</v>
      </c>
      <c r="Z4490" s="14">
        <f t="shared" si="1425"/>
        <v>0</v>
      </c>
      <c r="AA4490" s="14">
        <f t="shared" si="1426"/>
        <v>0</v>
      </c>
      <c r="AB4490" s="14">
        <f t="shared" si="1428"/>
        <v>0</v>
      </c>
      <c r="AC4490" s="15">
        <f t="shared" si="1427"/>
        <v>354.5</v>
      </c>
      <c r="AD4490" s="48">
        <f>(ROUND(AC4490-AC4484,1)/AC4484)</f>
        <v>0.18561872909698995</v>
      </c>
    </row>
    <row r="4491" spans="1:30">
      <c r="A4491" s="99" t="s">
        <v>820</v>
      </c>
      <c r="B4491" s="93"/>
      <c r="C4491" s="21" t="s">
        <v>2</v>
      </c>
      <c r="D4491" s="12">
        <v>40</v>
      </c>
      <c r="E4491" s="12">
        <v>0</v>
      </c>
      <c r="F4491" s="12">
        <v>120</v>
      </c>
      <c r="G4491" s="12">
        <v>0</v>
      </c>
      <c r="H4491" s="12">
        <v>0</v>
      </c>
      <c r="I4491" s="13">
        <v>30</v>
      </c>
      <c r="J4491" s="13">
        <v>70</v>
      </c>
      <c r="K4491" s="13">
        <v>40</v>
      </c>
      <c r="L4491" s="13">
        <v>40</v>
      </c>
      <c r="M4491" s="13">
        <v>0</v>
      </c>
      <c r="N4491" s="14">
        <f>D4491*$D$10</f>
        <v>42.400000000000006</v>
      </c>
      <c r="O4491" s="14">
        <f>E4491*$E$10</f>
        <v>0</v>
      </c>
      <c r="P4491" s="14">
        <f>F4491*$F$10</f>
        <v>127.2</v>
      </c>
      <c r="Q4491" s="14">
        <f>G4491*$G$10</f>
        <v>0</v>
      </c>
      <c r="R4491" s="14">
        <f>H4491*$H$10</f>
        <v>0</v>
      </c>
      <c r="S4491" s="14">
        <f>(N4491/100)*(I4491*$I$10)+(N4491/100)*(J4491*$J$10)</f>
        <v>42.400000000000006</v>
      </c>
      <c r="T4491" s="14">
        <f>(O4491/100)*(K4491*$J$10)</f>
        <v>0</v>
      </c>
      <c r="U4491" s="14">
        <f>(P4491/100)*(K4491*$K$10)+(P4491/100)*(L4491*$L$10)</f>
        <v>142.464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3"/>
        <v>84.800000000000011</v>
      </c>
      <c r="Y4491" s="14">
        <f t="shared" si="1424"/>
        <v>0</v>
      </c>
      <c r="Z4491" s="14">
        <f t="shared" si="1425"/>
        <v>269.66399999999999</v>
      </c>
      <c r="AA4491" s="14">
        <f t="shared" si="1426"/>
        <v>0</v>
      </c>
      <c r="AB4491" s="14">
        <f t="shared" si="1428"/>
        <v>0</v>
      </c>
      <c r="AC4491" s="15">
        <f t="shared" si="1427"/>
        <v>354.5</v>
      </c>
      <c r="AD4491" s="48">
        <f>(ROUND(AC4491-AC4484,1)/AC4484)</f>
        <v>0.18561872909698995</v>
      </c>
    </row>
    <row r="4492" spans="1:30">
      <c r="A4492" s="99" t="s">
        <v>821</v>
      </c>
      <c r="B4492" s="93"/>
      <c r="C4492" s="21" t="s">
        <v>3</v>
      </c>
      <c r="D4492" s="12">
        <v>40</v>
      </c>
      <c r="E4492" s="12">
        <v>0</v>
      </c>
      <c r="F4492" s="12">
        <v>0</v>
      </c>
      <c r="G4492" s="12">
        <v>120</v>
      </c>
      <c r="H4492" s="12">
        <v>0</v>
      </c>
      <c r="I4492" s="13">
        <v>30</v>
      </c>
      <c r="J4492" s="13">
        <v>70</v>
      </c>
      <c r="K4492" s="13">
        <v>0</v>
      </c>
      <c r="L4492" s="13">
        <v>90</v>
      </c>
      <c r="M4492" s="13">
        <v>0</v>
      </c>
      <c r="N4492" s="14">
        <f>D4492*$D$11</f>
        <v>42.400000000000006</v>
      </c>
      <c r="O4492" s="14">
        <f>E4492*$E$11</f>
        <v>0</v>
      </c>
      <c r="P4492" s="14">
        <f>F4492*$F$11</f>
        <v>0</v>
      </c>
      <c r="Q4492" s="14">
        <f>G4492*$G$11</f>
        <v>127.2</v>
      </c>
      <c r="R4492" s="14">
        <f>H4492*$H$11</f>
        <v>0</v>
      </c>
      <c r="S4492" s="14">
        <f>(N4492/100)*(I4492*$I$11)+(N4492/100)*(J4492*$J$11)</f>
        <v>42.400000000000006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160.27199999999999</v>
      </c>
      <c r="W4492" s="14">
        <f>(R4492/100)*(K4492*$K$11)+(R4492/100)*(L4492*$L$11)</f>
        <v>0</v>
      </c>
      <c r="X4492" s="14">
        <f t="shared" si="1423"/>
        <v>84.800000000000011</v>
      </c>
      <c r="Y4492" s="14">
        <f t="shared" si="1424"/>
        <v>0</v>
      </c>
      <c r="Z4492" s="14">
        <f t="shared" si="1425"/>
        <v>0</v>
      </c>
      <c r="AA4492" s="14">
        <f t="shared" si="1426"/>
        <v>287.47199999999998</v>
      </c>
      <c r="AB4492" s="14">
        <f t="shared" si="1428"/>
        <v>0</v>
      </c>
      <c r="AC4492" s="15">
        <f t="shared" si="1427"/>
        <v>372.3</v>
      </c>
      <c r="AD4492" s="48">
        <f>(ROUND(AC4492-AC4484,1)/AC4484)</f>
        <v>0.24515050167224078</v>
      </c>
    </row>
    <row r="4493" spans="1:30">
      <c r="A4493" s="99" t="s">
        <v>822</v>
      </c>
      <c r="B4493" s="93"/>
      <c r="C4493" s="21" t="s">
        <v>4</v>
      </c>
      <c r="D4493" s="12">
        <v>40</v>
      </c>
      <c r="E4493" s="12">
        <v>0</v>
      </c>
      <c r="F4493" s="12">
        <v>0</v>
      </c>
      <c r="G4493" s="12">
        <v>0</v>
      </c>
      <c r="H4493" s="12">
        <v>120</v>
      </c>
      <c r="I4493" s="13">
        <v>30</v>
      </c>
      <c r="J4493" s="13">
        <v>70</v>
      </c>
      <c r="K4493" s="13">
        <v>40</v>
      </c>
      <c r="L4493" s="13">
        <v>40</v>
      </c>
      <c r="M4493" s="13">
        <v>0</v>
      </c>
      <c r="N4493" s="14">
        <f>D4493*$D$12</f>
        <v>42.400000000000006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127.2</v>
      </c>
      <c r="S4493" s="14">
        <f>(N4493/100)*(I4493*$I$12)+(N4493/100)*(J4493*$J$12)</f>
        <v>42.400000000000006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142.464</v>
      </c>
      <c r="X4493" s="14">
        <f t="shared" si="1423"/>
        <v>84.800000000000011</v>
      </c>
      <c r="Y4493" s="14">
        <f t="shared" si="1424"/>
        <v>0</v>
      </c>
      <c r="Z4493" s="14">
        <f t="shared" si="1425"/>
        <v>0</v>
      </c>
      <c r="AA4493" s="14">
        <f t="shared" si="1426"/>
        <v>0</v>
      </c>
      <c r="AB4493" s="14">
        <f t="shared" si="1428"/>
        <v>269.66399999999999</v>
      </c>
      <c r="AC4493" s="15">
        <f t="shared" si="1427"/>
        <v>354.5</v>
      </c>
      <c r="AD4493" s="48">
        <f>(ROUND(AC4493-AC4484,1)/AC4484)</f>
        <v>0.18561872909698995</v>
      </c>
    </row>
    <row r="4494" spans="1:30">
      <c r="A4494" s="99" t="s">
        <v>823</v>
      </c>
      <c r="B4494" s="93"/>
      <c r="C4494" s="21" t="s">
        <v>326</v>
      </c>
      <c r="D4494" s="12">
        <v>70</v>
      </c>
      <c r="E4494" s="12">
        <v>0</v>
      </c>
      <c r="F4494" s="12">
        <v>0</v>
      </c>
      <c r="G4494" s="12">
        <v>50</v>
      </c>
      <c r="H4494" s="12">
        <v>0</v>
      </c>
      <c r="I4494" s="13">
        <v>30</v>
      </c>
      <c r="J4494" s="13">
        <v>70</v>
      </c>
      <c r="K4494" s="13">
        <v>0</v>
      </c>
      <c r="L4494" s="13">
        <v>0</v>
      </c>
      <c r="M4494" s="13">
        <v>60</v>
      </c>
      <c r="N4494" s="14">
        <f>D4494*$D$13</f>
        <v>74.2</v>
      </c>
      <c r="O4494" s="14">
        <f>E4494*$E$13</f>
        <v>0</v>
      </c>
      <c r="P4494" s="14">
        <f>F4494*$F$13</f>
        <v>0</v>
      </c>
      <c r="Q4494" s="14">
        <f>G4494*$G$13</f>
        <v>53</v>
      </c>
      <c r="R4494" s="14">
        <f>H4494*$H$13</f>
        <v>0</v>
      </c>
      <c r="S4494" s="14">
        <f>(N4494/100)*(I4494*$I$13)+(N4494/100)*(J4494*$J$13)+(N4494/100)*(M4494*$M$13)</f>
        <v>163.23999999999998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63.6</v>
      </c>
      <c r="W4494" s="14">
        <f>(R4494/100)*(K4494*$K$13)+(R4494/100)*(L4494*$L$13)+(R4494/100)*(M4494*$M$13)</f>
        <v>0</v>
      </c>
      <c r="X4494" s="14">
        <f>N4494+S4494</f>
        <v>237.44</v>
      </c>
      <c r="Y4494" s="14">
        <f t="shared" si="1424"/>
        <v>0</v>
      </c>
      <c r="Z4494" s="14">
        <f t="shared" si="1425"/>
        <v>0</v>
      </c>
      <c r="AA4494" s="14">
        <f t="shared" si="1426"/>
        <v>116.6</v>
      </c>
      <c r="AB4494" s="14">
        <f t="shared" si="1428"/>
        <v>0</v>
      </c>
      <c r="AC4494" s="15">
        <f t="shared" si="1427"/>
        <v>354</v>
      </c>
      <c r="AD4494" s="48">
        <f>(ROUND(AC4494-AC4484,1)/AC4484)</f>
        <v>0.18394648829431437</v>
      </c>
    </row>
    <row r="4495" spans="1:30">
      <c r="A4495" s="99" t="s">
        <v>824</v>
      </c>
      <c r="B4495" s="93"/>
      <c r="C4495" s="21" t="s">
        <v>327</v>
      </c>
      <c r="D4495" s="12">
        <v>90</v>
      </c>
      <c r="E4495" s="12">
        <v>0</v>
      </c>
      <c r="F4495" s="12">
        <v>0</v>
      </c>
      <c r="G4495" s="12">
        <v>0</v>
      </c>
      <c r="H4495" s="12">
        <v>0</v>
      </c>
      <c r="I4495" s="13">
        <v>30</v>
      </c>
      <c r="J4495" s="13">
        <v>70</v>
      </c>
      <c r="K4495" s="13">
        <v>80</v>
      </c>
      <c r="L4495" s="13">
        <v>0</v>
      </c>
      <c r="M4495" s="13">
        <v>0</v>
      </c>
      <c r="N4495" s="14">
        <f>D4495*$D$14</f>
        <v>95.4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248.04000000000002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3"/>
        <v>343.44000000000005</v>
      </c>
      <c r="Y4495" s="14">
        <f t="shared" si="1424"/>
        <v>0</v>
      </c>
      <c r="Z4495" s="14">
        <f t="shared" si="1425"/>
        <v>0</v>
      </c>
      <c r="AA4495" s="14">
        <f t="shared" si="1426"/>
        <v>0</v>
      </c>
      <c r="AB4495" s="14">
        <f t="shared" si="1428"/>
        <v>0</v>
      </c>
      <c r="AC4495" s="15">
        <f t="shared" si="1427"/>
        <v>343.4</v>
      </c>
      <c r="AD4495" s="48">
        <f>(ROUND(AC4495-AC4484,1)/AC4484)</f>
        <v>0.14849498327759197</v>
      </c>
    </row>
    <row r="4496" spans="1:30">
      <c r="A4496" s="99"/>
      <c r="B4496" s="93"/>
      <c r="C4496" s="21" t="s">
        <v>328</v>
      </c>
      <c r="D4496" s="12">
        <v>90</v>
      </c>
      <c r="E4496" s="12">
        <v>0</v>
      </c>
      <c r="F4496" s="12">
        <v>0</v>
      </c>
      <c r="G4496" s="12">
        <v>0</v>
      </c>
      <c r="H4496" s="12">
        <v>0</v>
      </c>
      <c r="I4496" s="13">
        <v>30</v>
      </c>
      <c r="J4496" s="13">
        <v>70</v>
      </c>
      <c r="K4496" s="13">
        <v>0</v>
      </c>
      <c r="L4496" s="13">
        <v>80</v>
      </c>
      <c r="M4496" s="13">
        <v>0</v>
      </c>
      <c r="N4496" s="14">
        <f>D4496*$D$15</f>
        <v>95.4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248.04000000000002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3"/>
        <v>343.44000000000005</v>
      </c>
      <c r="Y4496" s="14">
        <f t="shared" si="1424"/>
        <v>0</v>
      </c>
      <c r="Z4496" s="14">
        <f t="shared" si="1425"/>
        <v>0</v>
      </c>
      <c r="AA4496" s="14">
        <f t="shared" si="1426"/>
        <v>0</v>
      </c>
      <c r="AB4496" s="14">
        <f t="shared" si="1428"/>
        <v>0</v>
      </c>
      <c r="AC4496" s="15">
        <f t="shared" si="1427"/>
        <v>343.4</v>
      </c>
      <c r="AD4496" s="48">
        <f>(ROUND(AC4496-AC4484,1)/AC4484)</f>
        <v>0.14849498327759197</v>
      </c>
    </row>
    <row r="4497" spans="1:30">
      <c r="A4497" s="99"/>
      <c r="B4497" s="93"/>
      <c r="C4497" s="21" t="s">
        <v>324</v>
      </c>
      <c r="D4497" s="12">
        <v>70</v>
      </c>
      <c r="E4497" s="12">
        <v>0</v>
      </c>
      <c r="F4497" s="12">
        <v>0</v>
      </c>
      <c r="G4497" s="12">
        <v>50</v>
      </c>
      <c r="H4497" s="12">
        <v>0</v>
      </c>
      <c r="I4497" s="13">
        <v>30</v>
      </c>
      <c r="J4497" s="13">
        <v>105</v>
      </c>
      <c r="K4497" s="13">
        <v>0</v>
      </c>
      <c r="L4497" s="13">
        <v>0</v>
      </c>
      <c r="M4497" s="13">
        <v>0</v>
      </c>
      <c r="N4497" s="14">
        <f>D4497*$D$16</f>
        <v>74.2</v>
      </c>
      <c r="O4497" s="14">
        <f>E4497*$E$16</f>
        <v>0</v>
      </c>
      <c r="P4497" s="14">
        <f>F4497*$F$16</f>
        <v>0</v>
      </c>
      <c r="Q4497" s="14">
        <f>G4497*$G$16</f>
        <v>53</v>
      </c>
      <c r="R4497" s="14">
        <f>H4497*$H$16</f>
        <v>0</v>
      </c>
      <c r="S4497" s="14">
        <f>(N4497/100)*(I4497*$I$16)+(N4497/100)*(J4497*$J$16)</f>
        <v>217.035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3"/>
        <v>291.23500000000001</v>
      </c>
      <c r="Y4497" s="14">
        <f t="shared" si="1424"/>
        <v>0</v>
      </c>
      <c r="Z4497" s="14">
        <f t="shared" si="1425"/>
        <v>0</v>
      </c>
      <c r="AA4497" s="14">
        <f t="shared" si="1426"/>
        <v>53</v>
      </c>
      <c r="AB4497" s="14">
        <f t="shared" si="1428"/>
        <v>0</v>
      </c>
      <c r="AC4497" s="15">
        <f t="shared" si="1427"/>
        <v>344.2</v>
      </c>
      <c r="AD4497" s="48">
        <f>(ROUND(AC4497-AC4484,1)/AC4484)</f>
        <v>0.15117056856187291</v>
      </c>
    </row>
    <row r="4498" spans="1:30">
      <c r="A4498" s="99"/>
      <c r="B4498" s="93"/>
      <c r="C4498" s="21" t="s">
        <v>325</v>
      </c>
      <c r="D4498" s="12">
        <v>70</v>
      </c>
      <c r="E4498" s="12">
        <v>0</v>
      </c>
      <c r="F4498" s="12">
        <v>0</v>
      </c>
      <c r="G4498" s="12">
        <v>50</v>
      </c>
      <c r="H4498" s="12">
        <v>0</v>
      </c>
      <c r="I4498" s="13">
        <v>70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D4498*$D$17</f>
        <v>74.2</v>
      </c>
      <c r="O4498" s="14">
        <f>E4498*$E$17</f>
        <v>0</v>
      </c>
      <c r="P4498" s="14">
        <f>F4498*$F$17</f>
        <v>0</v>
      </c>
      <c r="Q4498" s="14">
        <f>G4498*$G$17</f>
        <v>53</v>
      </c>
      <c r="R4498" s="14">
        <f>H4498*$H$17</f>
        <v>0</v>
      </c>
      <c r="S4498" s="14">
        <f>(N4498/100)*(I4498*$I$17)+(N4498/100)*(J4498*$J$17)</f>
        <v>181.79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3"/>
        <v>255.99</v>
      </c>
      <c r="Y4498" s="14">
        <f t="shared" si="1424"/>
        <v>0</v>
      </c>
      <c r="Z4498" s="14">
        <f t="shared" si="1425"/>
        <v>0</v>
      </c>
      <c r="AA4498" s="14">
        <f t="shared" si="1426"/>
        <v>53</v>
      </c>
      <c r="AB4498" s="14">
        <f t="shared" si="1428"/>
        <v>0</v>
      </c>
      <c r="AC4498" s="15">
        <f t="shared" si="1427"/>
        <v>309</v>
      </c>
      <c r="AD4498" s="48">
        <f>(ROUND(AC4498-AC4484,1)/AC4484)</f>
        <v>3.3444816053511704E-2</v>
      </c>
    </row>
    <row r="4499" spans="1:30">
      <c r="A4499" s="106" t="s">
        <v>0</v>
      </c>
      <c r="B4499" s="90" t="s">
        <v>538</v>
      </c>
      <c r="C4499" s="50" t="s">
        <v>240</v>
      </c>
      <c r="D4499" s="11">
        <v>90</v>
      </c>
      <c r="E4499" s="11">
        <v>0</v>
      </c>
      <c r="F4499" s="11">
        <v>0</v>
      </c>
      <c r="G4499" s="11">
        <v>0</v>
      </c>
      <c r="H4499" s="11">
        <v>0</v>
      </c>
      <c r="I4499" s="51">
        <v>20</v>
      </c>
      <c r="J4499" s="51">
        <v>20</v>
      </c>
      <c r="K4499" s="51">
        <v>0</v>
      </c>
      <c r="L4499" s="51">
        <v>50</v>
      </c>
      <c r="M4499" s="51">
        <v>0</v>
      </c>
      <c r="N4499" s="52">
        <f>D4499*$D$3</f>
        <v>103.49999999999999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(N4499/100)*(I4499*$I$3)+(N4499/100)*(J4499*$J$3)+(N4499/100)*(L4499*$L$3)</f>
        <v>186.29999999999998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53" si="1429">N4499+S4499</f>
        <v>289.79999999999995</v>
      </c>
      <c r="Y4499" s="52">
        <f t="shared" ref="Y4499:Y4558" si="1430">O4499+T4499</f>
        <v>0</v>
      </c>
      <c r="Z4499" s="52">
        <f t="shared" ref="Z4499:Z4558" si="1431">P4499+U4499</f>
        <v>0</v>
      </c>
      <c r="AA4499" s="52">
        <f t="shared" ref="AA4499:AA4558" si="1432">Q4499+V4499</f>
        <v>0</v>
      </c>
      <c r="AB4499" s="52">
        <f>R4499+W4499</f>
        <v>0</v>
      </c>
      <c r="AC4499" s="53">
        <f>ROUND(X4499+Y4499+Z4499+AA4499+AB4499,1)</f>
        <v>289.8</v>
      </c>
      <c r="AD4499" s="58" t="s">
        <v>328</v>
      </c>
    </row>
    <row r="4500" spans="1:30">
      <c r="A4500" s="99" t="s">
        <v>791</v>
      </c>
      <c r="B4500" s="91">
        <v>10</v>
      </c>
      <c r="C4500" s="21" t="s">
        <v>323</v>
      </c>
      <c r="D4500" s="12">
        <v>90</v>
      </c>
      <c r="E4500" s="12">
        <v>0</v>
      </c>
      <c r="F4500" s="12">
        <v>0</v>
      </c>
      <c r="G4500" s="12">
        <v>0</v>
      </c>
      <c r="H4500" s="12">
        <v>0</v>
      </c>
      <c r="I4500" s="13">
        <v>40</v>
      </c>
      <c r="J4500" s="13">
        <v>40</v>
      </c>
      <c r="K4500" s="13">
        <v>0</v>
      </c>
      <c r="L4500" s="13">
        <v>50</v>
      </c>
      <c r="M4500" s="13">
        <v>0</v>
      </c>
      <c r="N4500" s="14">
        <f>D4500*$D$4</f>
        <v>95.4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(N4500/100)*(I4500*$I$4)+(N4500/100)*(J4500*$J$4)+(N4500/100)*(L4500*$L$4)</f>
        <v>248.04000000000002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29"/>
        <v>343.44000000000005</v>
      </c>
      <c r="Y4500" s="14">
        <f t="shared" si="1430"/>
        <v>0</v>
      </c>
      <c r="Z4500" s="14">
        <f t="shared" si="1431"/>
        <v>0</v>
      </c>
      <c r="AA4500" s="14">
        <f t="shared" si="1432"/>
        <v>0</v>
      </c>
      <c r="AB4500" s="14">
        <f>R4500+W4500</f>
        <v>0</v>
      </c>
      <c r="AC4500" s="15">
        <f>ROUND(X4500+Y4500+Z4500+AA4500+AB4500,1)</f>
        <v>343.4</v>
      </c>
      <c r="AD4500" s="48">
        <f>(ROUND(AC4500-AC4499,1)/AC4499)</f>
        <v>0.18495514147688061</v>
      </c>
    </row>
    <row r="4501" spans="1:30">
      <c r="A4501" s="99" t="s">
        <v>792</v>
      </c>
      <c r="B4501" s="91">
        <v>10</v>
      </c>
      <c r="C4501" s="21" t="s">
        <v>825</v>
      </c>
      <c r="D4501" s="12">
        <v>90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20</v>
      </c>
      <c r="K4501" s="13">
        <v>0</v>
      </c>
      <c r="L4501" s="13">
        <v>50</v>
      </c>
      <c r="M4501" s="13">
        <v>0</v>
      </c>
      <c r="N4501" s="14">
        <f>D4501*$D$5</f>
        <v>103.49999999999999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(N4501/100)*(I4501*$I$5)+(N4501/100)*(J4501*$J$5)+(N4501/100)*(L4501*$L$5)</f>
        <v>186.29999999999998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29"/>
        <v>289.79999999999995</v>
      </c>
      <c r="Y4501" s="14">
        <f t="shared" si="1430"/>
        <v>0</v>
      </c>
      <c r="Z4501" s="14">
        <f t="shared" si="1431"/>
        <v>0</v>
      </c>
      <c r="AA4501" s="14">
        <f t="shared" si="1432"/>
        <v>0</v>
      </c>
      <c r="AB4501" s="14">
        <f>R4501+W4501</f>
        <v>0</v>
      </c>
      <c r="AC4501" s="15">
        <f t="shared" ref="AC4501:AC4513" si="1433">ROUND(X4501+Y4501+Z4501+AA4501+AB4501,1)</f>
        <v>289.8</v>
      </c>
      <c r="AD4501" s="48">
        <f>(ROUND(AC4501-AC4499,1)/AC4499)</f>
        <v>0</v>
      </c>
    </row>
    <row r="4502" spans="1:30">
      <c r="A4502" s="99" t="s">
        <v>793</v>
      </c>
      <c r="B4502" s="91">
        <v>0</v>
      </c>
      <c r="C4502" s="21" t="s">
        <v>336</v>
      </c>
      <c r="D4502" s="12">
        <v>90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20</v>
      </c>
      <c r="K4502" s="13">
        <v>0</v>
      </c>
      <c r="L4502" s="13">
        <v>50</v>
      </c>
      <c r="M4502" s="13">
        <v>0</v>
      </c>
      <c r="N4502" s="14">
        <f>D4502*$D$6</f>
        <v>103.49999999999999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(N4502/100)*(I4502*$I$6)+(N4502/100)*(J4502*$J$6)+(N4502/100)*(L4502*$L$6)</f>
        <v>186.29999999999998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29"/>
        <v>289.79999999999995</v>
      </c>
      <c r="Y4502" s="14">
        <f t="shared" si="1430"/>
        <v>0</v>
      </c>
      <c r="Z4502" s="14">
        <f t="shared" si="1431"/>
        <v>0</v>
      </c>
      <c r="AA4502" s="14">
        <f t="shared" si="1432"/>
        <v>0</v>
      </c>
      <c r="AB4502" s="14">
        <f t="shared" ref="AB4502:AB4513" si="1434">R4502+W4502</f>
        <v>0</v>
      </c>
      <c r="AC4502" s="15">
        <f t="shared" si="1433"/>
        <v>289.8</v>
      </c>
      <c r="AD4502" s="48">
        <f>(ROUND(AC4502-AC4499,1)/AC4499)</f>
        <v>0</v>
      </c>
    </row>
    <row r="4503" spans="1:30">
      <c r="A4503" s="99" t="s">
        <v>794</v>
      </c>
      <c r="B4503" s="91">
        <v>40</v>
      </c>
      <c r="C4503" s="21" t="s">
        <v>337</v>
      </c>
      <c r="D4503" s="12">
        <v>90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20</v>
      </c>
      <c r="K4503" s="13">
        <v>0</v>
      </c>
      <c r="L4503" s="13">
        <v>50</v>
      </c>
      <c r="M4503" s="13">
        <v>0</v>
      </c>
      <c r="N4503" s="14">
        <f>D4503*$D$7</f>
        <v>103.49999999999999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(N4503/100)*(I4503*$I$7)+(N4503/100)*(J4503*$J$7)+(N4503/100)*(L4503*$L$7)</f>
        <v>186.29999999999998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29"/>
        <v>289.79999999999995</v>
      </c>
      <c r="Y4503" s="14">
        <f t="shared" si="1430"/>
        <v>0</v>
      </c>
      <c r="Z4503" s="14">
        <f t="shared" si="1431"/>
        <v>0</v>
      </c>
      <c r="AA4503" s="14">
        <f t="shared" si="1432"/>
        <v>0</v>
      </c>
      <c r="AB4503" s="14">
        <f t="shared" si="1434"/>
        <v>0</v>
      </c>
      <c r="AC4503" s="15">
        <f t="shared" si="1433"/>
        <v>289.8</v>
      </c>
      <c r="AD4503" s="48">
        <f>(ROUND(AC4503-AC4499,1)/AC4499)</f>
        <v>0</v>
      </c>
    </row>
    <row r="4504" spans="1:30">
      <c r="A4504" s="99" t="s">
        <v>644</v>
      </c>
      <c r="B4504" s="91"/>
      <c r="C4504" s="21" t="s">
        <v>338</v>
      </c>
      <c r="D4504" s="12">
        <v>90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20</v>
      </c>
      <c r="K4504" s="13">
        <v>0</v>
      </c>
      <c r="L4504" s="13">
        <v>50</v>
      </c>
      <c r="M4504" s="13">
        <v>0</v>
      </c>
      <c r="N4504" s="14">
        <f>D4504*$D$8</f>
        <v>103.49999999999999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(N4504/100)*(I4504*$I$8)+(N4504/100)*(J4504*$J$8)+(N4504/100)*(L4504*$L$8)</f>
        <v>186.29999999999998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29"/>
        <v>289.79999999999995</v>
      </c>
      <c r="Y4504" s="14">
        <f t="shared" si="1430"/>
        <v>0</v>
      </c>
      <c r="Z4504" s="14">
        <f t="shared" si="1431"/>
        <v>0</v>
      </c>
      <c r="AA4504" s="14">
        <f t="shared" si="1432"/>
        <v>0</v>
      </c>
      <c r="AB4504" s="14">
        <f t="shared" si="1434"/>
        <v>0</v>
      </c>
      <c r="AC4504" s="15">
        <f t="shared" si="1433"/>
        <v>289.8</v>
      </c>
      <c r="AD4504" s="48">
        <f>(ROUND(AC4504-AC4499,1)/AC4499)</f>
        <v>0</v>
      </c>
    </row>
    <row r="4505" spans="1:30">
      <c r="A4505" s="99" t="s">
        <v>585</v>
      </c>
      <c r="B4505" s="91"/>
      <c r="C4505" s="21" t="s">
        <v>1</v>
      </c>
      <c r="D4505" s="12">
        <v>45</v>
      </c>
      <c r="E4505" s="12">
        <v>95</v>
      </c>
      <c r="F4505" s="12">
        <v>0</v>
      </c>
      <c r="G4505" s="12">
        <v>0</v>
      </c>
      <c r="H4505" s="12">
        <v>0</v>
      </c>
      <c r="I4505" s="13">
        <v>20</v>
      </c>
      <c r="J4505" s="13">
        <v>20</v>
      </c>
      <c r="K4505" s="13">
        <v>118</v>
      </c>
      <c r="L4505" s="13">
        <v>0</v>
      </c>
      <c r="M4505" s="13">
        <v>0</v>
      </c>
      <c r="N4505" s="14">
        <f>D4505*$D$9</f>
        <v>47.7</v>
      </c>
      <c r="O4505" s="14">
        <f>E4505*$E$9</f>
        <v>100.7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(N4505/100)*(I4505*$I$9)+(N4505/100)*(J4505*$J$9)+(N4505/100)*(L4505*$L$9)</f>
        <v>19.080000000000002</v>
      </c>
      <c r="T4505" s="14">
        <f>(O4505/100)*(K4505*$K$9)</f>
        <v>166.35640000000001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29"/>
        <v>66.78</v>
      </c>
      <c r="Y4505" s="14">
        <f t="shared" si="1430"/>
        <v>267.0564</v>
      </c>
      <c r="Z4505" s="14">
        <f t="shared" si="1431"/>
        <v>0</v>
      </c>
      <c r="AA4505" s="14">
        <f t="shared" si="1432"/>
        <v>0</v>
      </c>
      <c r="AB4505" s="14">
        <f t="shared" si="1434"/>
        <v>0</v>
      </c>
      <c r="AC4505" s="15">
        <f t="shared" si="1433"/>
        <v>333.8</v>
      </c>
      <c r="AD4505" s="48">
        <f>(ROUND(AC4505-AC4499,1)/AC4499)</f>
        <v>0.15182884748102138</v>
      </c>
    </row>
    <row r="4506" spans="1:30">
      <c r="A4506" s="99" t="s">
        <v>820</v>
      </c>
      <c r="B4506" s="91"/>
      <c r="C4506" s="21" t="s">
        <v>2</v>
      </c>
      <c r="D4506" s="12">
        <v>45</v>
      </c>
      <c r="E4506" s="12">
        <v>0</v>
      </c>
      <c r="F4506" s="12">
        <v>96</v>
      </c>
      <c r="G4506" s="12">
        <v>0</v>
      </c>
      <c r="H4506" s="12">
        <v>0</v>
      </c>
      <c r="I4506" s="13">
        <v>20</v>
      </c>
      <c r="J4506" s="13">
        <v>20</v>
      </c>
      <c r="K4506" s="13">
        <v>48</v>
      </c>
      <c r="L4506" s="13">
        <v>48</v>
      </c>
      <c r="M4506" s="13">
        <v>0</v>
      </c>
      <c r="N4506" s="14">
        <f>D4506*$D$10</f>
        <v>47.7</v>
      </c>
      <c r="O4506" s="14">
        <f>E4506*$E$10</f>
        <v>0</v>
      </c>
      <c r="P4506" s="14">
        <f>F4506*$F$10</f>
        <v>101.76</v>
      </c>
      <c r="Q4506" s="14">
        <f>G4506*$G$10</f>
        <v>0</v>
      </c>
      <c r="R4506" s="14">
        <f>H4506*$H$10</f>
        <v>0</v>
      </c>
      <c r="S4506" s="14">
        <f>(N4506/100)*(I4506*$I$10)+(N4506/100)*(J4506*$J$10)+(N4506/100)*(L4506*$L$10)</f>
        <v>51.134399999999999</v>
      </c>
      <c r="T4506" s="14">
        <f>(O4506/100)*(K4506*$J$10)</f>
        <v>0</v>
      </c>
      <c r="U4506" s="14">
        <f>(P4506/100)*(K4506*$K$10)+(P4506/100)*(L4506*$L$10)</f>
        <v>136.76543999999998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29"/>
        <v>98.834400000000002</v>
      </c>
      <c r="Y4506" s="14">
        <f t="shared" si="1430"/>
        <v>0</v>
      </c>
      <c r="Z4506" s="14">
        <f t="shared" si="1431"/>
        <v>238.52544</v>
      </c>
      <c r="AA4506" s="14">
        <f t="shared" si="1432"/>
        <v>0</v>
      </c>
      <c r="AB4506" s="14">
        <f t="shared" si="1434"/>
        <v>0</v>
      </c>
      <c r="AC4506" s="15">
        <f t="shared" si="1433"/>
        <v>337.4</v>
      </c>
      <c r="AD4506" s="48">
        <f>(ROUND(AC4506-AC4499,1)/AC4499)</f>
        <v>0.16425120772946861</v>
      </c>
    </row>
    <row r="4507" spans="1:30">
      <c r="A4507" s="99" t="s">
        <v>821</v>
      </c>
      <c r="B4507" s="91"/>
      <c r="C4507" s="21" t="s">
        <v>3</v>
      </c>
      <c r="D4507" s="12">
        <v>45</v>
      </c>
      <c r="E4507" s="12">
        <v>0</v>
      </c>
      <c r="F4507" s="12">
        <v>0</v>
      </c>
      <c r="G4507" s="12">
        <v>97</v>
      </c>
      <c r="H4507" s="12">
        <v>0</v>
      </c>
      <c r="I4507" s="13">
        <v>20</v>
      </c>
      <c r="J4507" s="13">
        <v>20</v>
      </c>
      <c r="K4507" s="13">
        <v>0</v>
      </c>
      <c r="L4507" s="13">
        <v>81</v>
      </c>
      <c r="M4507" s="13">
        <v>0</v>
      </c>
      <c r="N4507" s="14">
        <f>D4507*$D$11</f>
        <v>47.7</v>
      </c>
      <c r="O4507" s="14">
        <f>E4507*$E$11</f>
        <v>0</v>
      </c>
      <c r="P4507" s="14">
        <f>F4507*$F$11</f>
        <v>0</v>
      </c>
      <c r="Q4507" s="14">
        <f>G4507*$G$11</f>
        <v>102.82000000000001</v>
      </c>
      <c r="R4507" s="14">
        <f>H4507*$H$11</f>
        <v>0</v>
      </c>
      <c r="S4507" s="14">
        <f>(N4507/100)*(I4507*$I$11)+(N4507/100)*(J4507*$J$11)+(N4507/100)*(L4507*$L$11)</f>
        <v>73.171800000000005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116.59787999999999</v>
      </c>
      <c r="W4507" s="14">
        <f>(R4507/100)*(K4507*$K$11)+(R4507/100)*(L4507*$L$11)</f>
        <v>0</v>
      </c>
      <c r="X4507" s="14">
        <f t="shared" si="1429"/>
        <v>120.87180000000001</v>
      </c>
      <c r="Y4507" s="14">
        <f t="shared" si="1430"/>
        <v>0</v>
      </c>
      <c r="Z4507" s="14">
        <f t="shared" si="1431"/>
        <v>0</v>
      </c>
      <c r="AA4507" s="14">
        <f t="shared" si="1432"/>
        <v>219.41788</v>
      </c>
      <c r="AB4507" s="14">
        <f t="shared" si="1434"/>
        <v>0</v>
      </c>
      <c r="AC4507" s="15">
        <f t="shared" si="1433"/>
        <v>340.3</v>
      </c>
      <c r="AD4507" s="48">
        <f>(ROUND(AC4507-AC4499,1)/AC4499)</f>
        <v>0.17425810904071773</v>
      </c>
    </row>
    <row r="4508" spans="1:30">
      <c r="A4508" s="99" t="s">
        <v>822</v>
      </c>
      <c r="B4508" s="91"/>
      <c r="C4508" s="21" t="s">
        <v>4</v>
      </c>
      <c r="D4508" s="12">
        <v>45</v>
      </c>
      <c r="E4508" s="12">
        <v>0</v>
      </c>
      <c r="F4508" s="12">
        <v>0</v>
      </c>
      <c r="G4508" s="12">
        <v>0</v>
      </c>
      <c r="H4508" s="12">
        <v>96</v>
      </c>
      <c r="I4508" s="13">
        <v>20</v>
      </c>
      <c r="J4508" s="13">
        <v>20</v>
      </c>
      <c r="K4508" s="13">
        <v>48</v>
      </c>
      <c r="L4508" s="13">
        <v>48</v>
      </c>
      <c r="M4508" s="13">
        <v>0</v>
      </c>
      <c r="N4508" s="14">
        <f>D4508*$D$12</f>
        <v>47.7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101.76</v>
      </c>
      <c r="S4508" s="14">
        <f>(N4508/100)*(I4508*$I$12)+(N4508/100)*(J4508*$J$12)+(N4508/100)*(L4508*$L$12)</f>
        <v>51.134399999999999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136.76543999999998</v>
      </c>
      <c r="X4508" s="14">
        <f t="shared" si="1429"/>
        <v>98.834400000000002</v>
      </c>
      <c r="Y4508" s="14">
        <f t="shared" si="1430"/>
        <v>0</v>
      </c>
      <c r="Z4508" s="14">
        <f t="shared" si="1431"/>
        <v>0</v>
      </c>
      <c r="AA4508" s="14">
        <f t="shared" si="1432"/>
        <v>0</v>
      </c>
      <c r="AB4508" s="14">
        <f t="shared" si="1434"/>
        <v>238.52544</v>
      </c>
      <c r="AC4508" s="15">
        <f t="shared" si="1433"/>
        <v>337.4</v>
      </c>
      <c r="AD4508" s="48">
        <f>(ROUND(AC4508-AC4499,1)/AC4499)</f>
        <v>0.16425120772946861</v>
      </c>
    </row>
    <row r="4509" spans="1:30">
      <c r="A4509" s="99" t="s">
        <v>823</v>
      </c>
      <c r="B4509" s="91"/>
      <c r="C4509" s="21" t="s">
        <v>326</v>
      </c>
      <c r="D4509" s="12">
        <v>90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20</v>
      </c>
      <c r="K4509" s="13">
        <v>0</v>
      </c>
      <c r="L4509" s="13">
        <v>50</v>
      </c>
      <c r="M4509" s="13">
        <v>75</v>
      </c>
      <c r="N4509" s="14">
        <f>D4509*$D$13</f>
        <v>95.4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(N4509/100)*(I4509*$I$13)+(N4509/100)*(J4509*$J$13)+(N4509/100)*(M4509*$M$13)+(N4509/100)*(L4509*$L$13)</f>
        <v>228.96000000000004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 t="shared" si="1429"/>
        <v>324.36</v>
      </c>
      <c r="Y4509" s="14">
        <f t="shared" si="1430"/>
        <v>0</v>
      </c>
      <c r="Z4509" s="14">
        <f t="shared" si="1431"/>
        <v>0</v>
      </c>
      <c r="AA4509" s="14">
        <f t="shared" si="1432"/>
        <v>0</v>
      </c>
      <c r="AB4509" s="14">
        <f t="shared" si="1434"/>
        <v>0</v>
      </c>
      <c r="AC4509" s="15">
        <f t="shared" si="1433"/>
        <v>324.39999999999998</v>
      </c>
      <c r="AD4509" s="48">
        <f>(ROUND(AC4509-AC4499,1)/AC4499)</f>
        <v>0.11939268461007592</v>
      </c>
    </row>
    <row r="4510" spans="1:30">
      <c r="A4510" s="99" t="s">
        <v>824</v>
      </c>
      <c r="B4510" s="91"/>
      <c r="C4510" s="21" t="s">
        <v>327</v>
      </c>
      <c r="D4510" s="12">
        <v>95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20</v>
      </c>
      <c r="K4510" s="13">
        <v>90</v>
      </c>
      <c r="L4510" s="13">
        <v>0</v>
      </c>
      <c r="M4510" s="13">
        <v>0</v>
      </c>
      <c r="N4510" s="14">
        <f>D4510*$D$14</f>
        <v>100.7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221.54000000000002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29"/>
        <v>322.24</v>
      </c>
      <c r="Y4510" s="14">
        <f t="shared" si="1430"/>
        <v>0</v>
      </c>
      <c r="Z4510" s="14">
        <f t="shared" si="1431"/>
        <v>0</v>
      </c>
      <c r="AA4510" s="14">
        <f t="shared" si="1432"/>
        <v>0</v>
      </c>
      <c r="AB4510" s="14">
        <f t="shared" si="1434"/>
        <v>0</v>
      </c>
      <c r="AC4510" s="15">
        <f t="shared" si="1433"/>
        <v>322.2</v>
      </c>
      <c r="AD4510" s="48">
        <f>(ROUND(AC4510-AC4499,1)/AC4499)</f>
        <v>0.11180124223602483</v>
      </c>
    </row>
    <row r="4511" spans="1:30">
      <c r="A4511" s="99"/>
      <c r="B4511" s="91"/>
      <c r="C4511" s="21" t="s">
        <v>328</v>
      </c>
      <c r="D4511" s="12">
        <v>95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20</v>
      </c>
      <c r="K4511" s="13">
        <v>0</v>
      </c>
      <c r="L4511" s="13">
        <v>90</v>
      </c>
      <c r="M4511" s="13">
        <v>0</v>
      </c>
      <c r="N4511" s="14">
        <f>D4511*$D$15</f>
        <v>100.7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221.54000000000002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29"/>
        <v>322.24</v>
      </c>
      <c r="Y4511" s="14">
        <f t="shared" si="1430"/>
        <v>0</v>
      </c>
      <c r="Z4511" s="14">
        <f t="shared" si="1431"/>
        <v>0</v>
      </c>
      <c r="AA4511" s="14">
        <f t="shared" si="1432"/>
        <v>0</v>
      </c>
      <c r="AB4511" s="14">
        <f t="shared" si="1434"/>
        <v>0</v>
      </c>
      <c r="AC4511" s="15">
        <f t="shared" si="1433"/>
        <v>322.2</v>
      </c>
      <c r="AD4511" s="48">
        <f>(ROUND(AC4511-AC4499,1)/AC4499)</f>
        <v>0.11180124223602483</v>
      </c>
    </row>
    <row r="4512" spans="1:30">
      <c r="A4512" s="99"/>
      <c r="B4512" s="91"/>
      <c r="C4512" s="21" t="s">
        <v>324</v>
      </c>
      <c r="D4512" s="12">
        <v>90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60</v>
      </c>
      <c r="K4512" s="13">
        <v>0</v>
      </c>
      <c r="L4512" s="13">
        <v>50</v>
      </c>
      <c r="M4512" s="13">
        <v>0</v>
      </c>
      <c r="N4512" s="14">
        <f>D4512*$D$16</f>
        <v>95.4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(N4512/100)*(I4512*$I$16)+(N4512/100)*(J4512*$J$16)+(N4512/100)*(L4512*$L$16)</f>
        <v>209.88000000000005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29"/>
        <v>305.28000000000009</v>
      </c>
      <c r="Y4512" s="14">
        <f t="shared" si="1430"/>
        <v>0</v>
      </c>
      <c r="Z4512" s="14">
        <f t="shared" si="1431"/>
        <v>0</v>
      </c>
      <c r="AA4512" s="14">
        <f t="shared" si="1432"/>
        <v>0</v>
      </c>
      <c r="AB4512" s="14">
        <f t="shared" si="1434"/>
        <v>0</v>
      </c>
      <c r="AC4512" s="15">
        <f t="shared" si="1433"/>
        <v>305.3</v>
      </c>
      <c r="AD4512" s="48">
        <f>(ROUND(AC4512-AC4499,1)/AC4499)</f>
        <v>5.3485162180814352E-2</v>
      </c>
    </row>
    <row r="4513" spans="1:30">
      <c r="A4513" s="99"/>
      <c r="B4513" s="91"/>
      <c r="C4513" s="21" t="s">
        <v>325</v>
      </c>
      <c r="D4513" s="12">
        <v>90</v>
      </c>
      <c r="E4513" s="12">
        <v>0</v>
      </c>
      <c r="F4513" s="12">
        <v>0</v>
      </c>
      <c r="G4513" s="12">
        <v>0</v>
      </c>
      <c r="H4513" s="12">
        <v>0</v>
      </c>
      <c r="I4513" s="13">
        <v>60</v>
      </c>
      <c r="J4513" s="13">
        <v>20</v>
      </c>
      <c r="K4513" s="13">
        <v>0</v>
      </c>
      <c r="L4513" s="13">
        <v>50</v>
      </c>
      <c r="M4513" s="13">
        <v>0</v>
      </c>
      <c r="N4513" s="14">
        <f>D4513*$D$17</f>
        <v>95.4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(N4513/100)*(I4513*$I$17)+(N4513/100)*(J4513*$J$17)+(N4513/100)*(L4513*$L$17)</f>
        <v>209.88000000000005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29"/>
        <v>305.28000000000009</v>
      </c>
      <c r="Y4513" s="14">
        <f t="shared" si="1430"/>
        <v>0</v>
      </c>
      <c r="Z4513" s="14">
        <f t="shared" si="1431"/>
        <v>0</v>
      </c>
      <c r="AA4513" s="14">
        <f t="shared" si="1432"/>
        <v>0</v>
      </c>
      <c r="AB4513" s="14">
        <f t="shared" si="1434"/>
        <v>0</v>
      </c>
      <c r="AC4513" s="15">
        <f t="shared" si="1433"/>
        <v>305.3</v>
      </c>
      <c r="AD4513" s="48">
        <f>(ROUND(AC4513-AC4499,1)/AC4499)</f>
        <v>5.3485162180814352E-2</v>
      </c>
    </row>
    <row r="4514" spans="1:30">
      <c r="A4514" s="106" t="s">
        <v>0</v>
      </c>
      <c r="B4514" s="92" t="s">
        <v>537</v>
      </c>
      <c r="C4514" s="50" t="s">
        <v>240</v>
      </c>
      <c r="D4514" s="11">
        <v>160</v>
      </c>
      <c r="E4514" s="11">
        <v>0</v>
      </c>
      <c r="F4514" s="11">
        <v>0</v>
      </c>
      <c r="G4514" s="11">
        <v>0</v>
      </c>
      <c r="H4514" s="11">
        <v>0</v>
      </c>
      <c r="I4514" s="51">
        <v>30</v>
      </c>
      <c r="J4514" s="51">
        <v>0</v>
      </c>
      <c r="K4514" s="51">
        <v>0</v>
      </c>
      <c r="L4514" s="51">
        <v>0</v>
      </c>
      <c r="M4514" s="51">
        <v>0</v>
      </c>
      <c r="N4514" s="52">
        <f>D4514*$D$3</f>
        <v>184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0</v>
      </c>
      <c r="S4514" s="52">
        <f>(N4514/100)*(I4514*$I$3)+(N4514/100)*(J4514*$J$3)</f>
        <v>110.4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0</v>
      </c>
      <c r="X4514" s="52">
        <f t="shared" ref="X4514:X4528" si="1435">N4514+S4514</f>
        <v>294.39999999999998</v>
      </c>
      <c r="Y4514" s="52">
        <f t="shared" ref="Y4514:Y4528" si="1436">O4514+T4514</f>
        <v>0</v>
      </c>
      <c r="Z4514" s="52">
        <f t="shared" ref="Z4514:Z4528" si="1437">P4514+U4514</f>
        <v>0</v>
      </c>
      <c r="AA4514" s="52">
        <f t="shared" ref="AA4514:AA4528" si="1438">Q4514+V4514</f>
        <v>0</v>
      </c>
      <c r="AB4514" s="52">
        <f>R4514+W4514</f>
        <v>0</v>
      </c>
      <c r="AC4514" s="53">
        <f>ROUND(X4514+Y4514+Z4514+AA4514+AB4514,1)</f>
        <v>294.39999999999998</v>
      </c>
      <c r="AD4514" s="58"/>
    </row>
    <row r="4515" spans="1:30">
      <c r="A4515" s="99" t="s">
        <v>791</v>
      </c>
      <c r="B4515" s="93">
        <v>40</v>
      </c>
      <c r="C4515" s="21" t="s">
        <v>323</v>
      </c>
      <c r="D4515" s="12">
        <v>160</v>
      </c>
      <c r="E4515" s="12">
        <v>0</v>
      </c>
      <c r="F4515" s="12">
        <v>0</v>
      </c>
      <c r="G4515" s="12">
        <v>0</v>
      </c>
      <c r="H4515" s="12">
        <v>0</v>
      </c>
      <c r="I4515" s="13">
        <v>35</v>
      </c>
      <c r="J4515" s="13">
        <v>10</v>
      </c>
      <c r="K4515" s="13">
        <v>0</v>
      </c>
      <c r="L4515" s="13">
        <v>0</v>
      </c>
      <c r="M4515" s="13">
        <v>0</v>
      </c>
      <c r="N4515" s="14">
        <f>D4515*$D$4</f>
        <v>169.60000000000002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0</v>
      </c>
      <c r="S4515" s="14">
        <f>(N4515/100)*(I4515*$I$4)+(N4515/100)*(J4515*$J$4)</f>
        <v>152.64000000000001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0</v>
      </c>
      <c r="X4515" s="14">
        <f t="shared" si="1435"/>
        <v>322.24</v>
      </c>
      <c r="Y4515" s="14">
        <f t="shared" si="1436"/>
        <v>0</v>
      </c>
      <c r="Z4515" s="14">
        <f t="shared" si="1437"/>
        <v>0</v>
      </c>
      <c r="AA4515" s="14">
        <f t="shared" si="1438"/>
        <v>0</v>
      </c>
      <c r="AB4515" s="14">
        <f>R4515+W4515</f>
        <v>0</v>
      </c>
      <c r="AC4515" s="15">
        <f>ROUND(X4515+Y4515+Z4515+AA4515+AB4515,1)</f>
        <v>322.2</v>
      </c>
      <c r="AD4515" s="48">
        <f>(ROUND(AC4515-AC4514,1)/AC4514)</f>
        <v>9.442934782608696E-2</v>
      </c>
    </row>
    <row r="4516" spans="1:30">
      <c r="A4516" s="99" t="s">
        <v>792</v>
      </c>
      <c r="B4516" s="93">
        <v>0</v>
      </c>
      <c r="C4516" s="21" t="s">
        <v>825</v>
      </c>
      <c r="D4516" s="12">
        <v>160</v>
      </c>
      <c r="E4516" s="12">
        <v>0</v>
      </c>
      <c r="F4516" s="12">
        <v>0</v>
      </c>
      <c r="G4516" s="12">
        <v>0</v>
      </c>
      <c r="H4516" s="12">
        <v>0</v>
      </c>
      <c r="I4516" s="13">
        <v>30</v>
      </c>
      <c r="J4516" s="13">
        <v>0</v>
      </c>
      <c r="K4516" s="13">
        <v>0</v>
      </c>
      <c r="L4516" s="13">
        <v>0</v>
      </c>
      <c r="M4516" s="13">
        <v>0</v>
      </c>
      <c r="N4516" s="14">
        <f>D4516*$D$5</f>
        <v>184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0</v>
      </c>
      <c r="S4516" s="14">
        <f>(N4516/100)*(I4516*$I$5)+(N4516/100)*(J4516*$J$5)</f>
        <v>110.4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0</v>
      </c>
      <c r="X4516" s="14">
        <f t="shared" si="1435"/>
        <v>294.39999999999998</v>
      </c>
      <c r="Y4516" s="14">
        <f t="shared" si="1436"/>
        <v>0</v>
      </c>
      <c r="Z4516" s="14">
        <f t="shared" si="1437"/>
        <v>0</v>
      </c>
      <c r="AA4516" s="14">
        <f t="shared" si="1438"/>
        <v>0</v>
      </c>
      <c r="AB4516" s="14">
        <f>R4516+W4516</f>
        <v>0</v>
      </c>
      <c r="AC4516" s="15">
        <f t="shared" ref="AC4516:AC4528" si="1439">ROUND(X4516+Y4516+Z4516+AA4516+AB4516,1)</f>
        <v>294.39999999999998</v>
      </c>
      <c r="AD4516" s="48">
        <f>(ROUND(AC4516-AC4514,1)/AC4514)</f>
        <v>0</v>
      </c>
    </row>
    <row r="4517" spans="1:30">
      <c r="A4517" s="99" t="s">
        <v>793</v>
      </c>
      <c r="B4517" s="93">
        <v>0</v>
      </c>
      <c r="C4517" s="21" t="s">
        <v>336</v>
      </c>
      <c r="D4517" s="12">
        <v>160</v>
      </c>
      <c r="E4517" s="12">
        <v>0</v>
      </c>
      <c r="F4517" s="12">
        <v>0</v>
      </c>
      <c r="G4517" s="12">
        <v>0</v>
      </c>
      <c r="H4517" s="12">
        <v>0</v>
      </c>
      <c r="I4517" s="13">
        <v>30</v>
      </c>
      <c r="J4517" s="13">
        <v>0</v>
      </c>
      <c r="K4517" s="13">
        <v>0</v>
      </c>
      <c r="L4517" s="13">
        <v>0</v>
      </c>
      <c r="M4517" s="13">
        <v>0</v>
      </c>
      <c r="N4517" s="14">
        <f>D4517*$D$6</f>
        <v>184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0</v>
      </c>
      <c r="S4517" s="14">
        <f>(N4517/100)*(I4517*$I$6)+(N4517/100)*(J4517*$J$6)</f>
        <v>110.4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0</v>
      </c>
      <c r="X4517" s="14">
        <f t="shared" si="1435"/>
        <v>294.39999999999998</v>
      </c>
      <c r="Y4517" s="14">
        <f t="shared" si="1436"/>
        <v>0</v>
      </c>
      <c r="Z4517" s="14">
        <f t="shared" si="1437"/>
        <v>0</v>
      </c>
      <c r="AA4517" s="14">
        <f t="shared" si="1438"/>
        <v>0</v>
      </c>
      <c r="AB4517" s="14">
        <f t="shared" ref="AB4517:AB4528" si="1440">R4517+W4517</f>
        <v>0</v>
      </c>
      <c r="AC4517" s="15">
        <f t="shared" si="1439"/>
        <v>294.39999999999998</v>
      </c>
      <c r="AD4517" s="48">
        <f>(ROUND(AC4517-AC4514,1)/AC4514)</f>
        <v>0</v>
      </c>
    </row>
    <row r="4518" spans="1:30">
      <c r="A4518" s="99" t="s">
        <v>794</v>
      </c>
      <c r="B4518" s="93">
        <v>0</v>
      </c>
      <c r="C4518" s="21" t="s">
        <v>337</v>
      </c>
      <c r="D4518" s="12">
        <v>160</v>
      </c>
      <c r="E4518" s="12">
        <v>0</v>
      </c>
      <c r="F4518" s="12">
        <v>0</v>
      </c>
      <c r="G4518" s="12">
        <v>0</v>
      </c>
      <c r="H4518" s="12">
        <v>0</v>
      </c>
      <c r="I4518" s="13">
        <v>30</v>
      </c>
      <c r="J4518" s="13">
        <v>0</v>
      </c>
      <c r="K4518" s="13">
        <v>0</v>
      </c>
      <c r="L4518" s="13">
        <v>0</v>
      </c>
      <c r="M4518" s="13">
        <v>0</v>
      </c>
      <c r="N4518" s="14">
        <f>D4518*$D$7</f>
        <v>184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0</v>
      </c>
      <c r="S4518" s="14">
        <f>(N4518/100)*(I4518*$I$7)+(N4518/100)*(J4518*$J$7)</f>
        <v>110.4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0</v>
      </c>
      <c r="X4518" s="14">
        <f t="shared" si="1435"/>
        <v>294.39999999999998</v>
      </c>
      <c r="Y4518" s="14">
        <f t="shared" si="1436"/>
        <v>0</v>
      </c>
      <c r="Z4518" s="14">
        <f t="shared" si="1437"/>
        <v>0</v>
      </c>
      <c r="AA4518" s="14">
        <f t="shared" si="1438"/>
        <v>0</v>
      </c>
      <c r="AB4518" s="14">
        <f t="shared" si="1440"/>
        <v>0</v>
      </c>
      <c r="AC4518" s="15">
        <f t="shared" si="1439"/>
        <v>294.39999999999998</v>
      </c>
      <c r="AD4518" s="48">
        <f>(ROUND(AC4518-AC4514,1)/AC4514)</f>
        <v>0</v>
      </c>
    </row>
    <row r="4519" spans="1:30">
      <c r="A4519" s="99" t="s">
        <v>644</v>
      </c>
      <c r="B4519" s="93"/>
      <c r="C4519" s="21" t="s">
        <v>338</v>
      </c>
      <c r="D4519" s="12">
        <v>160</v>
      </c>
      <c r="E4519" s="12">
        <v>0</v>
      </c>
      <c r="F4519" s="12">
        <v>0</v>
      </c>
      <c r="G4519" s="12">
        <v>0</v>
      </c>
      <c r="H4519" s="12">
        <v>0</v>
      </c>
      <c r="I4519" s="13">
        <v>30</v>
      </c>
      <c r="J4519" s="13">
        <v>0</v>
      </c>
      <c r="K4519" s="13">
        <v>0</v>
      </c>
      <c r="L4519" s="13">
        <v>0</v>
      </c>
      <c r="M4519" s="13">
        <v>0</v>
      </c>
      <c r="N4519" s="14">
        <f>D4519*$D$8</f>
        <v>184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0</v>
      </c>
      <c r="S4519" s="14">
        <f>(N4519/100)*(I4519*$I$8)+(N4519/100)*(J4519*$J$8)</f>
        <v>110.4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0</v>
      </c>
      <c r="X4519" s="14">
        <f t="shared" si="1435"/>
        <v>294.39999999999998</v>
      </c>
      <c r="Y4519" s="14">
        <f t="shared" si="1436"/>
        <v>0</v>
      </c>
      <c r="Z4519" s="14">
        <f t="shared" si="1437"/>
        <v>0</v>
      </c>
      <c r="AA4519" s="14">
        <f t="shared" si="1438"/>
        <v>0</v>
      </c>
      <c r="AB4519" s="14">
        <f t="shared" si="1440"/>
        <v>0</v>
      </c>
      <c r="AC4519" s="15">
        <f t="shared" si="1439"/>
        <v>294.39999999999998</v>
      </c>
      <c r="AD4519" s="48">
        <f>(ROUND(AC4519-AC4514,1)/AC4514)</f>
        <v>0</v>
      </c>
    </row>
    <row r="4520" spans="1:30">
      <c r="A4520" s="99" t="s">
        <v>585</v>
      </c>
      <c r="B4520" s="93"/>
      <c r="C4520" s="21" t="s">
        <v>1</v>
      </c>
      <c r="D4520" s="12">
        <v>80</v>
      </c>
      <c r="E4520" s="12">
        <v>160</v>
      </c>
      <c r="F4520" s="12">
        <v>0</v>
      </c>
      <c r="G4520" s="12">
        <v>0</v>
      </c>
      <c r="H4520" s="12">
        <v>0</v>
      </c>
      <c r="I4520" s="13">
        <v>30</v>
      </c>
      <c r="J4520" s="13">
        <v>0</v>
      </c>
      <c r="K4520" s="13">
        <v>40</v>
      </c>
      <c r="L4520" s="13">
        <v>0</v>
      </c>
      <c r="M4520" s="13">
        <v>0</v>
      </c>
      <c r="N4520" s="14">
        <f>D4520*$D$9</f>
        <v>84.800000000000011</v>
      </c>
      <c r="O4520" s="14">
        <f>E4520*$E$9</f>
        <v>169.60000000000002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25.44</v>
      </c>
      <c r="T4520" s="14">
        <f>(O4520/100)*(K4520*$K$9)</f>
        <v>94.976000000000013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35"/>
        <v>110.24000000000001</v>
      </c>
      <c r="Y4520" s="14">
        <f t="shared" si="1436"/>
        <v>264.57600000000002</v>
      </c>
      <c r="Z4520" s="14">
        <f t="shared" si="1437"/>
        <v>0</v>
      </c>
      <c r="AA4520" s="14">
        <f t="shared" si="1438"/>
        <v>0</v>
      </c>
      <c r="AB4520" s="14">
        <f t="shared" si="1440"/>
        <v>0</v>
      </c>
      <c r="AC4520" s="15">
        <f t="shared" si="1439"/>
        <v>374.8</v>
      </c>
      <c r="AD4520" s="48">
        <f>(ROUND(AC4520-AC4514,1)/AC4514)</f>
        <v>0.27309782608695654</v>
      </c>
    </row>
    <row r="4521" spans="1:30">
      <c r="A4521" s="99" t="s">
        <v>820</v>
      </c>
      <c r="B4521" s="93"/>
      <c r="C4521" s="21" t="s">
        <v>2</v>
      </c>
      <c r="D4521" s="12">
        <v>80</v>
      </c>
      <c r="E4521" s="12">
        <v>0</v>
      </c>
      <c r="F4521" s="12">
        <v>160</v>
      </c>
      <c r="G4521" s="12">
        <v>0</v>
      </c>
      <c r="H4521" s="12">
        <v>0</v>
      </c>
      <c r="I4521" s="13">
        <v>30</v>
      </c>
      <c r="J4521" s="13">
        <v>0</v>
      </c>
      <c r="K4521" s="13">
        <v>20</v>
      </c>
      <c r="L4521" s="13">
        <v>20</v>
      </c>
      <c r="M4521" s="13">
        <v>0</v>
      </c>
      <c r="N4521" s="14">
        <f>D4521*$D$10</f>
        <v>84.800000000000011</v>
      </c>
      <c r="O4521" s="14">
        <f>E4521*$E$10</f>
        <v>0</v>
      </c>
      <c r="P4521" s="14">
        <f>F4521*$F$10</f>
        <v>169.60000000000002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25.44</v>
      </c>
      <c r="T4521" s="14">
        <f>(O4521/100)*(K4521*$J$10)</f>
        <v>0</v>
      </c>
      <c r="U4521" s="14">
        <f>(P4521/100)*(K4521*$K$10)+(P4521/100)*(L4521*$L$10)</f>
        <v>94.976000000000013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35"/>
        <v>110.24000000000001</v>
      </c>
      <c r="Y4521" s="14">
        <f t="shared" si="1436"/>
        <v>0</v>
      </c>
      <c r="Z4521" s="14">
        <f t="shared" si="1437"/>
        <v>264.57600000000002</v>
      </c>
      <c r="AA4521" s="14">
        <f t="shared" si="1438"/>
        <v>0</v>
      </c>
      <c r="AB4521" s="14">
        <f t="shared" si="1440"/>
        <v>0</v>
      </c>
      <c r="AC4521" s="15">
        <f t="shared" si="1439"/>
        <v>374.8</v>
      </c>
      <c r="AD4521" s="48">
        <f>(ROUND(AC4521-AC4514,1)/AC4514)</f>
        <v>0.27309782608695654</v>
      </c>
    </row>
    <row r="4522" spans="1:30">
      <c r="A4522" s="99" t="s">
        <v>821</v>
      </c>
      <c r="B4522" s="93"/>
      <c r="C4522" s="21" t="s">
        <v>3</v>
      </c>
      <c r="D4522" s="12">
        <v>80</v>
      </c>
      <c r="E4522" s="12">
        <v>0</v>
      </c>
      <c r="F4522" s="12">
        <v>0</v>
      </c>
      <c r="G4522" s="12">
        <v>160</v>
      </c>
      <c r="H4522" s="12">
        <v>0</v>
      </c>
      <c r="I4522" s="13">
        <v>30</v>
      </c>
      <c r="J4522" s="13">
        <v>0</v>
      </c>
      <c r="K4522" s="13">
        <v>0</v>
      </c>
      <c r="L4522" s="13">
        <v>40</v>
      </c>
      <c r="M4522" s="13">
        <v>0</v>
      </c>
      <c r="N4522" s="14">
        <f>D4522*$D$11</f>
        <v>84.800000000000011</v>
      </c>
      <c r="O4522" s="14">
        <f>E4522*$E$11</f>
        <v>0</v>
      </c>
      <c r="P4522" s="14">
        <f>F4522*$F$11</f>
        <v>0</v>
      </c>
      <c r="Q4522" s="14">
        <f>G4522*$G$11</f>
        <v>169.60000000000002</v>
      </c>
      <c r="R4522" s="14">
        <f>H4522*$H$11</f>
        <v>0</v>
      </c>
      <c r="S4522" s="14">
        <f>(N4522/100)*(I4522*$I$11)+(N4522/100)*(J4522*$J$11)</f>
        <v>25.44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94.976000000000013</v>
      </c>
      <c r="W4522" s="14">
        <f>(R4522/100)*(K4522*$K$11)+(R4522/100)*(L4522*$L$11)</f>
        <v>0</v>
      </c>
      <c r="X4522" s="14">
        <f t="shared" si="1435"/>
        <v>110.24000000000001</v>
      </c>
      <c r="Y4522" s="14">
        <f t="shared" si="1436"/>
        <v>0</v>
      </c>
      <c r="Z4522" s="14">
        <f t="shared" si="1437"/>
        <v>0</v>
      </c>
      <c r="AA4522" s="14">
        <f t="shared" si="1438"/>
        <v>264.57600000000002</v>
      </c>
      <c r="AB4522" s="14">
        <f t="shared" si="1440"/>
        <v>0</v>
      </c>
      <c r="AC4522" s="15">
        <f t="shared" si="1439"/>
        <v>374.8</v>
      </c>
      <c r="AD4522" s="48">
        <f>(ROUND(AC4522-AC4514,1)/AC4514)</f>
        <v>0.27309782608695654</v>
      </c>
    </row>
    <row r="4523" spans="1:30">
      <c r="A4523" s="99" t="s">
        <v>822</v>
      </c>
      <c r="B4523" s="93"/>
      <c r="C4523" s="21" t="s">
        <v>4</v>
      </c>
      <c r="D4523" s="12">
        <v>80</v>
      </c>
      <c r="E4523" s="12">
        <v>0</v>
      </c>
      <c r="F4523" s="12">
        <v>0</v>
      </c>
      <c r="G4523" s="12">
        <v>0</v>
      </c>
      <c r="H4523" s="12">
        <v>160</v>
      </c>
      <c r="I4523" s="13">
        <v>30</v>
      </c>
      <c r="J4523" s="13">
        <v>0</v>
      </c>
      <c r="K4523" s="13">
        <v>20</v>
      </c>
      <c r="L4523" s="13">
        <v>20</v>
      </c>
      <c r="M4523" s="13">
        <v>0</v>
      </c>
      <c r="N4523" s="14">
        <f>D4523*$D$12</f>
        <v>84.800000000000011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169.60000000000002</v>
      </c>
      <c r="S4523" s="14">
        <f>(N4523/100)*(I4523*$I$12)+(N4523/100)*(J4523*$J$12)</f>
        <v>25.44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94.976000000000013</v>
      </c>
      <c r="X4523" s="14">
        <f t="shared" si="1435"/>
        <v>110.24000000000001</v>
      </c>
      <c r="Y4523" s="14">
        <f t="shared" si="1436"/>
        <v>0</v>
      </c>
      <c r="Z4523" s="14">
        <f t="shared" si="1437"/>
        <v>0</v>
      </c>
      <c r="AA4523" s="14">
        <f t="shared" si="1438"/>
        <v>0</v>
      </c>
      <c r="AB4523" s="14">
        <f t="shared" si="1440"/>
        <v>264.57600000000002</v>
      </c>
      <c r="AC4523" s="15">
        <f t="shared" si="1439"/>
        <v>374.8</v>
      </c>
      <c r="AD4523" s="48">
        <f>(ROUND(AC4523-AC4514,1)/AC4514)</f>
        <v>0.27309782608695654</v>
      </c>
    </row>
    <row r="4524" spans="1:30">
      <c r="A4524" s="99" t="s">
        <v>823</v>
      </c>
      <c r="B4524" s="93"/>
      <c r="C4524" s="21" t="s">
        <v>326</v>
      </c>
      <c r="D4524" s="12">
        <v>160</v>
      </c>
      <c r="E4524" s="12">
        <v>0</v>
      </c>
      <c r="F4524" s="12">
        <v>0</v>
      </c>
      <c r="G4524" s="12">
        <v>0</v>
      </c>
      <c r="H4524" s="12">
        <v>0</v>
      </c>
      <c r="I4524" s="13">
        <v>30</v>
      </c>
      <c r="J4524" s="13">
        <v>0</v>
      </c>
      <c r="K4524" s="13">
        <v>0</v>
      </c>
      <c r="L4524" s="13">
        <v>0</v>
      </c>
      <c r="M4524" s="13">
        <v>35</v>
      </c>
      <c r="N4524" s="14">
        <f>D4524*$D$13</f>
        <v>169.60000000000002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0</v>
      </c>
      <c r="S4524" s="14">
        <f>(N4524/100)*(I4524*$I$13)+(N4524/100)*(J4524*$J$13)+(N4524/100)*(M4524*$M$13)</f>
        <v>169.60000000000002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0</v>
      </c>
      <c r="X4524" s="14">
        <f>N4524+S4524</f>
        <v>339.20000000000005</v>
      </c>
      <c r="Y4524" s="14">
        <f t="shared" si="1436"/>
        <v>0</v>
      </c>
      <c r="Z4524" s="14">
        <f t="shared" si="1437"/>
        <v>0</v>
      </c>
      <c r="AA4524" s="14">
        <f t="shared" si="1438"/>
        <v>0</v>
      </c>
      <c r="AB4524" s="14">
        <f t="shared" si="1440"/>
        <v>0</v>
      </c>
      <c r="AC4524" s="15">
        <f t="shared" si="1439"/>
        <v>339.2</v>
      </c>
      <c r="AD4524" s="48">
        <f>(ROUND(AC4524-AC4514,1)/AC4514)</f>
        <v>0.15217391304347827</v>
      </c>
    </row>
    <row r="4525" spans="1:30">
      <c r="A4525" s="99" t="s">
        <v>824</v>
      </c>
      <c r="B4525" s="93"/>
      <c r="C4525" s="21" t="s">
        <v>327</v>
      </c>
      <c r="D4525" s="12">
        <v>160</v>
      </c>
      <c r="E4525" s="12">
        <v>0</v>
      </c>
      <c r="F4525" s="12">
        <v>0</v>
      </c>
      <c r="G4525" s="12">
        <v>0</v>
      </c>
      <c r="H4525" s="12">
        <v>0</v>
      </c>
      <c r="I4525" s="13">
        <v>30</v>
      </c>
      <c r="J4525" s="13">
        <v>0</v>
      </c>
      <c r="K4525" s="13">
        <v>35</v>
      </c>
      <c r="L4525" s="13">
        <v>0</v>
      </c>
      <c r="M4525" s="13">
        <v>0</v>
      </c>
      <c r="N4525" s="14">
        <f>D4525*$D$14</f>
        <v>169.60000000000002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169.60000000000002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35"/>
        <v>339.20000000000005</v>
      </c>
      <c r="Y4525" s="14">
        <f t="shared" si="1436"/>
        <v>0</v>
      </c>
      <c r="Z4525" s="14">
        <f t="shared" si="1437"/>
        <v>0</v>
      </c>
      <c r="AA4525" s="14">
        <f t="shared" si="1438"/>
        <v>0</v>
      </c>
      <c r="AB4525" s="14">
        <f t="shared" si="1440"/>
        <v>0</v>
      </c>
      <c r="AC4525" s="15">
        <f t="shared" si="1439"/>
        <v>339.2</v>
      </c>
      <c r="AD4525" s="48">
        <f>(ROUND(AC4525-AC4514,1)/AC4514)</f>
        <v>0.15217391304347827</v>
      </c>
    </row>
    <row r="4526" spans="1:30">
      <c r="A4526" s="99"/>
      <c r="B4526" s="93"/>
      <c r="C4526" s="21" t="s">
        <v>328</v>
      </c>
      <c r="D4526" s="12">
        <v>160</v>
      </c>
      <c r="E4526" s="12">
        <v>0</v>
      </c>
      <c r="F4526" s="12">
        <v>0</v>
      </c>
      <c r="G4526" s="12">
        <v>0</v>
      </c>
      <c r="H4526" s="12">
        <v>0</v>
      </c>
      <c r="I4526" s="13">
        <v>30</v>
      </c>
      <c r="J4526" s="13">
        <v>0</v>
      </c>
      <c r="K4526" s="13">
        <v>0</v>
      </c>
      <c r="L4526" s="13">
        <v>35</v>
      </c>
      <c r="M4526" s="13">
        <v>0</v>
      </c>
      <c r="N4526" s="14">
        <f>D4526*$D$15</f>
        <v>169.60000000000002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169.60000000000002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35"/>
        <v>339.20000000000005</v>
      </c>
      <c r="Y4526" s="14">
        <f t="shared" si="1436"/>
        <v>0</v>
      </c>
      <c r="Z4526" s="14">
        <f t="shared" si="1437"/>
        <v>0</v>
      </c>
      <c r="AA4526" s="14">
        <f t="shared" si="1438"/>
        <v>0</v>
      </c>
      <c r="AB4526" s="14">
        <f t="shared" si="1440"/>
        <v>0</v>
      </c>
      <c r="AC4526" s="15">
        <f t="shared" si="1439"/>
        <v>339.2</v>
      </c>
      <c r="AD4526" s="48">
        <f>(ROUND(AC4526-AC4514,1)/AC4514)</f>
        <v>0.15217391304347827</v>
      </c>
    </row>
    <row r="4527" spans="1:30">
      <c r="A4527" s="99"/>
      <c r="B4527" s="93"/>
      <c r="C4527" s="21" t="s">
        <v>324</v>
      </c>
      <c r="D4527" s="12">
        <v>160</v>
      </c>
      <c r="E4527" s="12">
        <v>0</v>
      </c>
      <c r="F4527" s="12">
        <v>0</v>
      </c>
      <c r="G4527" s="12">
        <v>0</v>
      </c>
      <c r="H4527" s="12">
        <v>0</v>
      </c>
      <c r="I4527" s="13">
        <v>30</v>
      </c>
      <c r="J4527" s="13">
        <v>25</v>
      </c>
      <c r="K4527" s="13">
        <v>0</v>
      </c>
      <c r="L4527" s="13">
        <v>0</v>
      </c>
      <c r="M4527" s="13">
        <v>0</v>
      </c>
      <c r="N4527" s="14">
        <f>D4527*$D$16</f>
        <v>169.60000000000002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0</v>
      </c>
      <c r="S4527" s="14">
        <f>(N4527/100)*(I4527*$I$16)+(N4527/100)*(J4527*$J$16)</f>
        <v>156.88000000000002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0</v>
      </c>
      <c r="X4527" s="14">
        <f t="shared" si="1435"/>
        <v>326.48</v>
      </c>
      <c r="Y4527" s="14">
        <f t="shared" si="1436"/>
        <v>0</v>
      </c>
      <c r="Z4527" s="14">
        <f t="shared" si="1437"/>
        <v>0</v>
      </c>
      <c r="AA4527" s="14">
        <f t="shared" si="1438"/>
        <v>0</v>
      </c>
      <c r="AB4527" s="14">
        <f t="shared" si="1440"/>
        <v>0</v>
      </c>
      <c r="AC4527" s="15">
        <f t="shared" si="1439"/>
        <v>326.5</v>
      </c>
      <c r="AD4527" s="48">
        <f>(ROUND(AC4527-AC4514,1)/AC4514)</f>
        <v>0.10903532608695654</v>
      </c>
    </row>
    <row r="4528" spans="1:30">
      <c r="A4528" s="99"/>
      <c r="B4528" s="93"/>
      <c r="C4528" s="21" t="s">
        <v>325</v>
      </c>
      <c r="D4528" s="12">
        <v>160</v>
      </c>
      <c r="E4528" s="12">
        <v>0</v>
      </c>
      <c r="F4528" s="12">
        <v>0</v>
      </c>
      <c r="G4528" s="12">
        <v>0</v>
      </c>
      <c r="H4528" s="12">
        <v>0</v>
      </c>
      <c r="I4528" s="13">
        <v>45</v>
      </c>
      <c r="J4528" s="13">
        <v>0</v>
      </c>
      <c r="K4528" s="13">
        <v>0</v>
      </c>
      <c r="L4528" s="13">
        <v>0</v>
      </c>
      <c r="M4528" s="13">
        <v>0</v>
      </c>
      <c r="N4528" s="14">
        <f>D4528*$D$17</f>
        <v>169.60000000000002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0</v>
      </c>
      <c r="S4528" s="14">
        <f>(N4528/100)*(I4528*$I$17)+(N4528/100)*(J4528*$J$17)</f>
        <v>190.8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0</v>
      </c>
      <c r="X4528" s="14">
        <f t="shared" si="1435"/>
        <v>360.40000000000003</v>
      </c>
      <c r="Y4528" s="14">
        <f t="shared" si="1436"/>
        <v>0</v>
      </c>
      <c r="Z4528" s="14">
        <f t="shared" si="1437"/>
        <v>0</v>
      </c>
      <c r="AA4528" s="14">
        <f t="shared" si="1438"/>
        <v>0</v>
      </c>
      <c r="AB4528" s="14">
        <f t="shared" si="1440"/>
        <v>0</v>
      </c>
      <c r="AC4528" s="15">
        <f t="shared" si="1439"/>
        <v>360.4</v>
      </c>
      <c r="AD4528" s="48">
        <f>(ROUND(AC4528-AC4514,1)/AC4514)</f>
        <v>0.22418478260869568</v>
      </c>
    </row>
    <row r="4529" spans="1:30">
      <c r="A4529" s="106" t="s">
        <v>0</v>
      </c>
      <c r="B4529" s="90" t="s">
        <v>199</v>
      </c>
      <c r="C4529" s="50" t="s">
        <v>240</v>
      </c>
      <c r="D4529" s="11">
        <v>0</v>
      </c>
      <c r="E4529" s="11">
        <v>0</v>
      </c>
      <c r="F4529" s="11">
        <v>0</v>
      </c>
      <c r="G4529" s="11">
        <v>0</v>
      </c>
      <c r="H4529" s="11">
        <v>100</v>
      </c>
      <c r="I4529" s="51">
        <v>0</v>
      </c>
      <c r="J4529" s="51">
        <v>0</v>
      </c>
      <c r="K4529" s="51">
        <v>40</v>
      </c>
      <c r="L4529" s="51">
        <v>40</v>
      </c>
      <c r="M4529" s="51">
        <v>0</v>
      </c>
      <c r="N4529" s="52">
        <f>D4529*$D$3</f>
        <v>0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114.99999999999999</v>
      </c>
      <c r="S4529" s="52">
        <f>(N4529/100)*(I4529*$I$3)+(N4529/100)*(J4529*$J$3)</f>
        <v>0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184</v>
      </c>
      <c r="X4529" s="52">
        <f t="shared" si="1429"/>
        <v>0</v>
      </c>
      <c r="Y4529" s="52">
        <f t="shared" si="1430"/>
        <v>0</v>
      </c>
      <c r="Z4529" s="52">
        <f t="shared" si="1431"/>
        <v>0</v>
      </c>
      <c r="AA4529" s="52">
        <f t="shared" si="1432"/>
        <v>0</v>
      </c>
      <c r="AB4529" s="52">
        <f>R4529+W4529</f>
        <v>299</v>
      </c>
      <c r="AC4529" s="53">
        <f>ROUND(X4529+Y4529+Z4529+AA4529+AB4529,1)</f>
        <v>299</v>
      </c>
      <c r="AD4529" s="58"/>
    </row>
    <row r="4530" spans="1:30">
      <c r="A4530" s="99" t="s">
        <v>791</v>
      </c>
      <c r="B4530" s="91">
        <v>0</v>
      </c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>
        <f>D4530*$D$4</f>
        <v>0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0</v>
      </c>
      <c r="S4530" s="14">
        <f>(N4530/100)*(I4530*$I$4)+(N4530/100)*(J4530*$J$4)</f>
        <v>0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0</v>
      </c>
      <c r="X4530" s="14">
        <f t="shared" si="1429"/>
        <v>0</v>
      </c>
      <c r="Y4530" s="14">
        <f t="shared" si="1430"/>
        <v>0</v>
      </c>
      <c r="Z4530" s="14">
        <f t="shared" si="1431"/>
        <v>0</v>
      </c>
      <c r="AA4530" s="14">
        <f t="shared" si="1432"/>
        <v>0</v>
      </c>
      <c r="AB4530" s="14">
        <f>R4530+W4530</f>
        <v>0</v>
      </c>
      <c r="AC4530" s="15">
        <f>ROUND(X4530+Y4530+Z4530+AA4530+AB4530,1)</f>
        <v>0</v>
      </c>
      <c r="AD4530" s="48">
        <f>(ROUND(AC4530-AC4529,1)/AC4529)</f>
        <v>-1</v>
      </c>
    </row>
    <row r="4531" spans="1:30">
      <c r="A4531" s="99" t="s">
        <v>792</v>
      </c>
      <c r="B4531" s="91">
        <v>0</v>
      </c>
      <c r="C4531" s="21" t="s">
        <v>825</v>
      </c>
      <c r="D4531" s="12">
        <v>0</v>
      </c>
      <c r="E4531" s="12">
        <v>0</v>
      </c>
      <c r="F4531" s="12">
        <v>0</v>
      </c>
      <c r="G4531" s="12">
        <v>0</v>
      </c>
      <c r="H4531" s="12">
        <v>100</v>
      </c>
      <c r="I4531" s="13">
        <v>0</v>
      </c>
      <c r="J4531" s="13">
        <v>0</v>
      </c>
      <c r="K4531" s="13">
        <v>40</v>
      </c>
      <c r="L4531" s="13">
        <v>40</v>
      </c>
      <c r="M4531" s="13">
        <v>0</v>
      </c>
      <c r="N4531" s="14">
        <f>D4531*$D$5</f>
        <v>0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114.99999999999999</v>
      </c>
      <c r="S4531" s="14">
        <f>(N4531/100)*(I4531*$I$5)+(N4531/100)*(J4531*$J$5)</f>
        <v>0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184</v>
      </c>
      <c r="X4531" s="14">
        <f t="shared" si="1429"/>
        <v>0</v>
      </c>
      <c r="Y4531" s="14">
        <f t="shared" si="1430"/>
        <v>0</v>
      </c>
      <c r="Z4531" s="14">
        <f t="shared" si="1431"/>
        <v>0</v>
      </c>
      <c r="AA4531" s="14">
        <f t="shared" si="1432"/>
        <v>0</v>
      </c>
      <c r="AB4531" s="14">
        <f>R4531+W4531</f>
        <v>299</v>
      </c>
      <c r="AC4531" s="15">
        <f t="shared" ref="AC4531:AC4543" si="1441">ROUND(X4531+Y4531+Z4531+AA4531+AB4531,1)</f>
        <v>299</v>
      </c>
      <c r="AD4531" s="48">
        <f>(ROUND(AC4531-AC4529,1)/AC4529)</f>
        <v>0</v>
      </c>
    </row>
    <row r="4532" spans="1:30">
      <c r="A4532" s="99" t="s">
        <v>793</v>
      </c>
      <c r="B4532" s="91">
        <v>16</v>
      </c>
      <c r="C4532" s="21" t="s">
        <v>336</v>
      </c>
      <c r="D4532" s="12">
        <v>0</v>
      </c>
      <c r="E4532" s="12">
        <v>0</v>
      </c>
      <c r="F4532" s="12">
        <v>0</v>
      </c>
      <c r="G4532" s="12">
        <v>0</v>
      </c>
      <c r="H4532" s="12">
        <v>100</v>
      </c>
      <c r="I4532" s="13">
        <v>0</v>
      </c>
      <c r="J4532" s="13">
        <v>0</v>
      </c>
      <c r="K4532" s="13">
        <v>40</v>
      </c>
      <c r="L4532" s="13">
        <v>40</v>
      </c>
      <c r="M4532" s="13">
        <v>0</v>
      </c>
      <c r="N4532" s="14">
        <f>D4532*$D$6</f>
        <v>0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114.99999999999999</v>
      </c>
      <c r="S4532" s="14">
        <f>(N4532/100)*(I4532*$I$6)+(N4532/100)*(J4532*$J$6)</f>
        <v>0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184</v>
      </c>
      <c r="X4532" s="14">
        <f t="shared" si="1429"/>
        <v>0</v>
      </c>
      <c r="Y4532" s="14">
        <f t="shared" si="1430"/>
        <v>0</v>
      </c>
      <c r="Z4532" s="14">
        <f t="shared" si="1431"/>
        <v>0</v>
      </c>
      <c r="AA4532" s="14">
        <f t="shared" si="1432"/>
        <v>0</v>
      </c>
      <c r="AB4532" s="14">
        <f t="shared" ref="AB4532:AB4544" si="1442">R4532+W4532</f>
        <v>299</v>
      </c>
      <c r="AC4532" s="15">
        <f t="shared" si="1441"/>
        <v>299</v>
      </c>
      <c r="AD4532" s="48">
        <f>(ROUND(AC4532-AC4529,1)/AC4529)</f>
        <v>0</v>
      </c>
    </row>
    <row r="4533" spans="1:30">
      <c r="A4533" s="99" t="s">
        <v>794</v>
      </c>
      <c r="B4533" s="91">
        <v>16</v>
      </c>
      <c r="C4533" s="21" t="s">
        <v>337</v>
      </c>
      <c r="D4533" s="12">
        <v>0</v>
      </c>
      <c r="E4533" s="12">
        <v>0</v>
      </c>
      <c r="F4533" s="12">
        <v>0</v>
      </c>
      <c r="G4533" s="12">
        <v>0</v>
      </c>
      <c r="H4533" s="12">
        <v>100</v>
      </c>
      <c r="I4533" s="13">
        <v>0</v>
      </c>
      <c r="J4533" s="13">
        <v>0</v>
      </c>
      <c r="K4533" s="13">
        <v>40</v>
      </c>
      <c r="L4533" s="13">
        <v>40</v>
      </c>
      <c r="M4533" s="13">
        <v>0</v>
      </c>
      <c r="N4533" s="14">
        <f>D4533*$D$7</f>
        <v>0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114.99999999999999</v>
      </c>
      <c r="S4533" s="14">
        <f>(N4533/100)*(I4533*$I$7)+(N4533/100)*(J4533*$J$7)</f>
        <v>0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184</v>
      </c>
      <c r="X4533" s="14">
        <f t="shared" si="1429"/>
        <v>0</v>
      </c>
      <c r="Y4533" s="14">
        <f t="shared" si="1430"/>
        <v>0</v>
      </c>
      <c r="Z4533" s="14">
        <f t="shared" si="1431"/>
        <v>0</v>
      </c>
      <c r="AA4533" s="14">
        <f t="shared" si="1432"/>
        <v>0</v>
      </c>
      <c r="AB4533" s="14">
        <f t="shared" si="1442"/>
        <v>299</v>
      </c>
      <c r="AC4533" s="15">
        <f t="shared" si="1441"/>
        <v>299</v>
      </c>
      <c r="AD4533" s="48">
        <f>(ROUND(AC4533-AC4529,1)/AC4529)</f>
        <v>0</v>
      </c>
    </row>
    <row r="4534" spans="1:30">
      <c r="A4534" s="99" t="s">
        <v>644</v>
      </c>
      <c r="B4534" s="91"/>
      <c r="C4534" s="21" t="s">
        <v>338</v>
      </c>
      <c r="D4534" s="12">
        <v>0</v>
      </c>
      <c r="E4534" s="12">
        <v>0</v>
      </c>
      <c r="F4534" s="12">
        <v>0</v>
      </c>
      <c r="G4534" s="12">
        <v>0</v>
      </c>
      <c r="H4534" s="12">
        <v>100</v>
      </c>
      <c r="I4534" s="13">
        <v>0</v>
      </c>
      <c r="J4534" s="13">
        <v>0</v>
      </c>
      <c r="K4534" s="13">
        <v>40</v>
      </c>
      <c r="L4534" s="13">
        <v>40</v>
      </c>
      <c r="M4534" s="13">
        <v>0</v>
      </c>
      <c r="N4534" s="14">
        <f>D4534*$D$8</f>
        <v>0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114.99999999999999</v>
      </c>
      <c r="S4534" s="14">
        <f>(N4534/100)*(I4534*$I$8)+(N4534/100)*(J4534*$J$8)</f>
        <v>0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184</v>
      </c>
      <c r="X4534" s="14">
        <f t="shared" si="1429"/>
        <v>0</v>
      </c>
      <c r="Y4534" s="14">
        <f t="shared" si="1430"/>
        <v>0</v>
      </c>
      <c r="Z4534" s="14">
        <f t="shared" si="1431"/>
        <v>0</v>
      </c>
      <c r="AA4534" s="14">
        <f t="shared" si="1432"/>
        <v>0</v>
      </c>
      <c r="AB4534" s="14">
        <f t="shared" si="1442"/>
        <v>299</v>
      </c>
      <c r="AC4534" s="15">
        <f t="shared" si="1441"/>
        <v>299</v>
      </c>
      <c r="AD4534" s="48">
        <f>(ROUND(AC4534-AC4529,1)/AC4529)</f>
        <v>0</v>
      </c>
    </row>
    <row r="4535" spans="1:30">
      <c r="A4535" s="99" t="s">
        <v>585</v>
      </c>
      <c r="B4535" s="91"/>
      <c r="C4535" s="21" t="s">
        <v>1</v>
      </c>
      <c r="D4535" s="12">
        <v>0</v>
      </c>
      <c r="E4535" s="12">
        <v>150</v>
      </c>
      <c r="F4535" s="12">
        <v>0</v>
      </c>
      <c r="G4535" s="12">
        <v>0</v>
      </c>
      <c r="H4535" s="12">
        <v>0</v>
      </c>
      <c r="I4535" s="13">
        <v>0</v>
      </c>
      <c r="J4535" s="13">
        <v>0</v>
      </c>
      <c r="K4535" s="13">
        <v>86</v>
      </c>
      <c r="L4535" s="13">
        <v>0</v>
      </c>
      <c r="M4535" s="13">
        <v>0</v>
      </c>
      <c r="N4535" s="14">
        <f>D4535*$D$9</f>
        <v>0</v>
      </c>
      <c r="O4535" s="14">
        <f>E4535*$E$9</f>
        <v>159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0</v>
      </c>
      <c r="T4535" s="14">
        <f>(O4535/100)*(K4535*$K$9)</f>
        <v>191.43600000000001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9"/>
        <v>0</v>
      </c>
      <c r="Y4535" s="14">
        <f t="shared" si="1430"/>
        <v>350.43600000000004</v>
      </c>
      <c r="Z4535" s="14">
        <f t="shared" si="1431"/>
        <v>0</v>
      </c>
      <c r="AA4535" s="14">
        <f t="shared" si="1432"/>
        <v>0</v>
      </c>
      <c r="AB4535" s="14">
        <f t="shared" si="1442"/>
        <v>0</v>
      </c>
      <c r="AC4535" s="15">
        <f t="shared" si="1441"/>
        <v>350.4</v>
      </c>
      <c r="AD4535" s="48">
        <f>(ROUND(AC4535-AC4529,1)/AC4529)</f>
        <v>0.17190635451505015</v>
      </c>
    </row>
    <row r="4536" spans="1:30">
      <c r="A4536" s="99" t="s">
        <v>820</v>
      </c>
      <c r="B4536" s="91"/>
      <c r="C4536" s="21" t="s">
        <v>2</v>
      </c>
      <c r="D4536" s="12">
        <v>0</v>
      </c>
      <c r="E4536" s="12">
        <v>0</v>
      </c>
      <c r="F4536" s="12">
        <v>150</v>
      </c>
      <c r="G4536" s="12">
        <v>0</v>
      </c>
      <c r="H4536" s="12">
        <v>0</v>
      </c>
      <c r="I4536" s="13">
        <v>0</v>
      </c>
      <c r="J4536" s="13">
        <v>0</v>
      </c>
      <c r="K4536" s="13">
        <v>43</v>
      </c>
      <c r="L4536" s="13">
        <v>43</v>
      </c>
      <c r="M4536" s="13">
        <v>0</v>
      </c>
      <c r="N4536" s="14">
        <f>D4536*$D$10</f>
        <v>0</v>
      </c>
      <c r="O4536" s="14">
        <f>E4536*$E$10</f>
        <v>0</v>
      </c>
      <c r="P4536" s="14">
        <f>F4536*$F$10</f>
        <v>159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0</v>
      </c>
      <c r="T4536" s="14">
        <f>(O4536/100)*(K4536*$J$10)</f>
        <v>0</v>
      </c>
      <c r="U4536" s="14">
        <f>(P4536/100)*(K4536*$K$10)+(P4536/100)*(L4536*$L$10)</f>
        <v>191.43600000000001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9"/>
        <v>0</v>
      </c>
      <c r="Y4536" s="14">
        <f t="shared" si="1430"/>
        <v>0</v>
      </c>
      <c r="Z4536" s="14">
        <f t="shared" si="1431"/>
        <v>350.43600000000004</v>
      </c>
      <c r="AA4536" s="14">
        <f t="shared" si="1432"/>
        <v>0</v>
      </c>
      <c r="AB4536" s="14">
        <f t="shared" si="1442"/>
        <v>0</v>
      </c>
      <c r="AC4536" s="15">
        <f t="shared" si="1441"/>
        <v>350.4</v>
      </c>
      <c r="AD4536" s="48">
        <f>(ROUND(AC4536-AC4529,1)/AC4529)</f>
        <v>0.17190635451505015</v>
      </c>
    </row>
    <row r="4537" spans="1:30">
      <c r="A4537" s="99" t="s">
        <v>821</v>
      </c>
      <c r="B4537" s="91"/>
      <c r="C4537" s="21" t="s">
        <v>3</v>
      </c>
      <c r="D4537" s="12">
        <v>0</v>
      </c>
      <c r="E4537" s="12">
        <v>0</v>
      </c>
      <c r="F4537" s="12">
        <v>0</v>
      </c>
      <c r="G4537" s="12">
        <v>150</v>
      </c>
      <c r="H4537" s="12">
        <v>0</v>
      </c>
      <c r="I4537" s="13">
        <v>0</v>
      </c>
      <c r="J4537" s="13">
        <v>0</v>
      </c>
      <c r="K4537" s="13">
        <v>0</v>
      </c>
      <c r="L4537" s="13">
        <v>86</v>
      </c>
      <c r="M4537" s="13">
        <v>0</v>
      </c>
      <c r="N4537" s="14">
        <f>D4537*$D$11</f>
        <v>0</v>
      </c>
      <c r="O4537" s="14">
        <f>E4537*$E$11</f>
        <v>0</v>
      </c>
      <c r="P4537" s="14">
        <f>F4537*$F$11</f>
        <v>0</v>
      </c>
      <c r="Q4537" s="14">
        <f>G4537*$G$11</f>
        <v>159</v>
      </c>
      <c r="R4537" s="14">
        <f>H4537*$H$11</f>
        <v>0</v>
      </c>
      <c r="S4537" s="14">
        <f>(N4537/100)*(I4537*$I$11)+(N4537/100)*(J4537*$J$11)</f>
        <v>0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191.43600000000001</v>
      </c>
      <c r="W4537" s="14">
        <f>(R4537/100)*(K4537*$K$11)+(R4537/100)*(L4537*$L$11)</f>
        <v>0</v>
      </c>
      <c r="X4537" s="14">
        <f t="shared" si="1429"/>
        <v>0</v>
      </c>
      <c r="Y4537" s="14">
        <f t="shared" si="1430"/>
        <v>0</v>
      </c>
      <c r="Z4537" s="14">
        <f t="shared" si="1431"/>
        <v>0</v>
      </c>
      <c r="AA4537" s="14">
        <f t="shared" si="1432"/>
        <v>350.43600000000004</v>
      </c>
      <c r="AB4537" s="14">
        <f t="shared" si="1442"/>
        <v>0</v>
      </c>
      <c r="AC4537" s="15">
        <f t="shared" si="1441"/>
        <v>350.4</v>
      </c>
      <c r="AD4537" s="48">
        <f>(ROUND(AC4537-AC4529,1)/AC4529)</f>
        <v>0.17190635451505015</v>
      </c>
    </row>
    <row r="4538" spans="1:30">
      <c r="A4538" s="99" t="s">
        <v>822</v>
      </c>
      <c r="B4538" s="91"/>
      <c r="C4538" s="21" t="s">
        <v>4</v>
      </c>
      <c r="D4538" s="12">
        <v>0</v>
      </c>
      <c r="E4538" s="12">
        <v>0</v>
      </c>
      <c r="F4538" s="12">
        <v>0</v>
      </c>
      <c r="G4538" s="12">
        <v>0</v>
      </c>
      <c r="H4538" s="12">
        <v>150</v>
      </c>
      <c r="I4538" s="13">
        <v>0</v>
      </c>
      <c r="J4538" s="13">
        <v>0</v>
      </c>
      <c r="K4538" s="13">
        <v>45</v>
      </c>
      <c r="L4538" s="13">
        <v>45</v>
      </c>
      <c r="M4538" s="13">
        <v>0</v>
      </c>
      <c r="N4538" s="14">
        <f>D4538*$D$12</f>
        <v>0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159</v>
      </c>
      <c r="S4538" s="14">
        <f>(N4538/100)*(I4538*$I$12)+(N4538/100)*(J4538*$J$12)</f>
        <v>0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200.33999999999997</v>
      </c>
      <c r="X4538" s="14">
        <f t="shared" si="1429"/>
        <v>0</v>
      </c>
      <c r="Y4538" s="14">
        <f t="shared" si="1430"/>
        <v>0</v>
      </c>
      <c r="Z4538" s="14">
        <f t="shared" si="1431"/>
        <v>0</v>
      </c>
      <c r="AA4538" s="14">
        <f t="shared" si="1432"/>
        <v>0</v>
      </c>
      <c r="AB4538" s="14">
        <f t="shared" si="1442"/>
        <v>359.34</v>
      </c>
      <c r="AC4538" s="15">
        <f t="shared" si="1441"/>
        <v>359.3</v>
      </c>
      <c r="AD4538" s="48">
        <f>(ROUND(AC4538-AC4529,1)/AC4529)</f>
        <v>0.20167224080267557</v>
      </c>
    </row>
    <row r="4539" spans="1:30">
      <c r="A4539" s="99" t="s">
        <v>823</v>
      </c>
      <c r="B4539" s="91"/>
      <c r="C4539" s="21" t="s">
        <v>326</v>
      </c>
      <c r="D4539" s="12">
        <v>0</v>
      </c>
      <c r="E4539" s="12">
        <v>0</v>
      </c>
      <c r="F4539" s="12">
        <v>0</v>
      </c>
      <c r="G4539" s="12">
        <v>0</v>
      </c>
      <c r="H4539" s="12">
        <v>100</v>
      </c>
      <c r="I4539" s="13">
        <v>0</v>
      </c>
      <c r="J4539" s="13">
        <v>0</v>
      </c>
      <c r="K4539" s="13">
        <v>40</v>
      </c>
      <c r="L4539" s="13">
        <v>40</v>
      </c>
      <c r="M4539" s="13">
        <v>70</v>
      </c>
      <c r="N4539" s="14">
        <f>D4539*$D$13</f>
        <v>0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106</v>
      </c>
      <c r="S4539" s="14">
        <f>(N4539/100)*(I4539*$I$13)+(N4539/100)*(J4539*$J$13)+(N4539/100)*(M4539*$M$13)</f>
        <v>0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233.20000000000002</v>
      </c>
      <c r="X4539" s="14">
        <f>N4539+S4539</f>
        <v>0</v>
      </c>
      <c r="Y4539" s="14">
        <f t="shared" si="1430"/>
        <v>0</v>
      </c>
      <c r="Z4539" s="14">
        <f t="shared" si="1431"/>
        <v>0</v>
      </c>
      <c r="AA4539" s="14">
        <f t="shared" si="1432"/>
        <v>0</v>
      </c>
      <c r="AB4539" s="14">
        <f t="shared" si="1442"/>
        <v>339.20000000000005</v>
      </c>
      <c r="AC4539" s="15">
        <f t="shared" si="1441"/>
        <v>339.2</v>
      </c>
      <c r="AD4539" s="48">
        <f>(ROUND(AC4539-AC4529,1)/AC4529)</f>
        <v>0.13444816053511707</v>
      </c>
    </row>
    <row r="4540" spans="1:30">
      <c r="A4540" s="99" t="s">
        <v>824</v>
      </c>
      <c r="B4540" s="91"/>
      <c r="C4540" s="21" t="s">
        <v>327</v>
      </c>
      <c r="D4540" s="12">
        <v>120</v>
      </c>
      <c r="E4540" s="12">
        <v>0</v>
      </c>
      <c r="F4540" s="12">
        <v>0</v>
      </c>
      <c r="G4540" s="12">
        <v>0</v>
      </c>
      <c r="H4540" s="12">
        <v>0</v>
      </c>
      <c r="I4540" s="13">
        <v>0</v>
      </c>
      <c r="J4540" s="13">
        <v>0</v>
      </c>
      <c r="K4540" s="13">
        <v>85</v>
      </c>
      <c r="L4540" s="13">
        <v>0</v>
      </c>
      <c r="M4540" s="13">
        <v>0</v>
      </c>
      <c r="N4540" s="14">
        <f>D4540*$D$14</f>
        <v>127.2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216.24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si="1429"/>
        <v>343.44</v>
      </c>
      <c r="Y4540" s="14">
        <f t="shared" si="1430"/>
        <v>0</v>
      </c>
      <c r="Z4540" s="14">
        <f t="shared" si="1431"/>
        <v>0</v>
      </c>
      <c r="AA4540" s="14">
        <f t="shared" si="1432"/>
        <v>0</v>
      </c>
      <c r="AB4540" s="14">
        <f t="shared" si="1442"/>
        <v>0</v>
      </c>
      <c r="AC4540" s="15">
        <f t="shared" si="1441"/>
        <v>343.4</v>
      </c>
      <c r="AD4540" s="48">
        <f>(ROUND(AC4540-AC4529,1)/AC4529)</f>
        <v>0.14849498327759197</v>
      </c>
    </row>
    <row r="4541" spans="1:30">
      <c r="A4541" s="99"/>
      <c r="B4541" s="91"/>
      <c r="C4541" s="21" t="s">
        <v>328</v>
      </c>
      <c r="D4541" s="12">
        <v>120</v>
      </c>
      <c r="E4541" s="12">
        <v>0</v>
      </c>
      <c r="F4541" s="12">
        <v>0</v>
      </c>
      <c r="G4541" s="12">
        <v>0</v>
      </c>
      <c r="H4541" s="12">
        <v>0</v>
      </c>
      <c r="I4541" s="13">
        <v>0</v>
      </c>
      <c r="J4541" s="13">
        <v>0</v>
      </c>
      <c r="K4541" s="13">
        <v>0</v>
      </c>
      <c r="L4541" s="13">
        <v>85</v>
      </c>
      <c r="M4541" s="13">
        <v>0</v>
      </c>
      <c r="N4541" s="14">
        <f>D4541*$D$15</f>
        <v>127.2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216.24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29"/>
        <v>343.44</v>
      </c>
      <c r="Y4541" s="14">
        <f t="shared" si="1430"/>
        <v>0</v>
      </c>
      <c r="Z4541" s="14">
        <f t="shared" si="1431"/>
        <v>0</v>
      </c>
      <c r="AA4541" s="14">
        <f t="shared" si="1432"/>
        <v>0</v>
      </c>
      <c r="AB4541" s="14">
        <f t="shared" si="1442"/>
        <v>0</v>
      </c>
      <c r="AC4541" s="15">
        <f t="shared" si="1441"/>
        <v>343.4</v>
      </c>
      <c r="AD4541" s="48">
        <f>(ROUND(AC4541-AC4529,1)/AC4529)</f>
        <v>0.14849498327759197</v>
      </c>
    </row>
    <row r="4542" spans="1:30">
      <c r="A4542" s="99"/>
      <c r="B4542" s="91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>
        <f>D4542*$D$16</f>
        <v>0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0</v>
      </c>
      <c r="S4542" s="14">
        <f>(N4542/100)*(I4542*$I$16)+(N4542/100)*(J4542*$J$16)</f>
        <v>0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0</v>
      </c>
      <c r="X4542" s="14">
        <f t="shared" si="1429"/>
        <v>0</v>
      </c>
      <c r="Y4542" s="14">
        <f t="shared" si="1430"/>
        <v>0</v>
      </c>
      <c r="Z4542" s="14">
        <f t="shared" si="1431"/>
        <v>0</v>
      </c>
      <c r="AA4542" s="14">
        <f t="shared" si="1432"/>
        <v>0</v>
      </c>
      <c r="AB4542" s="14">
        <f t="shared" si="1442"/>
        <v>0</v>
      </c>
      <c r="AC4542" s="15">
        <f t="shared" si="1441"/>
        <v>0</v>
      </c>
      <c r="AD4542" s="48">
        <f>(ROUND(AC4542-AC4529,1)/AC4529)</f>
        <v>-1</v>
      </c>
    </row>
    <row r="4543" spans="1:30">
      <c r="A4543" s="99"/>
      <c r="B4543" s="91"/>
      <c r="C4543" s="21"/>
      <c r="D4543" s="12"/>
      <c r="E4543" s="12"/>
      <c r="F4543" s="12"/>
      <c r="G4543" s="12"/>
      <c r="H4543" s="12"/>
      <c r="I4543" s="13"/>
      <c r="J4543" s="13"/>
      <c r="K4543" s="13"/>
      <c r="L4543" s="13"/>
      <c r="M4543" s="13"/>
      <c r="N4543" s="14">
        <f>D4543*$D$17</f>
        <v>0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0</v>
      </c>
      <c r="S4543" s="14">
        <f>(N4543/100)*(I4543*$I$17)+(N4543/100)*(J4543*$J$17)</f>
        <v>0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0</v>
      </c>
      <c r="X4543" s="14">
        <f t="shared" si="1429"/>
        <v>0</v>
      </c>
      <c r="Y4543" s="14">
        <f t="shared" si="1430"/>
        <v>0</v>
      </c>
      <c r="Z4543" s="14">
        <f t="shared" si="1431"/>
        <v>0</v>
      </c>
      <c r="AA4543" s="14">
        <f t="shared" si="1432"/>
        <v>0</v>
      </c>
      <c r="AB4543" s="14">
        <f t="shared" si="1442"/>
        <v>0</v>
      </c>
      <c r="AC4543" s="15">
        <f t="shared" si="1441"/>
        <v>0</v>
      </c>
      <c r="AD4543" s="48">
        <f>(ROUND(AC4543-AC4529,1)/AC4529)</f>
        <v>-1</v>
      </c>
    </row>
    <row r="4544" spans="1:30">
      <c r="A4544" s="106" t="s">
        <v>0</v>
      </c>
      <c r="B4544" s="92" t="s">
        <v>1071</v>
      </c>
      <c r="C4544" s="50" t="s">
        <v>240</v>
      </c>
      <c r="D4544" s="11">
        <v>50</v>
      </c>
      <c r="E4544" s="11">
        <v>0</v>
      </c>
      <c r="F4544" s="11">
        <v>0</v>
      </c>
      <c r="G4544" s="11">
        <v>0</v>
      </c>
      <c r="H4544" s="11">
        <v>75</v>
      </c>
      <c r="I4544" s="51">
        <v>40</v>
      </c>
      <c r="J4544" s="51">
        <v>30</v>
      </c>
      <c r="K4544" s="51">
        <v>20</v>
      </c>
      <c r="L4544" s="51">
        <v>20</v>
      </c>
      <c r="M4544" s="51">
        <v>0</v>
      </c>
      <c r="N4544" s="52">
        <f>D4544*$D$3</f>
        <v>57.499999999999993</v>
      </c>
      <c r="O4544" s="52">
        <f>E4544*$E$3</f>
        <v>0</v>
      </c>
      <c r="P4544" s="52">
        <f>F4544*$F$3</f>
        <v>0</v>
      </c>
      <c r="Q4544" s="52">
        <f>G4544*$G$3</f>
        <v>0</v>
      </c>
      <c r="R4544" s="52">
        <f>H4544*$H$3</f>
        <v>86.25</v>
      </c>
      <c r="S4544" s="52">
        <f>(N4544/100)*(I4544*$I$3)+(N4544/100)*(J4544*$J$3)</f>
        <v>80.5</v>
      </c>
      <c r="T4544" s="52">
        <f>(O4544/100)*(K4544*$K$3)</f>
        <v>0</v>
      </c>
      <c r="U4544" s="52">
        <f>(P4544/100)*(K4544*$K$3)+(P4544/100)*(L4544*$L$3)</f>
        <v>0</v>
      </c>
      <c r="V4544" s="52">
        <f>(Q4544/100)*(L4544*$L$3)</f>
        <v>0</v>
      </c>
      <c r="W4544" s="52">
        <f>(R4544/100)*(K4544*$K$3)+(R4544/100)*(L4544*$L$3)</f>
        <v>69</v>
      </c>
      <c r="X4544" s="52">
        <f t="shared" si="1429"/>
        <v>138</v>
      </c>
      <c r="Y4544" s="52">
        <f t="shared" si="1430"/>
        <v>0</v>
      </c>
      <c r="Z4544" s="52">
        <f t="shared" si="1431"/>
        <v>0</v>
      </c>
      <c r="AA4544" s="52">
        <f t="shared" si="1432"/>
        <v>0</v>
      </c>
      <c r="AB4544" s="52">
        <f t="shared" si="1442"/>
        <v>155.25</v>
      </c>
      <c r="AC4544" s="53">
        <f>ROUND(X4544+Y4544+Z4544+AA4544+AB4544,1)</f>
        <v>293.3</v>
      </c>
      <c r="AD4544" s="58"/>
    </row>
    <row r="4545" spans="1:30">
      <c r="A4545" s="99" t="s">
        <v>791</v>
      </c>
      <c r="B4545" s="93">
        <v>16</v>
      </c>
      <c r="C4545" s="21" t="s">
        <v>323</v>
      </c>
      <c r="D4545" s="12">
        <v>50</v>
      </c>
      <c r="E4545" s="12">
        <v>0</v>
      </c>
      <c r="F4545" s="12">
        <v>0</v>
      </c>
      <c r="G4545" s="12">
        <v>0</v>
      </c>
      <c r="H4545" s="12">
        <v>75</v>
      </c>
      <c r="I4545" s="13">
        <v>80</v>
      </c>
      <c r="J4545" s="13">
        <v>50</v>
      </c>
      <c r="K4545" s="13">
        <v>20</v>
      </c>
      <c r="L4545" s="13">
        <v>20</v>
      </c>
      <c r="M4545" s="13">
        <v>0</v>
      </c>
      <c r="N4545" s="14">
        <f>D4545*$D$4</f>
        <v>53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79.5</v>
      </c>
      <c r="S4545" s="14">
        <f>(N4545/100)*(I4545*$I$4)+(N4545/100)*(J4545*$J$4)</f>
        <v>137.80000000000001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63.6</v>
      </c>
      <c r="X4545" s="14">
        <f t="shared" si="1429"/>
        <v>190.8</v>
      </c>
      <c r="Y4545" s="14">
        <f t="shared" si="1430"/>
        <v>0</v>
      </c>
      <c r="Z4545" s="14">
        <f t="shared" si="1431"/>
        <v>0</v>
      </c>
      <c r="AA4545" s="14">
        <f t="shared" si="1432"/>
        <v>0</v>
      </c>
      <c r="AB4545" s="14">
        <f>R4545+W4545</f>
        <v>143.1</v>
      </c>
      <c r="AC4545" s="15">
        <f>ROUND(X4545+Y4545+Z4545+AA4545+AB4545,1)</f>
        <v>333.9</v>
      </c>
      <c r="AD4545" s="48">
        <f>(ROUND(AC4545-AC4544,1)/AC4544)</f>
        <v>0.13842482100238662</v>
      </c>
    </row>
    <row r="4546" spans="1:30">
      <c r="A4546" s="99" t="s">
        <v>792</v>
      </c>
      <c r="B4546" s="93">
        <v>10</v>
      </c>
      <c r="C4546" s="21" t="s">
        <v>825</v>
      </c>
      <c r="D4546" s="12">
        <v>50</v>
      </c>
      <c r="E4546" s="12">
        <v>0</v>
      </c>
      <c r="F4546" s="12">
        <v>0</v>
      </c>
      <c r="G4546" s="12">
        <v>0</v>
      </c>
      <c r="H4546" s="12">
        <v>75</v>
      </c>
      <c r="I4546" s="13">
        <v>40</v>
      </c>
      <c r="J4546" s="13">
        <v>30</v>
      </c>
      <c r="K4546" s="13">
        <v>20</v>
      </c>
      <c r="L4546" s="13">
        <v>20</v>
      </c>
      <c r="M4546" s="13">
        <v>0</v>
      </c>
      <c r="N4546" s="14">
        <f>D4546*$D$5</f>
        <v>57.499999999999993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86.25</v>
      </c>
      <c r="S4546" s="14">
        <f>(N4546/100)*(I4546*$I$5)+(N4546/100)*(J4546*$J$5)</f>
        <v>80.5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69</v>
      </c>
      <c r="X4546" s="14">
        <f t="shared" si="1429"/>
        <v>138</v>
      </c>
      <c r="Y4546" s="14">
        <f t="shared" si="1430"/>
        <v>0</v>
      </c>
      <c r="Z4546" s="14">
        <f t="shared" si="1431"/>
        <v>0</v>
      </c>
      <c r="AA4546" s="14">
        <f t="shared" si="1432"/>
        <v>0</v>
      </c>
      <c r="AB4546" s="14">
        <f>R4546+W4546</f>
        <v>155.25</v>
      </c>
      <c r="AC4546" s="15">
        <f t="shared" ref="AC4546:AC4558" si="1443">ROUND(X4546+Y4546+Z4546+AA4546+AB4546,1)</f>
        <v>293.3</v>
      </c>
      <c r="AD4546" s="48">
        <f>(ROUND(AC4546-AC4544,1)/AC4544)</f>
        <v>0</v>
      </c>
    </row>
    <row r="4547" spans="1:30">
      <c r="A4547" s="99" t="s">
        <v>793</v>
      </c>
      <c r="B4547" s="93">
        <v>18</v>
      </c>
      <c r="C4547" s="21" t="s">
        <v>336</v>
      </c>
      <c r="D4547" s="12">
        <v>50</v>
      </c>
      <c r="E4547" s="12">
        <v>0</v>
      </c>
      <c r="F4547" s="12">
        <v>0</v>
      </c>
      <c r="G4547" s="12">
        <v>0</v>
      </c>
      <c r="H4547" s="12">
        <v>75</v>
      </c>
      <c r="I4547" s="13">
        <v>40</v>
      </c>
      <c r="J4547" s="13">
        <v>30</v>
      </c>
      <c r="K4547" s="13">
        <v>20</v>
      </c>
      <c r="L4547" s="13">
        <v>20</v>
      </c>
      <c r="M4547" s="13">
        <v>0</v>
      </c>
      <c r="N4547" s="14">
        <f>D4547*$D$6</f>
        <v>57.499999999999993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86.25</v>
      </c>
      <c r="S4547" s="14">
        <f>(N4547/100)*(I4547*$I$6)+(N4547/100)*(J4547*$J$6)</f>
        <v>80.5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69</v>
      </c>
      <c r="X4547" s="14">
        <f t="shared" si="1429"/>
        <v>138</v>
      </c>
      <c r="Y4547" s="14">
        <f t="shared" si="1430"/>
        <v>0</v>
      </c>
      <c r="Z4547" s="14">
        <f t="shared" si="1431"/>
        <v>0</v>
      </c>
      <c r="AA4547" s="14">
        <f t="shared" si="1432"/>
        <v>0</v>
      </c>
      <c r="AB4547" s="14">
        <f t="shared" ref="AB4547:AB4558" si="1444">R4547+W4547</f>
        <v>155.25</v>
      </c>
      <c r="AC4547" s="15">
        <f t="shared" si="1443"/>
        <v>293.3</v>
      </c>
      <c r="AD4547" s="48">
        <f>(ROUND(AC4547-AC4544,1)/AC4544)</f>
        <v>0</v>
      </c>
    </row>
    <row r="4548" spans="1:30">
      <c r="A4548" s="99" t="s">
        <v>794</v>
      </c>
      <c r="B4548" s="93">
        <v>18</v>
      </c>
      <c r="C4548" s="21" t="s">
        <v>337</v>
      </c>
      <c r="D4548" s="12">
        <v>50</v>
      </c>
      <c r="E4548" s="12">
        <v>0</v>
      </c>
      <c r="F4548" s="12">
        <v>0</v>
      </c>
      <c r="G4548" s="12">
        <v>0</v>
      </c>
      <c r="H4548" s="12">
        <v>75</v>
      </c>
      <c r="I4548" s="13">
        <v>40</v>
      </c>
      <c r="J4548" s="13">
        <v>30</v>
      </c>
      <c r="K4548" s="13">
        <v>20</v>
      </c>
      <c r="L4548" s="13">
        <v>20</v>
      </c>
      <c r="M4548" s="13">
        <v>0</v>
      </c>
      <c r="N4548" s="14">
        <f>D4548*$D$7</f>
        <v>57.499999999999993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86.25</v>
      </c>
      <c r="S4548" s="14">
        <f>(N4548/100)*(I4548*$I$7)+(N4548/100)*(J4548*$J$7)</f>
        <v>80.5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69</v>
      </c>
      <c r="X4548" s="14">
        <f t="shared" si="1429"/>
        <v>138</v>
      </c>
      <c r="Y4548" s="14">
        <f t="shared" si="1430"/>
        <v>0</v>
      </c>
      <c r="Z4548" s="14">
        <f t="shared" si="1431"/>
        <v>0</v>
      </c>
      <c r="AA4548" s="14">
        <f t="shared" si="1432"/>
        <v>0</v>
      </c>
      <c r="AB4548" s="14">
        <f t="shared" si="1444"/>
        <v>155.25</v>
      </c>
      <c r="AC4548" s="15">
        <f t="shared" si="1443"/>
        <v>293.3</v>
      </c>
      <c r="AD4548" s="48">
        <f>(ROUND(AC4548-AC4544,1)/AC4544)</f>
        <v>0</v>
      </c>
    </row>
    <row r="4549" spans="1:30">
      <c r="A4549" s="99" t="s">
        <v>644</v>
      </c>
      <c r="B4549" s="93"/>
      <c r="C4549" s="21" t="s">
        <v>338</v>
      </c>
      <c r="D4549" s="12">
        <v>50</v>
      </c>
      <c r="E4549" s="12">
        <v>0</v>
      </c>
      <c r="F4549" s="12">
        <v>0</v>
      </c>
      <c r="G4549" s="12">
        <v>0</v>
      </c>
      <c r="H4549" s="12">
        <v>75</v>
      </c>
      <c r="I4549" s="13">
        <v>40</v>
      </c>
      <c r="J4549" s="13">
        <v>30</v>
      </c>
      <c r="K4549" s="13">
        <v>20</v>
      </c>
      <c r="L4549" s="13">
        <v>20</v>
      </c>
      <c r="M4549" s="13">
        <v>0</v>
      </c>
      <c r="N4549" s="14">
        <f>D4549*$D$8</f>
        <v>57.499999999999993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86.25</v>
      </c>
      <c r="S4549" s="14">
        <f>(N4549/100)*(I4549*$I$8)+(N4549/100)*(J4549*$J$8)</f>
        <v>80.5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69</v>
      </c>
      <c r="X4549" s="14">
        <f t="shared" si="1429"/>
        <v>138</v>
      </c>
      <c r="Y4549" s="14">
        <f t="shared" si="1430"/>
        <v>0</v>
      </c>
      <c r="Z4549" s="14">
        <f t="shared" si="1431"/>
        <v>0</v>
      </c>
      <c r="AA4549" s="14">
        <f t="shared" si="1432"/>
        <v>0</v>
      </c>
      <c r="AB4549" s="14">
        <f t="shared" si="1444"/>
        <v>155.25</v>
      </c>
      <c r="AC4549" s="15">
        <f t="shared" si="1443"/>
        <v>293.3</v>
      </c>
      <c r="AD4549" s="48">
        <f>(ROUND(AC4549-AC4544,1)/AC4544)</f>
        <v>0</v>
      </c>
    </row>
    <row r="4550" spans="1:30">
      <c r="A4550" s="99" t="s">
        <v>585</v>
      </c>
      <c r="B4550" s="93"/>
      <c r="C4550" s="21" t="s">
        <v>1</v>
      </c>
      <c r="D4550" s="12">
        <v>25</v>
      </c>
      <c r="E4550" s="12">
        <v>130</v>
      </c>
      <c r="F4550" s="12">
        <v>0</v>
      </c>
      <c r="G4550" s="12">
        <v>0</v>
      </c>
      <c r="H4550" s="12">
        <v>0</v>
      </c>
      <c r="I4550" s="13">
        <v>40</v>
      </c>
      <c r="J4550" s="13">
        <v>30</v>
      </c>
      <c r="K4550" s="13">
        <v>80</v>
      </c>
      <c r="L4550" s="13">
        <v>0</v>
      </c>
      <c r="M4550" s="13">
        <v>0</v>
      </c>
      <c r="N4550" s="14">
        <f>D4550*$D$9</f>
        <v>26.5</v>
      </c>
      <c r="O4550" s="14">
        <f>E4550*$E$9</f>
        <v>137.80000000000001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18.55</v>
      </c>
      <c r="T4550" s="14">
        <f>(O4550/100)*(K4550*$K$9)</f>
        <v>154.33600000000001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29"/>
        <v>45.05</v>
      </c>
      <c r="Y4550" s="14">
        <f t="shared" si="1430"/>
        <v>292.13600000000002</v>
      </c>
      <c r="Z4550" s="14">
        <f t="shared" si="1431"/>
        <v>0</v>
      </c>
      <c r="AA4550" s="14">
        <f t="shared" si="1432"/>
        <v>0</v>
      </c>
      <c r="AB4550" s="14">
        <f t="shared" si="1444"/>
        <v>0</v>
      </c>
      <c r="AC4550" s="15">
        <f t="shared" si="1443"/>
        <v>337.2</v>
      </c>
      <c r="AD4550" s="48">
        <f>(ROUND(AC4550-AC4544,1)/AC4544)</f>
        <v>0.14967609955676781</v>
      </c>
    </row>
    <row r="4551" spans="1:30">
      <c r="A4551" s="99" t="s">
        <v>820</v>
      </c>
      <c r="B4551" s="93"/>
      <c r="C4551" s="21" t="s">
        <v>2</v>
      </c>
      <c r="D4551" s="12">
        <v>25</v>
      </c>
      <c r="E4551" s="12">
        <v>0</v>
      </c>
      <c r="F4551" s="12">
        <v>130</v>
      </c>
      <c r="G4551" s="12">
        <v>0</v>
      </c>
      <c r="H4551" s="12">
        <v>0</v>
      </c>
      <c r="I4551" s="13">
        <v>40</v>
      </c>
      <c r="J4551" s="13">
        <v>30</v>
      </c>
      <c r="K4551" s="13">
        <v>40</v>
      </c>
      <c r="L4551" s="13">
        <v>40</v>
      </c>
      <c r="M4551" s="13">
        <v>0</v>
      </c>
      <c r="N4551" s="14">
        <f>D4551*$D$10</f>
        <v>26.5</v>
      </c>
      <c r="O4551" s="14">
        <f>E4551*$E$10</f>
        <v>0</v>
      </c>
      <c r="P4551" s="14">
        <f>F4551*$F$10</f>
        <v>137.80000000000001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18.55</v>
      </c>
      <c r="T4551" s="14">
        <f>(O4551/100)*(K4551*$J$10)</f>
        <v>0</v>
      </c>
      <c r="U4551" s="14">
        <f>(P4551/100)*(K4551*$K$10)+(P4551/100)*(L4551*$L$10)</f>
        <v>154.33600000000001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29"/>
        <v>45.05</v>
      </c>
      <c r="Y4551" s="14">
        <f t="shared" si="1430"/>
        <v>0</v>
      </c>
      <c r="Z4551" s="14">
        <f t="shared" si="1431"/>
        <v>292.13600000000002</v>
      </c>
      <c r="AA4551" s="14">
        <f t="shared" si="1432"/>
        <v>0</v>
      </c>
      <c r="AB4551" s="14">
        <f t="shared" si="1444"/>
        <v>0</v>
      </c>
      <c r="AC4551" s="15">
        <f t="shared" si="1443"/>
        <v>337.2</v>
      </c>
      <c r="AD4551" s="48">
        <f>(ROUND(AC4551-AC4544,1)/AC4544)</f>
        <v>0.14967609955676781</v>
      </c>
    </row>
    <row r="4552" spans="1:30">
      <c r="A4552" s="99" t="s">
        <v>821</v>
      </c>
      <c r="B4552" s="93"/>
      <c r="C4552" s="21" t="s">
        <v>3</v>
      </c>
      <c r="D4552" s="12">
        <v>25</v>
      </c>
      <c r="E4552" s="12">
        <v>0</v>
      </c>
      <c r="F4552" s="12">
        <v>0</v>
      </c>
      <c r="G4552" s="12">
        <v>130</v>
      </c>
      <c r="H4552" s="12">
        <v>0</v>
      </c>
      <c r="I4552" s="13">
        <v>40</v>
      </c>
      <c r="J4552" s="13">
        <v>30</v>
      </c>
      <c r="K4552" s="13">
        <v>0</v>
      </c>
      <c r="L4552" s="13">
        <v>80</v>
      </c>
      <c r="M4552" s="13">
        <v>0</v>
      </c>
      <c r="N4552" s="14">
        <f>D4552*$D$11</f>
        <v>26.5</v>
      </c>
      <c r="O4552" s="14">
        <f>E4552*$E$11</f>
        <v>0</v>
      </c>
      <c r="P4552" s="14">
        <f>F4552*$F$11</f>
        <v>0</v>
      </c>
      <c r="Q4552" s="14">
        <f>G4552*$G$11</f>
        <v>137.80000000000001</v>
      </c>
      <c r="R4552" s="14">
        <f>H4552*$H$11</f>
        <v>0</v>
      </c>
      <c r="S4552" s="14">
        <f>(N4552/100)*(I4552*$I$11)+(N4552/100)*(J4552*$J$11)</f>
        <v>18.55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154.33600000000001</v>
      </c>
      <c r="W4552" s="14">
        <f>(R4552/100)*(K4552*$K$11)+(R4552/100)*(L4552*$L$11)</f>
        <v>0</v>
      </c>
      <c r="X4552" s="14">
        <f t="shared" si="1429"/>
        <v>45.05</v>
      </c>
      <c r="Y4552" s="14">
        <f t="shared" si="1430"/>
        <v>0</v>
      </c>
      <c r="Z4552" s="14">
        <f t="shared" si="1431"/>
        <v>0</v>
      </c>
      <c r="AA4552" s="14">
        <f t="shared" si="1432"/>
        <v>292.13600000000002</v>
      </c>
      <c r="AB4552" s="14">
        <f t="shared" si="1444"/>
        <v>0</v>
      </c>
      <c r="AC4552" s="15">
        <f t="shared" si="1443"/>
        <v>337.2</v>
      </c>
      <c r="AD4552" s="48">
        <f>(ROUND(AC4552-AC4544,1)/AC4544)</f>
        <v>0.14967609955676781</v>
      </c>
    </row>
    <row r="4553" spans="1:30">
      <c r="A4553" s="99" t="s">
        <v>822</v>
      </c>
      <c r="B4553" s="93"/>
      <c r="C4553" s="21" t="s">
        <v>4</v>
      </c>
      <c r="D4553" s="12">
        <v>25</v>
      </c>
      <c r="E4553" s="12">
        <v>0</v>
      </c>
      <c r="F4553" s="12">
        <v>0</v>
      </c>
      <c r="G4553" s="12">
        <v>0</v>
      </c>
      <c r="H4553" s="12">
        <v>130</v>
      </c>
      <c r="I4553" s="13">
        <v>40</v>
      </c>
      <c r="J4553" s="13">
        <v>30</v>
      </c>
      <c r="K4553" s="13">
        <v>45</v>
      </c>
      <c r="L4553" s="13">
        <v>45</v>
      </c>
      <c r="M4553" s="13">
        <v>0</v>
      </c>
      <c r="N4553" s="14">
        <f>D4553*$D$12</f>
        <v>26.5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137.80000000000001</v>
      </c>
      <c r="S4553" s="14">
        <f>(N4553/100)*(I4553*$I$12)+(N4553/100)*(J4553*$J$12)</f>
        <v>18.55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173.62799999999999</v>
      </c>
      <c r="X4553" s="14">
        <f t="shared" si="1429"/>
        <v>45.05</v>
      </c>
      <c r="Y4553" s="14">
        <f t="shared" si="1430"/>
        <v>0</v>
      </c>
      <c r="Z4553" s="14">
        <f t="shared" si="1431"/>
        <v>0</v>
      </c>
      <c r="AA4553" s="14">
        <f t="shared" si="1432"/>
        <v>0</v>
      </c>
      <c r="AB4553" s="14">
        <f t="shared" si="1444"/>
        <v>311.428</v>
      </c>
      <c r="AC4553" s="15">
        <f t="shared" si="1443"/>
        <v>356.5</v>
      </c>
      <c r="AD4553" s="48">
        <f>(ROUND(AC4553-AC4544,1)/AC4544)</f>
        <v>0.21547903170814867</v>
      </c>
    </row>
    <row r="4554" spans="1:30">
      <c r="A4554" s="99" t="s">
        <v>823</v>
      </c>
      <c r="B4554" s="93"/>
      <c r="C4554" s="21" t="s">
        <v>326</v>
      </c>
      <c r="D4554" s="12">
        <v>50</v>
      </c>
      <c r="E4554" s="12">
        <v>0</v>
      </c>
      <c r="F4554" s="12">
        <v>0</v>
      </c>
      <c r="G4554" s="12">
        <v>0</v>
      </c>
      <c r="H4554" s="12">
        <v>75</v>
      </c>
      <c r="I4554" s="13">
        <v>40</v>
      </c>
      <c r="J4554" s="13">
        <v>30</v>
      </c>
      <c r="K4554" s="13">
        <v>20</v>
      </c>
      <c r="L4554" s="13">
        <v>20</v>
      </c>
      <c r="M4554" s="13">
        <v>50</v>
      </c>
      <c r="N4554" s="14">
        <f>D4554*$D$13</f>
        <v>53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79.5</v>
      </c>
      <c r="S4554" s="14">
        <f>(N4554/100)*(I4554*$I$13)+(N4554/100)*(J4554*$J$13)+(N4554/100)*(M4554*$M$13)</f>
        <v>90.1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111.3</v>
      </c>
      <c r="X4554" s="14">
        <f>N4554+S4554</f>
        <v>143.1</v>
      </c>
      <c r="Y4554" s="14">
        <f t="shared" si="1430"/>
        <v>0</v>
      </c>
      <c r="Z4554" s="14">
        <f t="shared" si="1431"/>
        <v>0</v>
      </c>
      <c r="AA4554" s="14">
        <f t="shared" si="1432"/>
        <v>0</v>
      </c>
      <c r="AB4554" s="14">
        <f t="shared" si="1444"/>
        <v>190.8</v>
      </c>
      <c r="AC4554" s="15">
        <f t="shared" si="1443"/>
        <v>333.9</v>
      </c>
      <c r="AD4554" s="48">
        <f>(ROUND(AC4554-AC4544,1)/AC4544)</f>
        <v>0.13842482100238662</v>
      </c>
    </row>
    <row r="4555" spans="1:30">
      <c r="A4555" s="99" t="s">
        <v>824</v>
      </c>
      <c r="B4555" s="93"/>
      <c r="C4555" s="21" t="s">
        <v>327</v>
      </c>
      <c r="D4555" s="12">
        <v>95</v>
      </c>
      <c r="E4555" s="12">
        <v>0</v>
      </c>
      <c r="F4555" s="12">
        <v>0</v>
      </c>
      <c r="G4555" s="12">
        <v>0</v>
      </c>
      <c r="H4555" s="12">
        <v>0</v>
      </c>
      <c r="I4555" s="13">
        <v>40</v>
      </c>
      <c r="J4555" s="13">
        <v>30</v>
      </c>
      <c r="K4555" s="13">
        <v>80</v>
      </c>
      <c r="L4555" s="13">
        <v>0</v>
      </c>
      <c r="M4555" s="13">
        <v>0</v>
      </c>
      <c r="N4555" s="14">
        <f>D4555*$D$14</f>
        <v>100.7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231.61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ref="X4555:X4558" si="1445">N4555+S4555</f>
        <v>332.31</v>
      </c>
      <c r="Y4555" s="14">
        <f t="shared" si="1430"/>
        <v>0</v>
      </c>
      <c r="Z4555" s="14">
        <f t="shared" si="1431"/>
        <v>0</v>
      </c>
      <c r="AA4555" s="14">
        <f t="shared" si="1432"/>
        <v>0</v>
      </c>
      <c r="AB4555" s="14">
        <f t="shared" si="1444"/>
        <v>0</v>
      </c>
      <c r="AC4555" s="15">
        <f t="shared" si="1443"/>
        <v>332.3</v>
      </c>
      <c r="AD4555" s="48">
        <f>(ROUND(AC4555-AC4544,1)/AC4544)</f>
        <v>0.13296965564268667</v>
      </c>
    </row>
    <row r="4556" spans="1:30">
      <c r="A4556" s="99"/>
      <c r="B4556" s="93"/>
      <c r="C4556" s="21" t="s">
        <v>328</v>
      </c>
      <c r="D4556" s="12">
        <v>95</v>
      </c>
      <c r="E4556" s="12">
        <v>0</v>
      </c>
      <c r="F4556" s="12">
        <v>0</v>
      </c>
      <c r="G4556" s="12">
        <v>0</v>
      </c>
      <c r="H4556" s="12">
        <v>0</v>
      </c>
      <c r="I4556" s="13">
        <v>40</v>
      </c>
      <c r="J4556" s="13">
        <v>30</v>
      </c>
      <c r="K4556" s="13">
        <v>0</v>
      </c>
      <c r="L4556" s="13">
        <v>80</v>
      </c>
      <c r="M4556" s="13">
        <v>0</v>
      </c>
      <c r="N4556" s="14">
        <f>D4556*$D$15</f>
        <v>100.7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231.61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45"/>
        <v>332.31</v>
      </c>
      <c r="Y4556" s="14">
        <f t="shared" si="1430"/>
        <v>0</v>
      </c>
      <c r="Z4556" s="14">
        <f t="shared" si="1431"/>
        <v>0</v>
      </c>
      <c r="AA4556" s="14">
        <f t="shared" si="1432"/>
        <v>0</v>
      </c>
      <c r="AB4556" s="14">
        <f t="shared" si="1444"/>
        <v>0</v>
      </c>
      <c r="AC4556" s="15">
        <f t="shared" si="1443"/>
        <v>332.3</v>
      </c>
      <c r="AD4556" s="48">
        <f>(ROUND(AC4556-AC4544,1)/AC4544)</f>
        <v>0.13296965564268667</v>
      </c>
    </row>
    <row r="4557" spans="1:30">
      <c r="A4557" s="99"/>
      <c r="B4557" s="93"/>
      <c r="C4557" s="21" t="s">
        <v>324</v>
      </c>
      <c r="D4557" s="12">
        <v>50</v>
      </c>
      <c r="E4557" s="12">
        <v>0</v>
      </c>
      <c r="F4557" s="12">
        <v>0</v>
      </c>
      <c r="G4557" s="12">
        <v>0</v>
      </c>
      <c r="H4557" s="12">
        <v>75</v>
      </c>
      <c r="I4557" s="13">
        <v>40</v>
      </c>
      <c r="J4557" s="13">
        <v>90</v>
      </c>
      <c r="K4557" s="13">
        <v>20</v>
      </c>
      <c r="L4557" s="13">
        <v>20</v>
      </c>
      <c r="M4557" s="13">
        <v>0</v>
      </c>
      <c r="N4557" s="14">
        <f>D4557*$D$16</f>
        <v>53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79.5</v>
      </c>
      <c r="S4557" s="14">
        <f>(N4557/100)*(I4557*$I$16)+(N4557/100)*(J4557*$J$16)</f>
        <v>140.44999999999999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31.8</v>
      </c>
      <c r="X4557" s="14">
        <f t="shared" si="1445"/>
        <v>193.45</v>
      </c>
      <c r="Y4557" s="14">
        <f t="shared" si="1430"/>
        <v>0</v>
      </c>
      <c r="Z4557" s="14">
        <f t="shared" si="1431"/>
        <v>0</v>
      </c>
      <c r="AA4557" s="14">
        <f t="shared" si="1432"/>
        <v>0</v>
      </c>
      <c r="AB4557" s="14">
        <f t="shared" si="1444"/>
        <v>111.3</v>
      </c>
      <c r="AC4557" s="15">
        <f t="shared" si="1443"/>
        <v>304.8</v>
      </c>
      <c r="AD4557" s="48">
        <f>(ROUND(AC4557-AC4544,1)/AC4544)</f>
        <v>3.9209001022843505E-2</v>
      </c>
    </row>
    <row r="4558" spans="1:30">
      <c r="A4558" s="99"/>
      <c r="B4558" s="93"/>
      <c r="C4558" s="21" t="s">
        <v>325</v>
      </c>
      <c r="D4558" s="12">
        <v>50</v>
      </c>
      <c r="E4558" s="12">
        <v>0</v>
      </c>
      <c r="F4558" s="12">
        <v>0</v>
      </c>
      <c r="G4558" s="12">
        <v>0</v>
      </c>
      <c r="H4558" s="12">
        <v>75</v>
      </c>
      <c r="I4558" s="13">
        <v>120</v>
      </c>
      <c r="J4558" s="13">
        <v>30</v>
      </c>
      <c r="K4558" s="13">
        <v>20</v>
      </c>
      <c r="L4558" s="13">
        <v>20</v>
      </c>
      <c r="M4558" s="13">
        <v>0</v>
      </c>
      <c r="N4558" s="14">
        <f>D4558*$D$17</f>
        <v>53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79.5</v>
      </c>
      <c r="S4558" s="14">
        <f>(N4558/100)*(I4558*$I$17)+(N4558/100)*(J4558*$J$17)</f>
        <v>174.9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31.8</v>
      </c>
      <c r="X4558" s="14">
        <f t="shared" si="1445"/>
        <v>227.9</v>
      </c>
      <c r="Y4558" s="14">
        <f t="shared" si="1430"/>
        <v>0</v>
      </c>
      <c r="Z4558" s="14">
        <f t="shared" si="1431"/>
        <v>0</v>
      </c>
      <c r="AA4558" s="14">
        <f t="shared" si="1432"/>
        <v>0</v>
      </c>
      <c r="AB4558" s="14">
        <f t="shared" si="1444"/>
        <v>111.3</v>
      </c>
      <c r="AC4558" s="15">
        <f t="shared" si="1443"/>
        <v>339.2</v>
      </c>
      <c r="AD4558" s="48">
        <f>(ROUND(AC4558-AC4544,1)/AC4544)</f>
        <v>0.15649505625639276</v>
      </c>
    </row>
    <row r="4559" spans="1:30">
      <c r="A4559" s="107"/>
      <c r="B4559" s="152" t="s">
        <v>345</v>
      </c>
      <c r="C4559" s="152"/>
      <c r="D4559" s="152"/>
      <c r="E4559" s="152"/>
      <c r="F4559" s="152"/>
      <c r="G4559" s="152"/>
      <c r="H4559" s="152"/>
      <c r="I4559" s="152"/>
      <c r="J4559" s="152"/>
      <c r="K4559" s="152"/>
      <c r="L4559" s="152"/>
      <c r="M4559" s="152"/>
      <c r="N4559" s="152"/>
      <c r="O4559" s="152"/>
      <c r="P4559" s="152"/>
      <c r="Q4559" s="152"/>
      <c r="R4559" s="152"/>
      <c r="S4559" s="152"/>
      <c r="T4559" s="152"/>
      <c r="U4559" s="152"/>
      <c r="V4559" s="152"/>
      <c r="W4559" s="152"/>
      <c r="X4559" s="152"/>
      <c r="Y4559" s="152"/>
      <c r="Z4559" s="152"/>
      <c r="AA4559" s="152"/>
      <c r="AB4559" s="152"/>
      <c r="AC4559" s="18">
        <v>500</v>
      </c>
      <c r="AD4559" s="18"/>
    </row>
    <row r="4560" spans="1:30">
      <c r="A4560" s="106" t="s">
        <v>0</v>
      </c>
      <c r="B4560" s="87" t="s">
        <v>1007</v>
      </c>
      <c r="C4560" s="21" t="s">
        <v>242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30</v>
      </c>
      <c r="J4560" s="13">
        <v>70</v>
      </c>
      <c r="K4560" s="13">
        <v>0</v>
      </c>
      <c r="L4560" s="13">
        <v>0</v>
      </c>
      <c r="M4560" s="13">
        <v>0</v>
      </c>
      <c r="N4560" s="14">
        <f>D4560*$D$3</f>
        <v>97.749999999999986</v>
      </c>
      <c r="O4560" s="14">
        <f>E4560*$E$3</f>
        <v>0</v>
      </c>
      <c r="P4560" s="14">
        <f>F4560*$F$3</f>
        <v>0</v>
      </c>
      <c r="Q4560" s="14">
        <f>G4560*$G$3</f>
        <v>0</v>
      </c>
      <c r="R4560" s="14">
        <f>H4560*$H$3</f>
        <v>0</v>
      </c>
      <c r="S4560" s="14">
        <f>(N4560/100)*(I4560*$I$3)+(N4560/100)*(J4560*$J$3)</f>
        <v>195.49999999999994</v>
      </c>
      <c r="T4560" s="14">
        <f>(O4560/100)*(K4560*$K$3)</f>
        <v>0</v>
      </c>
      <c r="U4560" s="14">
        <f>(P4560/100)*(K4560*$K$3)+(P4560/100)*(L4560*$L$3)</f>
        <v>0</v>
      </c>
      <c r="V4560" s="14">
        <f>(Q4560/100)*(L4560*$L$3)</f>
        <v>0</v>
      </c>
      <c r="W4560" s="14">
        <f>(R4560/100)*(K4560*$K$3)+(R4560/100)*(L4560*$L$3)</f>
        <v>0</v>
      </c>
      <c r="X4560" s="14">
        <f t="shared" ref="X4560:X4574" si="1446">N4560+S4560</f>
        <v>293.24999999999994</v>
      </c>
      <c r="Y4560" s="14">
        <f t="shared" ref="Y4560:Y4574" si="1447">O4560+T4560</f>
        <v>0</v>
      </c>
      <c r="Z4560" s="14">
        <f t="shared" ref="Z4560:Z4574" si="1448">P4560+U4560</f>
        <v>0</v>
      </c>
      <c r="AA4560" s="14">
        <f t="shared" ref="AA4560:AA4574" si="1449">Q4560+V4560</f>
        <v>0</v>
      </c>
      <c r="AB4560" s="14">
        <f>R4560+W4560</f>
        <v>0</v>
      </c>
      <c r="AC4560" s="15">
        <f>ROUND(X4560+Y4560+Z4560+AA4560+AB4560,1)</f>
        <v>293.3</v>
      </c>
      <c r="AD4560" s="48">
        <v>0</v>
      </c>
    </row>
    <row r="4561" spans="1:30">
      <c r="A4561" s="99" t="s">
        <v>791</v>
      </c>
      <c r="B4561" s="87">
        <v>6</v>
      </c>
      <c r="C4561" s="21" t="s">
        <v>323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90.100000000000009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234.26000000000005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6"/>
        <v>324.36000000000007</v>
      </c>
      <c r="Y4561" s="14">
        <f t="shared" si="1447"/>
        <v>0</v>
      </c>
      <c r="Z4561" s="14">
        <f t="shared" si="1448"/>
        <v>0</v>
      </c>
      <c r="AA4561" s="14">
        <f t="shared" si="1449"/>
        <v>0</v>
      </c>
      <c r="AB4561" s="14">
        <f>R4561+W4561</f>
        <v>0</v>
      </c>
      <c r="AC4561" s="15">
        <f>ROUND(X4561+Y4561+Z4561+AA4561+AB4561,1)</f>
        <v>324.39999999999998</v>
      </c>
      <c r="AD4561" s="48">
        <f>(ROUND(AC4561-AC4560,1)/AC4560)</f>
        <v>0.10603477667916809</v>
      </c>
    </row>
    <row r="4562" spans="1:30">
      <c r="A4562" s="99" t="s">
        <v>792</v>
      </c>
      <c r="B4562" s="87">
        <v>14</v>
      </c>
      <c r="C4562" s="21" t="s">
        <v>825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30</v>
      </c>
      <c r="J4562" s="13">
        <v>70</v>
      </c>
      <c r="K4562" s="13">
        <v>0</v>
      </c>
      <c r="L4562" s="13">
        <v>0</v>
      </c>
      <c r="M4562" s="13">
        <v>0</v>
      </c>
      <c r="N4562" s="14">
        <f>D4562*$D$5</f>
        <v>97.749999999999986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195.49999999999994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6"/>
        <v>293.24999999999994</v>
      </c>
      <c r="Y4562" s="14">
        <f t="shared" si="1447"/>
        <v>0</v>
      </c>
      <c r="Z4562" s="14">
        <f t="shared" si="1448"/>
        <v>0</v>
      </c>
      <c r="AA4562" s="14">
        <f t="shared" si="1449"/>
        <v>0</v>
      </c>
      <c r="AB4562" s="14">
        <f>R4562+W4562</f>
        <v>0</v>
      </c>
      <c r="AC4562" s="15">
        <f t="shared" ref="AC4562:AC4574" si="1450">ROUND(X4562+Y4562+Z4562+AA4562+AB4562,1)</f>
        <v>293.3</v>
      </c>
      <c r="AD4562" s="48">
        <f>(ROUND(AC4562-AC4560,1)/AC4560)</f>
        <v>0</v>
      </c>
    </row>
    <row r="4563" spans="1:30">
      <c r="A4563" s="99" t="s">
        <v>793</v>
      </c>
      <c r="B4563" s="87">
        <v>0</v>
      </c>
      <c r="C4563" s="21" t="s">
        <v>336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30</v>
      </c>
      <c r="J4563" s="13">
        <v>70</v>
      </c>
      <c r="K4563" s="13">
        <v>0</v>
      </c>
      <c r="L4563" s="13">
        <v>0</v>
      </c>
      <c r="M4563" s="13">
        <v>0</v>
      </c>
      <c r="N4563" s="14">
        <f>D4563*$D$6</f>
        <v>97.749999999999986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195.49999999999994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6"/>
        <v>293.24999999999994</v>
      </c>
      <c r="Y4563" s="14">
        <f t="shared" si="1447"/>
        <v>0</v>
      </c>
      <c r="Z4563" s="14">
        <f t="shared" si="1448"/>
        <v>0</v>
      </c>
      <c r="AA4563" s="14">
        <f t="shared" si="1449"/>
        <v>0</v>
      </c>
      <c r="AB4563" s="14">
        <f t="shared" ref="AB4563:AB4574" si="1451">R4563+W4563</f>
        <v>0</v>
      </c>
      <c r="AC4563" s="15">
        <f t="shared" si="1450"/>
        <v>293.3</v>
      </c>
      <c r="AD4563" s="48">
        <f>(ROUND(AC4563-AC4560,1)/AC4560)</f>
        <v>0</v>
      </c>
    </row>
    <row r="4564" spans="1:30">
      <c r="A4564" s="99" t="s">
        <v>794</v>
      </c>
      <c r="B4564" s="87">
        <v>0</v>
      </c>
      <c r="C4564" s="21" t="s">
        <v>337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30</v>
      </c>
      <c r="J4564" s="13">
        <v>70</v>
      </c>
      <c r="K4564" s="13">
        <v>0</v>
      </c>
      <c r="L4564" s="13">
        <v>0</v>
      </c>
      <c r="M4564" s="13">
        <v>0</v>
      </c>
      <c r="N4564" s="14">
        <f>D4564*$D$7</f>
        <v>97.749999999999986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195.49999999999994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6"/>
        <v>293.24999999999994</v>
      </c>
      <c r="Y4564" s="14">
        <f t="shared" si="1447"/>
        <v>0</v>
      </c>
      <c r="Z4564" s="14">
        <f t="shared" si="1448"/>
        <v>0</v>
      </c>
      <c r="AA4564" s="14">
        <f t="shared" si="1449"/>
        <v>0</v>
      </c>
      <c r="AB4564" s="14">
        <f t="shared" si="1451"/>
        <v>0</v>
      </c>
      <c r="AC4564" s="15">
        <f t="shared" si="1450"/>
        <v>293.3</v>
      </c>
      <c r="AD4564" s="48">
        <f>(ROUND(AC4564-AC4560,1)/AC4560)</f>
        <v>0</v>
      </c>
    </row>
    <row r="4565" spans="1:30">
      <c r="A4565" s="99" t="s">
        <v>644</v>
      </c>
      <c r="B4565" s="87"/>
      <c r="C4565" s="21" t="s">
        <v>338</v>
      </c>
      <c r="D4565" s="12">
        <v>85</v>
      </c>
      <c r="E4565" s="12">
        <v>0</v>
      </c>
      <c r="F4565" s="12">
        <v>0</v>
      </c>
      <c r="G4565" s="12">
        <v>0</v>
      </c>
      <c r="H4565" s="12">
        <v>0</v>
      </c>
      <c r="I4565" s="13">
        <v>30</v>
      </c>
      <c r="J4565" s="13">
        <v>70</v>
      </c>
      <c r="K4565" s="13">
        <v>0</v>
      </c>
      <c r="L4565" s="13">
        <v>0</v>
      </c>
      <c r="M4565" s="13">
        <v>0</v>
      </c>
      <c r="N4565" s="14">
        <f>D4565*$D$8</f>
        <v>97.749999999999986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195.49999999999994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6"/>
        <v>293.24999999999994</v>
      </c>
      <c r="Y4565" s="14">
        <f t="shared" si="1447"/>
        <v>0</v>
      </c>
      <c r="Z4565" s="14">
        <f t="shared" si="1448"/>
        <v>0</v>
      </c>
      <c r="AA4565" s="14">
        <f t="shared" si="1449"/>
        <v>0</v>
      </c>
      <c r="AB4565" s="14">
        <f t="shared" si="1451"/>
        <v>0</v>
      </c>
      <c r="AC4565" s="15">
        <f t="shared" si="1450"/>
        <v>293.3</v>
      </c>
      <c r="AD4565" s="48">
        <f>(ROUND(AC4565-AC4560,1)/AC4560)</f>
        <v>0</v>
      </c>
    </row>
    <row r="4566" spans="1:30">
      <c r="A4566" s="99" t="s">
        <v>585</v>
      </c>
      <c r="B4566" s="87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30</v>
      </c>
      <c r="J4566" s="13">
        <v>70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44.52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6"/>
        <v>89.04</v>
      </c>
      <c r="Y4566" s="14">
        <f t="shared" si="1447"/>
        <v>241.46800000000002</v>
      </c>
      <c r="Z4566" s="14">
        <f t="shared" si="1448"/>
        <v>0</v>
      </c>
      <c r="AA4566" s="14">
        <f t="shared" si="1449"/>
        <v>0</v>
      </c>
      <c r="AB4566" s="14">
        <f t="shared" si="1451"/>
        <v>0</v>
      </c>
      <c r="AC4566" s="15">
        <f t="shared" si="1450"/>
        <v>330.5</v>
      </c>
      <c r="AD4566" s="48">
        <f>(ROUND(AC4566-AC4560,1)/AC4560)</f>
        <v>0.12683259461302421</v>
      </c>
    </row>
    <row r="4567" spans="1:30">
      <c r="A4567" s="99" t="s">
        <v>820</v>
      </c>
      <c r="B4567" s="87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30</v>
      </c>
      <c r="J4567" s="13">
        <v>70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44.52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6"/>
        <v>89.04</v>
      </c>
      <c r="Y4567" s="14">
        <f t="shared" si="1447"/>
        <v>0</v>
      </c>
      <c r="Z4567" s="14">
        <f t="shared" si="1448"/>
        <v>241.46800000000002</v>
      </c>
      <c r="AA4567" s="14">
        <f t="shared" si="1449"/>
        <v>0</v>
      </c>
      <c r="AB4567" s="14">
        <f t="shared" si="1451"/>
        <v>0</v>
      </c>
      <c r="AC4567" s="15">
        <f t="shared" si="1450"/>
        <v>330.5</v>
      </c>
      <c r="AD4567" s="48">
        <f>(ROUND(AC4567-AC4560,1)/AC4560)</f>
        <v>0.12683259461302421</v>
      </c>
    </row>
    <row r="4568" spans="1:30">
      <c r="A4568" s="99" t="s">
        <v>821</v>
      </c>
      <c r="B4568" s="87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30</v>
      </c>
      <c r="J4568" s="13">
        <v>70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44.52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6"/>
        <v>89.04</v>
      </c>
      <c r="Y4568" s="14">
        <f t="shared" si="1447"/>
        <v>0</v>
      </c>
      <c r="Z4568" s="14">
        <f t="shared" si="1448"/>
        <v>0</v>
      </c>
      <c r="AA4568" s="14">
        <f t="shared" si="1449"/>
        <v>241.46800000000002</v>
      </c>
      <c r="AB4568" s="14">
        <f t="shared" si="1451"/>
        <v>0</v>
      </c>
      <c r="AC4568" s="15">
        <f t="shared" si="1450"/>
        <v>330.5</v>
      </c>
      <c r="AD4568" s="48">
        <f>(ROUND(AC4568-AC4560,1)/AC4560)</f>
        <v>0.12683259461302421</v>
      </c>
    </row>
    <row r="4569" spans="1:30">
      <c r="A4569" s="99" t="s">
        <v>822</v>
      </c>
      <c r="B4569" s="87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30</v>
      </c>
      <c r="J4569" s="13">
        <v>70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44.52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6"/>
        <v>89.04</v>
      </c>
      <c r="Y4569" s="14">
        <f t="shared" si="1447"/>
        <v>0</v>
      </c>
      <c r="Z4569" s="14">
        <f t="shared" si="1448"/>
        <v>0</v>
      </c>
      <c r="AA4569" s="14">
        <f t="shared" si="1449"/>
        <v>0</v>
      </c>
      <c r="AB4569" s="14">
        <f t="shared" si="1451"/>
        <v>241.46800000000002</v>
      </c>
      <c r="AC4569" s="15">
        <f t="shared" si="1450"/>
        <v>330.5</v>
      </c>
      <c r="AD4569" s="48">
        <f>(ROUND(AC4569-AC4560,1)/AC4560)</f>
        <v>0.12683259461302421</v>
      </c>
    </row>
    <row r="4570" spans="1:30">
      <c r="A4570" s="99" t="s">
        <v>823</v>
      </c>
      <c r="B4570" s="87"/>
      <c r="C4570" s="21" t="s">
        <v>326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30</v>
      </c>
      <c r="J4570" s="13">
        <v>70</v>
      </c>
      <c r="K4570" s="13">
        <v>0</v>
      </c>
      <c r="L4570" s="13">
        <v>0</v>
      </c>
      <c r="M4570" s="13">
        <v>80</v>
      </c>
      <c r="N4570" s="14">
        <f>D4570*$D$13</f>
        <v>90.100000000000009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234.26000000000005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324.36000000000007</v>
      </c>
      <c r="Y4570" s="14">
        <f t="shared" si="1447"/>
        <v>0</v>
      </c>
      <c r="Z4570" s="14">
        <f t="shared" si="1448"/>
        <v>0</v>
      </c>
      <c r="AA4570" s="14">
        <f t="shared" si="1449"/>
        <v>0</v>
      </c>
      <c r="AB4570" s="14">
        <f t="shared" si="1451"/>
        <v>0</v>
      </c>
      <c r="AC4570" s="15">
        <f t="shared" si="1450"/>
        <v>324.39999999999998</v>
      </c>
      <c r="AD4570" s="48">
        <f>(ROUND(AC4570-AC4560,1)/AC4560)</f>
        <v>0.10603477667916809</v>
      </c>
    </row>
    <row r="4571" spans="1:30">
      <c r="A4571" s="99" t="s">
        <v>824</v>
      </c>
      <c r="B4571" s="87"/>
      <c r="C4571" s="21" t="s">
        <v>327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30</v>
      </c>
      <c r="J4571" s="13">
        <v>70</v>
      </c>
      <c r="K4571" s="13">
        <v>80</v>
      </c>
      <c r="L4571" s="13">
        <v>0</v>
      </c>
      <c r="M4571" s="13">
        <v>0</v>
      </c>
      <c r="N4571" s="14">
        <f>D4571*$D$14</f>
        <v>90.100000000000009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234.26000000000005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6"/>
        <v>324.36000000000007</v>
      </c>
      <c r="Y4571" s="14">
        <f t="shared" si="1447"/>
        <v>0</v>
      </c>
      <c r="Z4571" s="14">
        <f t="shared" si="1448"/>
        <v>0</v>
      </c>
      <c r="AA4571" s="14">
        <f t="shared" si="1449"/>
        <v>0</v>
      </c>
      <c r="AB4571" s="14">
        <f t="shared" si="1451"/>
        <v>0</v>
      </c>
      <c r="AC4571" s="15">
        <f t="shared" si="1450"/>
        <v>324.39999999999998</v>
      </c>
      <c r="AD4571" s="48">
        <f>(ROUND(AC4571-AC4560,1)/AC4560)</f>
        <v>0.10603477667916809</v>
      </c>
    </row>
    <row r="4572" spans="1:30">
      <c r="A4572" s="99"/>
      <c r="B4572" s="87"/>
      <c r="C4572" s="21" t="s">
        <v>328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30</v>
      </c>
      <c r="J4572" s="13">
        <v>70</v>
      </c>
      <c r="K4572" s="13">
        <v>0</v>
      </c>
      <c r="L4572" s="13">
        <v>80</v>
      </c>
      <c r="M4572" s="13">
        <v>0</v>
      </c>
      <c r="N4572" s="14">
        <f>D4572*$D$15</f>
        <v>90.100000000000009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234.26000000000005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6"/>
        <v>324.36000000000007</v>
      </c>
      <c r="Y4572" s="14">
        <f t="shared" si="1447"/>
        <v>0</v>
      </c>
      <c r="Z4572" s="14">
        <f t="shared" si="1448"/>
        <v>0</v>
      </c>
      <c r="AA4572" s="14">
        <f t="shared" si="1449"/>
        <v>0</v>
      </c>
      <c r="AB4572" s="14">
        <f t="shared" si="1451"/>
        <v>0</v>
      </c>
      <c r="AC4572" s="15">
        <f t="shared" si="1450"/>
        <v>324.39999999999998</v>
      </c>
      <c r="AD4572" s="48">
        <f>(ROUND(AC4572-AC4560,1)/AC4560)</f>
        <v>0.10603477667916809</v>
      </c>
    </row>
    <row r="4573" spans="1:30">
      <c r="A4573" s="99"/>
      <c r="B4573" s="87"/>
      <c r="C4573" s="21" t="s">
        <v>324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30</v>
      </c>
      <c r="J4573" s="13">
        <v>100</v>
      </c>
      <c r="K4573" s="13">
        <v>0</v>
      </c>
      <c r="L4573" s="13">
        <v>0</v>
      </c>
      <c r="M4573" s="13">
        <v>0</v>
      </c>
      <c r="N4573" s="14">
        <f>D4573*$D$16</f>
        <v>90.100000000000009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252.28000000000003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6"/>
        <v>342.38000000000005</v>
      </c>
      <c r="Y4573" s="14">
        <f t="shared" si="1447"/>
        <v>0</v>
      </c>
      <c r="Z4573" s="14">
        <f t="shared" si="1448"/>
        <v>0</v>
      </c>
      <c r="AA4573" s="14">
        <f t="shared" si="1449"/>
        <v>0</v>
      </c>
      <c r="AB4573" s="14">
        <f t="shared" si="1451"/>
        <v>0</v>
      </c>
      <c r="AC4573" s="15">
        <f t="shared" si="1450"/>
        <v>342.4</v>
      </c>
      <c r="AD4573" s="48">
        <f>(ROUND(AC4573-AC4560,1)/AC4560)</f>
        <v>0.16740538697579271</v>
      </c>
    </row>
    <row r="4574" spans="1:30">
      <c r="A4574" s="99"/>
      <c r="B4574" s="87"/>
      <c r="C4574" s="21" t="s">
        <v>325</v>
      </c>
      <c r="D4574" s="12">
        <v>85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70</v>
      </c>
      <c r="K4574" s="13">
        <v>0</v>
      </c>
      <c r="L4574" s="13">
        <v>0</v>
      </c>
      <c r="M4574" s="13">
        <v>0</v>
      </c>
      <c r="N4574" s="14">
        <f>D4574*$D$17</f>
        <v>90.100000000000009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220.745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6"/>
        <v>310.84500000000003</v>
      </c>
      <c r="Y4574" s="14">
        <f t="shared" si="1447"/>
        <v>0</v>
      </c>
      <c r="Z4574" s="14">
        <f t="shared" si="1448"/>
        <v>0</v>
      </c>
      <c r="AA4574" s="14">
        <f t="shared" si="1449"/>
        <v>0</v>
      </c>
      <c r="AB4574" s="14">
        <f t="shared" si="1451"/>
        <v>0</v>
      </c>
      <c r="AC4574" s="15">
        <f t="shared" si="1450"/>
        <v>310.8</v>
      </c>
      <c r="AD4574" s="48">
        <f>(ROUND(AC4574-AC4560,1)/AC4560)</f>
        <v>5.9665871121718374E-2</v>
      </c>
    </row>
    <row r="4575" spans="1:30">
      <c r="A4575" s="106" t="s">
        <v>0</v>
      </c>
      <c r="B4575" s="90" t="s">
        <v>200</v>
      </c>
      <c r="C4575" s="50" t="s">
        <v>240</v>
      </c>
      <c r="D4575" s="11">
        <v>84</v>
      </c>
      <c r="E4575" s="11">
        <v>0</v>
      </c>
      <c r="F4575" s="11">
        <v>0</v>
      </c>
      <c r="G4575" s="11">
        <v>0</v>
      </c>
      <c r="H4575" s="11">
        <v>0</v>
      </c>
      <c r="I4575" s="51">
        <v>20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96.6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193.2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ref="X4575:X4590" si="1452">N4575+S4575</f>
        <v>289.79999999999995</v>
      </c>
      <c r="Y4575" s="52">
        <f t="shared" ref="Y4575:Y4590" si="1453">O4575+T4575</f>
        <v>0</v>
      </c>
      <c r="Z4575" s="52">
        <f t="shared" ref="Z4575:Z4590" si="1454">P4575+U4575</f>
        <v>0</v>
      </c>
      <c r="AA4575" s="52">
        <f t="shared" ref="AA4575:AA4590" si="1455">Q4575+V4575</f>
        <v>0</v>
      </c>
      <c r="AB4575" s="52">
        <f t="shared" ref="AB4575:AB4590" si="1456">R4575+W4575</f>
        <v>0</v>
      </c>
      <c r="AC4575" s="53">
        <f>ROUND(X4575+Y4575+Z4575+AA4575+AB4575,1)</f>
        <v>289.8</v>
      </c>
      <c r="AD4575" s="58"/>
    </row>
    <row r="4576" spans="1:30">
      <c r="A4576" s="99" t="s">
        <v>791</v>
      </c>
      <c r="B4576" s="91">
        <v>8</v>
      </c>
      <c r="C4576" s="21" t="s">
        <v>323</v>
      </c>
      <c r="D4576" s="12">
        <v>84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80</v>
      </c>
      <c r="K4576" s="13">
        <v>0</v>
      </c>
      <c r="L4576" s="13">
        <v>0</v>
      </c>
      <c r="M4576" s="13">
        <v>0</v>
      </c>
      <c r="N4576" s="14">
        <f>D4576*$D$4</f>
        <v>89.04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231.50400000000002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si="1452"/>
        <v>320.54400000000004</v>
      </c>
      <c r="Y4576" s="14">
        <f t="shared" si="1453"/>
        <v>0</v>
      </c>
      <c r="Z4576" s="14">
        <f t="shared" si="1454"/>
        <v>0</v>
      </c>
      <c r="AA4576" s="14">
        <f t="shared" si="1455"/>
        <v>0</v>
      </c>
      <c r="AB4576" s="14">
        <f>R4576+W4576</f>
        <v>0</v>
      </c>
      <c r="AC4576" s="15">
        <f>ROUND(X4576+Y4576+Z4576+AA4576+AB4576,1)</f>
        <v>320.5</v>
      </c>
      <c r="AD4576" s="48">
        <f>(ROUND(AC4576-AC4575,1)/AC4575)</f>
        <v>0.1059351276742581</v>
      </c>
    </row>
    <row r="4577" spans="1:30">
      <c r="A4577" s="99" t="s">
        <v>792</v>
      </c>
      <c r="B4577" s="91">
        <v>18</v>
      </c>
      <c r="C4577" s="21" t="s">
        <v>825</v>
      </c>
      <c r="D4577" s="12">
        <v>84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96.6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193.2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2"/>
        <v>289.79999999999995</v>
      </c>
      <c r="Y4577" s="14">
        <f t="shared" si="1453"/>
        <v>0</v>
      </c>
      <c r="Z4577" s="14">
        <f t="shared" si="1454"/>
        <v>0</v>
      </c>
      <c r="AA4577" s="14">
        <f t="shared" si="1455"/>
        <v>0</v>
      </c>
      <c r="AB4577" s="14">
        <f>R4577+W4577</f>
        <v>0</v>
      </c>
      <c r="AC4577" s="15">
        <f t="shared" ref="AC4577:AC4589" si="1457">ROUND(X4577+Y4577+Z4577+AA4577+AB4577,1)</f>
        <v>289.8</v>
      </c>
      <c r="AD4577" s="48">
        <f>(ROUND(AC4577-AC4575,1)/AC4575)</f>
        <v>0</v>
      </c>
    </row>
    <row r="4578" spans="1:30">
      <c r="A4578" s="99" t="s">
        <v>793</v>
      </c>
      <c r="B4578" s="91">
        <v>0</v>
      </c>
      <c r="C4578" s="21" t="s">
        <v>336</v>
      </c>
      <c r="D4578" s="12">
        <v>84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96.6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193.2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2"/>
        <v>289.79999999999995</v>
      </c>
      <c r="Y4578" s="14">
        <f t="shared" si="1453"/>
        <v>0</v>
      </c>
      <c r="Z4578" s="14">
        <f t="shared" si="1454"/>
        <v>0</v>
      </c>
      <c r="AA4578" s="14">
        <f t="shared" si="1455"/>
        <v>0</v>
      </c>
      <c r="AB4578" s="14">
        <f t="shared" ref="AB4578:AB4589" si="1458">R4578+W4578</f>
        <v>0</v>
      </c>
      <c r="AC4578" s="15">
        <f t="shared" si="1457"/>
        <v>289.8</v>
      </c>
      <c r="AD4578" s="48">
        <f>(ROUND(AC4578-AC4575,1)/AC4575)</f>
        <v>0</v>
      </c>
    </row>
    <row r="4579" spans="1:30">
      <c r="A4579" s="99" t="s">
        <v>794</v>
      </c>
      <c r="B4579" s="91">
        <v>0</v>
      </c>
      <c r="C4579" s="21" t="s">
        <v>337</v>
      </c>
      <c r="D4579" s="12">
        <v>84</v>
      </c>
      <c r="E4579" s="12">
        <v>0</v>
      </c>
      <c r="F4579" s="12">
        <v>0</v>
      </c>
      <c r="G4579" s="12">
        <v>0</v>
      </c>
      <c r="H4579" s="12">
        <v>0</v>
      </c>
      <c r="I4579" s="13">
        <v>20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96.6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193.2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2"/>
        <v>289.79999999999995</v>
      </c>
      <c r="Y4579" s="14">
        <f t="shared" si="1453"/>
        <v>0</v>
      </c>
      <c r="Z4579" s="14">
        <f t="shared" si="1454"/>
        <v>0</v>
      </c>
      <c r="AA4579" s="14">
        <f t="shared" si="1455"/>
        <v>0</v>
      </c>
      <c r="AB4579" s="14">
        <f t="shared" si="1458"/>
        <v>0</v>
      </c>
      <c r="AC4579" s="15">
        <f t="shared" si="1457"/>
        <v>289.8</v>
      </c>
      <c r="AD4579" s="48">
        <f>(ROUND(AC4579-AC4575,1)/AC4575)</f>
        <v>0</v>
      </c>
    </row>
    <row r="4580" spans="1:30">
      <c r="A4580" s="99" t="s">
        <v>644</v>
      </c>
      <c r="B4580" s="91"/>
      <c r="C4580" s="21" t="s">
        <v>338</v>
      </c>
      <c r="D4580" s="12">
        <v>84</v>
      </c>
      <c r="E4580" s="12">
        <v>0</v>
      </c>
      <c r="F4580" s="12">
        <v>0</v>
      </c>
      <c r="G4580" s="12">
        <v>0</v>
      </c>
      <c r="H4580" s="12">
        <v>0</v>
      </c>
      <c r="I4580" s="13">
        <v>20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96.6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193.2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2"/>
        <v>289.79999999999995</v>
      </c>
      <c r="Y4580" s="14">
        <f t="shared" si="1453"/>
        <v>0</v>
      </c>
      <c r="Z4580" s="14">
        <f t="shared" si="1454"/>
        <v>0</v>
      </c>
      <c r="AA4580" s="14">
        <f t="shared" si="1455"/>
        <v>0</v>
      </c>
      <c r="AB4580" s="14">
        <f t="shared" si="1458"/>
        <v>0</v>
      </c>
      <c r="AC4580" s="15">
        <f t="shared" si="1457"/>
        <v>289.8</v>
      </c>
      <c r="AD4580" s="48">
        <f>(ROUND(AC4580-AC4575,1)/AC4575)</f>
        <v>0</v>
      </c>
    </row>
    <row r="4581" spans="1:30">
      <c r="A4581" s="99" t="s">
        <v>585</v>
      </c>
      <c r="B4581" s="91"/>
      <c r="C4581" s="21" t="s">
        <v>1</v>
      </c>
      <c r="D4581" s="12">
        <v>42</v>
      </c>
      <c r="E4581" s="12">
        <v>85</v>
      </c>
      <c r="F4581" s="12">
        <v>0</v>
      </c>
      <c r="G4581" s="12">
        <v>0</v>
      </c>
      <c r="H4581" s="12">
        <v>0</v>
      </c>
      <c r="I4581" s="13">
        <v>20</v>
      </c>
      <c r="J4581" s="13">
        <v>80</v>
      </c>
      <c r="K4581" s="13">
        <v>120</v>
      </c>
      <c r="L4581" s="13">
        <v>0</v>
      </c>
      <c r="M4581" s="13">
        <v>0</v>
      </c>
      <c r="N4581" s="14">
        <f>D4581*$D$9</f>
        <v>44.52</v>
      </c>
      <c r="O4581" s="14">
        <f>E4581*$E$9</f>
        <v>90.100000000000009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44.519999999999996</v>
      </c>
      <c r="T4581" s="14">
        <f>(O4581/100)*(K4581*$K$9)</f>
        <v>151.36800000000002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2"/>
        <v>89.039999999999992</v>
      </c>
      <c r="Y4581" s="14">
        <f t="shared" si="1453"/>
        <v>241.46800000000002</v>
      </c>
      <c r="Z4581" s="14">
        <f t="shared" si="1454"/>
        <v>0</v>
      </c>
      <c r="AA4581" s="14">
        <f t="shared" si="1455"/>
        <v>0</v>
      </c>
      <c r="AB4581" s="14">
        <f t="shared" si="1458"/>
        <v>0</v>
      </c>
      <c r="AC4581" s="15">
        <f t="shared" si="1457"/>
        <v>330.5</v>
      </c>
      <c r="AD4581" s="48">
        <f>(ROUND(AC4581-AC4575,1)/AC4575)</f>
        <v>0.1404416839199448</v>
      </c>
    </row>
    <row r="4582" spans="1:30">
      <c r="A4582" s="99" t="s">
        <v>820</v>
      </c>
      <c r="B4582" s="91"/>
      <c r="C4582" s="21" t="s">
        <v>2</v>
      </c>
      <c r="D4582" s="12">
        <v>42</v>
      </c>
      <c r="E4582" s="12">
        <v>0</v>
      </c>
      <c r="F4582" s="12">
        <v>85</v>
      </c>
      <c r="G4582" s="12">
        <v>0</v>
      </c>
      <c r="H4582" s="12">
        <v>0</v>
      </c>
      <c r="I4582" s="13">
        <v>20</v>
      </c>
      <c r="J4582" s="13">
        <v>80</v>
      </c>
      <c r="K4582" s="13">
        <v>60</v>
      </c>
      <c r="L4582" s="13">
        <v>60</v>
      </c>
      <c r="M4582" s="13">
        <v>0</v>
      </c>
      <c r="N4582" s="14">
        <f>D4582*$D$10</f>
        <v>44.52</v>
      </c>
      <c r="O4582" s="14">
        <f>E4582*$E$10</f>
        <v>0</v>
      </c>
      <c r="P4582" s="14">
        <f>F4582*$F$10</f>
        <v>90.100000000000009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44.519999999999996</v>
      </c>
      <c r="T4582" s="14">
        <f>(O4582/100)*(K4582*$J$10)</f>
        <v>0</v>
      </c>
      <c r="U4582" s="14">
        <f>(P4582/100)*(K4582*$K$10)+(P4582/100)*(L4582*$L$10)</f>
        <v>151.36800000000002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2"/>
        <v>89.039999999999992</v>
      </c>
      <c r="Y4582" s="14">
        <f t="shared" si="1453"/>
        <v>0</v>
      </c>
      <c r="Z4582" s="14">
        <f t="shared" si="1454"/>
        <v>241.46800000000002</v>
      </c>
      <c r="AA4582" s="14">
        <f t="shared" si="1455"/>
        <v>0</v>
      </c>
      <c r="AB4582" s="14">
        <f t="shared" si="1458"/>
        <v>0</v>
      </c>
      <c r="AC4582" s="15">
        <f t="shared" si="1457"/>
        <v>330.5</v>
      </c>
      <c r="AD4582" s="48">
        <f>(ROUND(AC4582-AC4575,1)/AC4575)</f>
        <v>0.1404416839199448</v>
      </c>
    </row>
    <row r="4583" spans="1:30">
      <c r="A4583" s="99" t="s">
        <v>821</v>
      </c>
      <c r="B4583" s="91"/>
      <c r="C4583" s="21" t="s">
        <v>3</v>
      </c>
      <c r="D4583" s="12">
        <v>42</v>
      </c>
      <c r="E4583" s="12">
        <v>0</v>
      </c>
      <c r="F4583" s="12">
        <v>0</v>
      </c>
      <c r="G4583" s="12">
        <v>85</v>
      </c>
      <c r="H4583" s="12">
        <v>0</v>
      </c>
      <c r="I4583" s="13">
        <v>20</v>
      </c>
      <c r="J4583" s="13">
        <v>80</v>
      </c>
      <c r="K4583" s="13">
        <v>0</v>
      </c>
      <c r="L4583" s="13">
        <v>120</v>
      </c>
      <c r="M4583" s="13">
        <v>0</v>
      </c>
      <c r="N4583" s="14">
        <f>D4583*$D$11</f>
        <v>44.52</v>
      </c>
      <c r="O4583" s="14">
        <f>E4583*$E$11</f>
        <v>0</v>
      </c>
      <c r="P4583" s="14">
        <f>F4583*$F$11</f>
        <v>0</v>
      </c>
      <c r="Q4583" s="14">
        <f>G4583*$G$11</f>
        <v>90.100000000000009</v>
      </c>
      <c r="R4583" s="14">
        <f>H4583*$H$11</f>
        <v>0</v>
      </c>
      <c r="S4583" s="14">
        <f>(N4583/100)*(I4583*$I$11)+(N4583/100)*(J4583*$J$11)</f>
        <v>44.519999999999996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151.36800000000002</v>
      </c>
      <c r="W4583" s="14">
        <f>(R4583/100)*(K4583*$K$11)+(R4583/100)*(L4583*$L$11)</f>
        <v>0</v>
      </c>
      <c r="X4583" s="14">
        <f t="shared" si="1452"/>
        <v>89.039999999999992</v>
      </c>
      <c r="Y4583" s="14">
        <f t="shared" si="1453"/>
        <v>0</v>
      </c>
      <c r="Z4583" s="14">
        <f t="shared" si="1454"/>
        <v>0</v>
      </c>
      <c r="AA4583" s="14">
        <f t="shared" si="1455"/>
        <v>241.46800000000002</v>
      </c>
      <c r="AB4583" s="14">
        <f t="shared" si="1458"/>
        <v>0</v>
      </c>
      <c r="AC4583" s="15">
        <f t="shared" si="1457"/>
        <v>330.5</v>
      </c>
      <c r="AD4583" s="48">
        <f>(ROUND(AC4583-AC4575,1)/AC4575)</f>
        <v>0.1404416839199448</v>
      </c>
    </row>
    <row r="4584" spans="1:30">
      <c r="A4584" s="99" t="s">
        <v>822</v>
      </c>
      <c r="B4584" s="91"/>
      <c r="C4584" s="21" t="s">
        <v>4</v>
      </c>
      <c r="D4584" s="12">
        <v>42</v>
      </c>
      <c r="E4584" s="12">
        <v>0</v>
      </c>
      <c r="F4584" s="12">
        <v>0</v>
      </c>
      <c r="G4584" s="12">
        <v>0</v>
      </c>
      <c r="H4584" s="12">
        <v>85</v>
      </c>
      <c r="I4584" s="13">
        <v>20</v>
      </c>
      <c r="J4584" s="13">
        <v>80</v>
      </c>
      <c r="K4584" s="13">
        <v>60</v>
      </c>
      <c r="L4584" s="13">
        <v>60</v>
      </c>
      <c r="M4584" s="13">
        <v>0</v>
      </c>
      <c r="N4584" s="14">
        <f>D4584*$D$12</f>
        <v>44.52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90.100000000000009</v>
      </c>
      <c r="S4584" s="14">
        <f>(N4584/100)*(I4584*$I$12)+(N4584/100)*(J4584*$J$12)</f>
        <v>44.519999999999996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151.36800000000002</v>
      </c>
      <c r="X4584" s="14">
        <f t="shared" si="1452"/>
        <v>89.039999999999992</v>
      </c>
      <c r="Y4584" s="14">
        <f t="shared" si="1453"/>
        <v>0</v>
      </c>
      <c r="Z4584" s="14">
        <f t="shared" si="1454"/>
        <v>0</v>
      </c>
      <c r="AA4584" s="14">
        <f t="shared" si="1455"/>
        <v>0</v>
      </c>
      <c r="AB4584" s="14">
        <f t="shared" si="1458"/>
        <v>241.46800000000002</v>
      </c>
      <c r="AC4584" s="15">
        <f t="shared" si="1457"/>
        <v>330.5</v>
      </c>
      <c r="AD4584" s="48">
        <f>(ROUND(AC4584-AC4575,1)/AC4575)</f>
        <v>0.1404416839199448</v>
      </c>
    </row>
    <row r="4585" spans="1:30">
      <c r="A4585" s="99" t="s">
        <v>823</v>
      </c>
      <c r="B4585" s="91"/>
      <c r="C4585" s="21" t="s">
        <v>326</v>
      </c>
      <c r="D4585" s="12">
        <v>84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80</v>
      </c>
      <c r="K4585" s="13">
        <v>0</v>
      </c>
      <c r="L4585" s="13">
        <v>0</v>
      </c>
      <c r="M4585" s="13">
        <v>80</v>
      </c>
      <c r="N4585" s="14">
        <f>D4585*$D$13</f>
        <v>89.04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231.50399999999999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320.54399999999998</v>
      </c>
      <c r="Y4585" s="14">
        <f t="shared" si="1453"/>
        <v>0</v>
      </c>
      <c r="Z4585" s="14">
        <f t="shared" si="1454"/>
        <v>0</v>
      </c>
      <c r="AA4585" s="14">
        <f t="shared" si="1455"/>
        <v>0</v>
      </c>
      <c r="AB4585" s="14">
        <f t="shared" si="1458"/>
        <v>0</v>
      </c>
      <c r="AC4585" s="15">
        <f t="shared" si="1457"/>
        <v>320.5</v>
      </c>
      <c r="AD4585" s="48">
        <f>(ROUND(AC4585-AC4575,1)/AC4575)</f>
        <v>0.1059351276742581</v>
      </c>
    </row>
    <row r="4586" spans="1:30">
      <c r="A4586" s="99" t="s">
        <v>824</v>
      </c>
      <c r="B4586" s="91"/>
      <c r="C4586" s="21" t="s">
        <v>327</v>
      </c>
      <c r="D4586" s="12">
        <v>84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80</v>
      </c>
      <c r="K4586" s="13">
        <v>80</v>
      </c>
      <c r="L4586" s="13">
        <v>0</v>
      </c>
      <c r="M4586" s="13">
        <v>0</v>
      </c>
      <c r="N4586" s="14">
        <f>D4586*$D$14</f>
        <v>89.04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231.50399999999999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2"/>
        <v>320.54399999999998</v>
      </c>
      <c r="Y4586" s="14">
        <f t="shared" si="1453"/>
        <v>0</v>
      </c>
      <c r="Z4586" s="14">
        <f t="shared" si="1454"/>
        <v>0</v>
      </c>
      <c r="AA4586" s="14">
        <f t="shared" si="1455"/>
        <v>0</v>
      </c>
      <c r="AB4586" s="14">
        <f t="shared" si="1458"/>
        <v>0</v>
      </c>
      <c r="AC4586" s="15">
        <f t="shared" si="1457"/>
        <v>320.5</v>
      </c>
      <c r="AD4586" s="48">
        <f>(ROUND(AC4586-AC4575,1)/AC4575)</f>
        <v>0.1059351276742581</v>
      </c>
    </row>
    <row r="4587" spans="1:30">
      <c r="A4587" s="99"/>
      <c r="B4587" s="91"/>
      <c r="C4587" s="21" t="s">
        <v>328</v>
      </c>
      <c r="D4587" s="12">
        <v>84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80</v>
      </c>
      <c r="K4587" s="13">
        <v>0</v>
      </c>
      <c r="L4587" s="13">
        <v>80</v>
      </c>
      <c r="M4587" s="13">
        <v>0</v>
      </c>
      <c r="N4587" s="14">
        <f>D4587*$D$15</f>
        <v>89.04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231.50399999999999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2"/>
        <v>320.54399999999998</v>
      </c>
      <c r="Y4587" s="14">
        <f t="shared" si="1453"/>
        <v>0</v>
      </c>
      <c r="Z4587" s="14">
        <f t="shared" si="1454"/>
        <v>0</v>
      </c>
      <c r="AA4587" s="14">
        <f t="shared" si="1455"/>
        <v>0</v>
      </c>
      <c r="AB4587" s="14">
        <f t="shared" si="1458"/>
        <v>0</v>
      </c>
      <c r="AC4587" s="15">
        <f t="shared" si="1457"/>
        <v>320.5</v>
      </c>
      <c r="AD4587" s="48">
        <f>(ROUND(AC4587-AC4575,1)/AC4575)</f>
        <v>0.1059351276742581</v>
      </c>
    </row>
    <row r="4588" spans="1:30">
      <c r="A4588" s="99"/>
      <c r="B4588" s="91"/>
      <c r="C4588" s="21" t="s">
        <v>324</v>
      </c>
      <c r="D4588" s="12">
        <v>84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89.04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251.53800000000001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2"/>
        <v>340.57800000000003</v>
      </c>
      <c r="Y4588" s="14">
        <f t="shared" si="1453"/>
        <v>0</v>
      </c>
      <c r="Z4588" s="14">
        <f t="shared" si="1454"/>
        <v>0</v>
      </c>
      <c r="AA4588" s="14">
        <f t="shared" si="1455"/>
        <v>0</v>
      </c>
      <c r="AB4588" s="14">
        <f t="shared" si="1458"/>
        <v>0</v>
      </c>
      <c r="AC4588" s="15">
        <f t="shared" si="1457"/>
        <v>340.6</v>
      </c>
      <c r="AD4588" s="48">
        <f>(ROUND(AC4588-AC4575,1)/AC4575)</f>
        <v>0.17529330572808832</v>
      </c>
    </row>
    <row r="4589" spans="1:30">
      <c r="A4589" s="99"/>
      <c r="B4589" s="91"/>
      <c r="C4589" s="21" t="s">
        <v>325</v>
      </c>
      <c r="D4589" s="12">
        <v>84</v>
      </c>
      <c r="E4589" s="12">
        <v>0</v>
      </c>
      <c r="F4589" s="12">
        <v>0</v>
      </c>
      <c r="G4589" s="12">
        <v>0</v>
      </c>
      <c r="H4589" s="12">
        <v>0</v>
      </c>
      <c r="I4589" s="13">
        <v>70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89.04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227.05200000000002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2"/>
        <v>316.09200000000004</v>
      </c>
      <c r="Y4589" s="14">
        <f t="shared" si="1453"/>
        <v>0</v>
      </c>
      <c r="Z4589" s="14">
        <f t="shared" si="1454"/>
        <v>0</v>
      </c>
      <c r="AA4589" s="14">
        <f t="shared" si="1455"/>
        <v>0</v>
      </c>
      <c r="AB4589" s="14">
        <f t="shared" si="1458"/>
        <v>0</v>
      </c>
      <c r="AC4589" s="15">
        <f t="shared" si="1457"/>
        <v>316.10000000000002</v>
      </c>
      <c r="AD4589" s="48">
        <f>(ROUND(AC4589-AC4575,1)/AC4575)</f>
        <v>9.0752242926155968E-2</v>
      </c>
    </row>
    <row r="4590" spans="1:30">
      <c r="A4590" s="106" t="s">
        <v>0</v>
      </c>
      <c r="B4590" s="92" t="s">
        <v>201</v>
      </c>
      <c r="C4590" s="50" t="s">
        <v>240</v>
      </c>
      <c r="D4590" s="11">
        <v>88</v>
      </c>
      <c r="E4590" s="11">
        <v>0</v>
      </c>
      <c r="F4590" s="11">
        <v>0</v>
      </c>
      <c r="G4590" s="11">
        <v>0</v>
      </c>
      <c r="H4590" s="11">
        <v>0</v>
      </c>
      <c r="I4590" s="51">
        <v>15</v>
      </c>
      <c r="J4590" s="51">
        <v>80</v>
      </c>
      <c r="K4590" s="51">
        <v>0</v>
      </c>
      <c r="L4590" s="51">
        <v>0</v>
      </c>
      <c r="M4590" s="51">
        <v>0</v>
      </c>
      <c r="N4590" s="52">
        <f>D4590*$D$3</f>
        <v>101.19999999999999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192.27999999999994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2"/>
        <v>293.4799999999999</v>
      </c>
      <c r="Y4590" s="52">
        <f t="shared" si="1453"/>
        <v>0</v>
      </c>
      <c r="Z4590" s="52">
        <f t="shared" si="1454"/>
        <v>0</v>
      </c>
      <c r="AA4590" s="52">
        <f t="shared" si="1455"/>
        <v>0</v>
      </c>
      <c r="AB4590" s="52">
        <f t="shared" si="1456"/>
        <v>0</v>
      </c>
      <c r="AC4590" s="53">
        <f>ROUND(X4590+Y4590+Z4590+AA4590+AB4590,1)</f>
        <v>293.5</v>
      </c>
      <c r="AD4590" s="58"/>
    </row>
    <row r="4591" spans="1:30">
      <c r="A4591" s="99" t="s">
        <v>791</v>
      </c>
      <c r="B4591" s="93">
        <v>6</v>
      </c>
      <c r="C4591" s="21" t="s">
        <v>323</v>
      </c>
      <c r="D4591" s="12">
        <v>88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95</v>
      </c>
      <c r="K4591" s="13">
        <v>0</v>
      </c>
      <c r="L4591" s="13">
        <v>0</v>
      </c>
      <c r="M4591" s="13">
        <v>0</v>
      </c>
      <c r="N4591" s="14">
        <f>D4591*$D$4</f>
        <v>93.28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233.2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ref="X4591:X4619" si="1459">N4591+S4591</f>
        <v>326.48</v>
      </c>
      <c r="Y4591" s="14">
        <f t="shared" ref="Y4591:Y4619" si="1460">O4591+T4591</f>
        <v>0</v>
      </c>
      <c r="Z4591" s="14">
        <f t="shared" ref="Z4591:Z4619" si="1461">P4591+U4591</f>
        <v>0</v>
      </c>
      <c r="AA4591" s="14">
        <f t="shared" ref="AA4591:AA4619" si="1462">Q4591+V4591</f>
        <v>0</v>
      </c>
      <c r="AB4591" s="14">
        <f>R4591+W4591</f>
        <v>0</v>
      </c>
      <c r="AC4591" s="15">
        <f>ROUND(X4591+Y4591+Z4591+AA4591+AB4591,1)</f>
        <v>326.5</v>
      </c>
      <c r="AD4591" s="48">
        <f>(ROUND(AC4591-AC4590,1)/AC4590)</f>
        <v>0.11243611584327087</v>
      </c>
    </row>
    <row r="4592" spans="1:30">
      <c r="A4592" s="99" t="s">
        <v>792</v>
      </c>
      <c r="B4592" s="93">
        <v>20</v>
      </c>
      <c r="C4592" s="21" t="s">
        <v>825</v>
      </c>
      <c r="D4592" s="12">
        <v>88</v>
      </c>
      <c r="E4592" s="12">
        <v>0</v>
      </c>
      <c r="F4592" s="12">
        <v>0</v>
      </c>
      <c r="G4592" s="12">
        <v>0</v>
      </c>
      <c r="H4592" s="12">
        <v>0</v>
      </c>
      <c r="I4592" s="13">
        <v>15</v>
      </c>
      <c r="J4592" s="13">
        <v>80</v>
      </c>
      <c r="K4592" s="13">
        <v>0</v>
      </c>
      <c r="L4592" s="13">
        <v>0</v>
      </c>
      <c r="M4592" s="13">
        <v>0</v>
      </c>
      <c r="N4592" s="14">
        <f>D4592*$D$5</f>
        <v>101.19999999999999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192.27999999999994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9"/>
        <v>293.4799999999999</v>
      </c>
      <c r="Y4592" s="14">
        <f t="shared" si="1460"/>
        <v>0</v>
      </c>
      <c r="Z4592" s="14">
        <f t="shared" si="1461"/>
        <v>0</v>
      </c>
      <c r="AA4592" s="14">
        <f t="shared" si="1462"/>
        <v>0</v>
      </c>
      <c r="AB4592" s="14">
        <f>R4592+W4592</f>
        <v>0</v>
      </c>
      <c r="AC4592" s="15">
        <f t="shared" ref="AC4592:AC4604" si="1463">ROUND(X4592+Y4592+Z4592+AA4592+AB4592,1)</f>
        <v>293.5</v>
      </c>
      <c r="AD4592" s="48">
        <f>(ROUND(AC4592-AC4590,1)/AC4590)</f>
        <v>0</v>
      </c>
    </row>
    <row r="4593" spans="1:30">
      <c r="A4593" s="99" t="s">
        <v>793</v>
      </c>
      <c r="B4593" s="93">
        <v>0</v>
      </c>
      <c r="C4593" s="21" t="s">
        <v>336</v>
      </c>
      <c r="D4593" s="12">
        <v>88</v>
      </c>
      <c r="E4593" s="12">
        <v>0</v>
      </c>
      <c r="F4593" s="12">
        <v>0</v>
      </c>
      <c r="G4593" s="12">
        <v>0</v>
      </c>
      <c r="H4593" s="12">
        <v>0</v>
      </c>
      <c r="I4593" s="13">
        <v>15</v>
      </c>
      <c r="J4593" s="13">
        <v>80</v>
      </c>
      <c r="K4593" s="13">
        <v>0</v>
      </c>
      <c r="L4593" s="13">
        <v>0</v>
      </c>
      <c r="M4593" s="13">
        <v>0</v>
      </c>
      <c r="N4593" s="14">
        <f>D4593*$D$6</f>
        <v>101.19999999999999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192.27999999999994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9"/>
        <v>293.4799999999999</v>
      </c>
      <c r="Y4593" s="14">
        <f t="shared" si="1460"/>
        <v>0</v>
      </c>
      <c r="Z4593" s="14">
        <f t="shared" si="1461"/>
        <v>0</v>
      </c>
      <c r="AA4593" s="14">
        <f t="shared" si="1462"/>
        <v>0</v>
      </c>
      <c r="AB4593" s="14">
        <f t="shared" ref="AB4593:AB4605" si="1464">R4593+W4593</f>
        <v>0</v>
      </c>
      <c r="AC4593" s="15">
        <f t="shared" si="1463"/>
        <v>293.5</v>
      </c>
      <c r="AD4593" s="48">
        <f>(ROUND(AC4593-AC4590,1)/AC4590)</f>
        <v>0</v>
      </c>
    </row>
    <row r="4594" spans="1:30">
      <c r="A4594" s="99" t="s">
        <v>794</v>
      </c>
      <c r="B4594" s="93">
        <v>0</v>
      </c>
      <c r="C4594" s="21" t="s">
        <v>337</v>
      </c>
      <c r="D4594" s="12">
        <v>88</v>
      </c>
      <c r="E4594" s="12">
        <v>0</v>
      </c>
      <c r="F4594" s="12">
        <v>0</v>
      </c>
      <c r="G4594" s="12">
        <v>0</v>
      </c>
      <c r="H4594" s="12">
        <v>0</v>
      </c>
      <c r="I4594" s="13">
        <v>15</v>
      </c>
      <c r="J4594" s="13">
        <v>80</v>
      </c>
      <c r="K4594" s="13">
        <v>0</v>
      </c>
      <c r="L4594" s="13">
        <v>0</v>
      </c>
      <c r="M4594" s="13">
        <v>0</v>
      </c>
      <c r="N4594" s="14">
        <f>D4594*$D$7</f>
        <v>101.19999999999999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192.27999999999994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9"/>
        <v>293.4799999999999</v>
      </c>
      <c r="Y4594" s="14">
        <f t="shared" si="1460"/>
        <v>0</v>
      </c>
      <c r="Z4594" s="14">
        <f t="shared" si="1461"/>
        <v>0</v>
      </c>
      <c r="AA4594" s="14">
        <f t="shared" si="1462"/>
        <v>0</v>
      </c>
      <c r="AB4594" s="14">
        <f t="shared" si="1464"/>
        <v>0</v>
      </c>
      <c r="AC4594" s="15">
        <f t="shared" si="1463"/>
        <v>293.5</v>
      </c>
      <c r="AD4594" s="48">
        <f>(ROUND(AC4594-AC4590,1)/AC4590)</f>
        <v>0</v>
      </c>
    </row>
    <row r="4595" spans="1:30">
      <c r="A4595" s="99" t="s">
        <v>644</v>
      </c>
      <c r="B4595" s="93"/>
      <c r="C4595" s="21" t="s">
        <v>338</v>
      </c>
      <c r="D4595" s="12">
        <v>88</v>
      </c>
      <c r="E4595" s="12">
        <v>0</v>
      </c>
      <c r="F4595" s="12">
        <v>0</v>
      </c>
      <c r="G4595" s="12">
        <v>0</v>
      </c>
      <c r="H4595" s="12">
        <v>0</v>
      </c>
      <c r="I4595" s="13">
        <v>15</v>
      </c>
      <c r="J4595" s="13">
        <v>80</v>
      </c>
      <c r="K4595" s="13">
        <v>0</v>
      </c>
      <c r="L4595" s="13">
        <v>0</v>
      </c>
      <c r="M4595" s="13">
        <v>0</v>
      </c>
      <c r="N4595" s="14">
        <f>D4595*$D$8</f>
        <v>101.19999999999999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192.27999999999994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9"/>
        <v>293.4799999999999</v>
      </c>
      <c r="Y4595" s="14">
        <f t="shared" si="1460"/>
        <v>0</v>
      </c>
      <c r="Z4595" s="14">
        <f t="shared" si="1461"/>
        <v>0</v>
      </c>
      <c r="AA4595" s="14">
        <f t="shared" si="1462"/>
        <v>0</v>
      </c>
      <c r="AB4595" s="14">
        <f t="shared" si="1464"/>
        <v>0</v>
      </c>
      <c r="AC4595" s="15">
        <f t="shared" si="1463"/>
        <v>293.5</v>
      </c>
      <c r="AD4595" s="48">
        <f>(ROUND(AC4595-AC4590,1)/AC4590)</f>
        <v>0</v>
      </c>
    </row>
    <row r="4596" spans="1:30">
      <c r="A4596" s="99" t="s">
        <v>585</v>
      </c>
      <c r="B4596" s="93"/>
      <c r="C4596" s="21" t="s">
        <v>1</v>
      </c>
      <c r="D4596" s="12">
        <v>44</v>
      </c>
      <c r="E4596" s="12">
        <v>95</v>
      </c>
      <c r="F4596" s="12">
        <v>0</v>
      </c>
      <c r="G4596" s="12">
        <v>0</v>
      </c>
      <c r="H4596" s="12">
        <v>0</v>
      </c>
      <c r="I4596" s="13">
        <v>15</v>
      </c>
      <c r="J4596" s="13">
        <v>80</v>
      </c>
      <c r="K4596" s="13">
        <v>100</v>
      </c>
      <c r="L4596" s="13">
        <v>0</v>
      </c>
      <c r="M4596" s="13">
        <v>0</v>
      </c>
      <c r="N4596" s="14">
        <f>D4596*$D$9</f>
        <v>46.64</v>
      </c>
      <c r="O4596" s="14">
        <f>E4596*$E$9</f>
        <v>100.7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44.308</v>
      </c>
      <c r="T4596" s="14">
        <f>(O4596/100)*(K4596*$K$9)</f>
        <v>140.98000000000002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9"/>
        <v>90.948000000000008</v>
      </c>
      <c r="Y4596" s="14">
        <f t="shared" si="1460"/>
        <v>241.68</v>
      </c>
      <c r="Z4596" s="14">
        <f t="shared" si="1461"/>
        <v>0</v>
      </c>
      <c r="AA4596" s="14">
        <f t="shared" si="1462"/>
        <v>0</v>
      </c>
      <c r="AB4596" s="14">
        <f t="shared" si="1464"/>
        <v>0</v>
      </c>
      <c r="AC4596" s="15">
        <f t="shared" si="1463"/>
        <v>332.6</v>
      </c>
      <c r="AD4596" s="48">
        <f>(ROUND(AC4596-AC4590,1)/AC4590)</f>
        <v>0.13321976149914821</v>
      </c>
    </row>
    <row r="4597" spans="1:30">
      <c r="A4597" s="99" t="s">
        <v>820</v>
      </c>
      <c r="B4597" s="93"/>
      <c r="C4597" s="21" t="s">
        <v>2</v>
      </c>
      <c r="D4597" s="12">
        <v>44</v>
      </c>
      <c r="E4597" s="12">
        <v>0</v>
      </c>
      <c r="F4597" s="12">
        <v>95</v>
      </c>
      <c r="G4597" s="12">
        <v>0</v>
      </c>
      <c r="H4597" s="12">
        <v>0</v>
      </c>
      <c r="I4597" s="13">
        <v>15</v>
      </c>
      <c r="J4597" s="13">
        <v>80</v>
      </c>
      <c r="K4597" s="13">
        <v>50</v>
      </c>
      <c r="L4597" s="13">
        <v>50</v>
      </c>
      <c r="M4597" s="13">
        <v>0</v>
      </c>
      <c r="N4597" s="14">
        <f>D4597*$D$10</f>
        <v>46.64</v>
      </c>
      <c r="O4597" s="14">
        <f>E4597*$E$10</f>
        <v>0</v>
      </c>
      <c r="P4597" s="14">
        <f>F4597*$F$10</f>
        <v>100.7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44.308</v>
      </c>
      <c r="T4597" s="14">
        <f>(O4597/100)*(K4597*$J$10)</f>
        <v>0</v>
      </c>
      <c r="U4597" s="14">
        <f>(P4597/100)*(K4597*$K$10)+(P4597/100)*(L4597*$L$10)</f>
        <v>140.98000000000002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9"/>
        <v>90.948000000000008</v>
      </c>
      <c r="Y4597" s="14">
        <f t="shared" si="1460"/>
        <v>0</v>
      </c>
      <c r="Z4597" s="14">
        <f t="shared" si="1461"/>
        <v>241.68</v>
      </c>
      <c r="AA4597" s="14">
        <f t="shared" si="1462"/>
        <v>0</v>
      </c>
      <c r="AB4597" s="14">
        <f t="shared" si="1464"/>
        <v>0</v>
      </c>
      <c r="AC4597" s="15">
        <f t="shared" si="1463"/>
        <v>332.6</v>
      </c>
      <c r="AD4597" s="48">
        <f>(ROUND(AC4597-AC4590,1)/AC4590)</f>
        <v>0.13321976149914821</v>
      </c>
    </row>
    <row r="4598" spans="1:30">
      <c r="A4598" s="99" t="s">
        <v>821</v>
      </c>
      <c r="B4598" s="93"/>
      <c r="C4598" s="21" t="s">
        <v>3</v>
      </c>
      <c r="D4598" s="12">
        <v>44</v>
      </c>
      <c r="E4598" s="12">
        <v>0</v>
      </c>
      <c r="F4598" s="12">
        <v>0</v>
      </c>
      <c r="G4598" s="12">
        <v>95</v>
      </c>
      <c r="H4598" s="12">
        <v>0</v>
      </c>
      <c r="I4598" s="13">
        <v>15</v>
      </c>
      <c r="J4598" s="13">
        <v>80</v>
      </c>
      <c r="K4598" s="13">
        <v>0</v>
      </c>
      <c r="L4598" s="13">
        <v>100</v>
      </c>
      <c r="M4598" s="13">
        <v>0</v>
      </c>
      <c r="N4598" s="14">
        <f>D4598*$D$11</f>
        <v>46.64</v>
      </c>
      <c r="O4598" s="14">
        <f>E4598*$E$11</f>
        <v>0</v>
      </c>
      <c r="P4598" s="14">
        <f>F4598*$F$11</f>
        <v>0</v>
      </c>
      <c r="Q4598" s="14">
        <f>G4598*$G$11</f>
        <v>100.7</v>
      </c>
      <c r="R4598" s="14">
        <f>H4598*$H$11</f>
        <v>0</v>
      </c>
      <c r="S4598" s="14">
        <f>(N4598/100)*(I4598*$I$11)+(N4598/100)*(J4598*$J$11)</f>
        <v>44.308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140.98000000000002</v>
      </c>
      <c r="W4598" s="14">
        <f>(R4598/100)*(K4598*$K$11)+(R4598/100)*(L4598*$L$11)</f>
        <v>0</v>
      </c>
      <c r="X4598" s="14">
        <f t="shared" si="1459"/>
        <v>90.948000000000008</v>
      </c>
      <c r="Y4598" s="14">
        <f t="shared" si="1460"/>
        <v>0</v>
      </c>
      <c r="Z4598" s="14">
        <f t="shared" si="1461"/>
        <v>0</v>
      </c>
      <c r="AA4598" s="14">
        <f t="shared" si="1462"/>
        <v>241.68</v>
      </c>
      <c r="AB4598" s="14">
        <f t="shared" si="1464"/>
        <v>0</v>
      </c>
      <c r="AC4598" s="15">
        <f t="shared" si="1463"/>
        <v>332.6</v>
      </c>
      <c r="AD4598" s="48">
        <f>(ROUND(AC4598-AC4590,1)/AC4590)</f>
        <v>0.13321976149914821</v>
      </c>
    </row>
    <row r="4599" spans="1:30">
      <c r="A4599" s="99" t="s">
        <v>822</v>
      </c>
      <c r="B4599" s="93"/>
      <c r="C4599" s="21" t="s">
        <v>4</v>
      </c>
      <c r="D4599" s="12">
        <v>44</v>
      </c>
      <c r="E4599" s="12">
        <v>0</v>
      </c>
      <c r="F4599" s="12">
        <v>0</v>
      </c>
      <c r="G4599" s="12">
        <v>0</v>
      </c>
      <c r="H4599" s="12">
        <v>95</v>
      </c>
      <c r="I4599" s="13">
        <v>15</v>
      </c>
      <c r="J4599" s="13">
        <v>80</v>
      </c>
      <c r="K4599" s="13">
        <v>50</v>
      </c>
      <c r="L4599" s="13">
        <v>50</v>
      </c>
      <c r="M4599" s="13">
        <v>0</v>
      </c>
      <c r="N4599" s="14">
        <f>D4599*$D$12</f>
        <v>46.64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100.7</v>
      </c>
      <c r="S4599" s="14">
        <f>(N4599/100)*(I4599*$I$12)+(N4599/100)*(J4599*$J$12)</f>
        <v>44.308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140.98000000000002</v>
      </c>
      <c r="X4599" s="14">
        <f t="shared" si="1459"/>
        <v>90.948000000000008</v>
      </c>
      <c r="Y4599" s="14">
        <f t="shared" si="1460"/>
        <v>0</v>
      </c>
      <c r="Z4599" s="14">
        <f t="shared" si="1461"/>
        <v>0</v>
      </c>
      <c r="AA4599" s="14">
        <f t="shared" si="1462"/>
        <v>0</v>
      </c>
      <c r="AB4599" s="14">
        <f t="shared" si="1464"/>
        <v>241.68</v>
      </c>
      <c r="AC4599" s="15">
        <f t="shared" si="1463"/>
        <v>332.6</v>
      </c>
      <c r="AD4599" s="48">
        <f>(ROUND(AC4599-AC4590,1)/AC4590)</f>
        <v>0.13321976149914821</v>
      </c>
    </row>
    <row r="4600" spans="1:30">
      <c r="A4600" s="99" t="s">
        <v>823</v>
      </c>
      <c r="B4600" s="93"/>
      <c r="C4600" s="21" t="s">
        <v>326</v>
      </c>
      <c r="D4600" s="12">
        <v>88</v>
      </c>
      <c r="E4600" s="12">
        <v>0</v>
      </c>
      <c r="F4600" s="12">
        <v>0</v>
      </c>
      <c r="G4600" s="12">
        <v>0</v>
      </c>
      <c r="H4600" s="12">
        <v>0</v>
      </c>
      <c r="I4600" s="13">
        <v>15</v>
      </c>
      <c r="J4600" s="13">
        <v>80</v>
      </c>
      <c r="K4600" s="13">
        <v>0</v>
      </c>
      <c r="L4600" s="13">
        <v>0</v>
      </c>
      <c r="M4600" s="13">
        <v>77</v>
      </c>
      <c r="N4600" s="14">
        <f>D4600*$D$13</f>
        <v>93.28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232.2672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325.54719999999998</v>
      </c>
      <c r="Y4600" s="14">
        <f t="shared" si="1460"/>
        <v>0</v>
      </c>
      <c r="Z4600" s="14">
        <f t="shared" si="1461"/>
        <v>0</v>
      </c>
      <c r="AA4600" s="14">
        <f t="shared" si="1462"/>
        <v>0</v>
      </c>
      <c r="AB4600" s="14">
        <f t="shared" si="1464"/>
        <v>0</v>
      </c>
      <c r="AC4600" s="15">
        <f t="shared" si="1463"/>
        <v>325.5</v>
      </c>
      <c r="AD4600" s="48">
        <f>(ROUND(AC4600-AC4590,1)/AC4590)</f>
        <v>0.10902896081771721</v>
      </c>
    </row>
    <row r="4601" spans="1:30">
      <c r="A4601" s="99" t="s">
        <v>824</v>
      </c>
      <c r="B4601" s="93"/>
      <c r="C4601" s="21" t="s">
        <v>327</v>
      </c>
      <c r="D4601" s="12">
        <v>88</v>
      </c>
      <c r="E4601" s="12">
        <v>0</v>
      </c>
      <c r="F4601" s="12">
        <v>0</v>
      </c>
      <c r="G4601" s="12">
        <v>0</v>
      </c>
      <c r="H4601" s="12">
        <v>0</v>
      </c>
      <c r="I4601" s="13">
        <v>15</v>
      </c>
      <c r="J4601" s="13">
        <v>80</v>
      </c>
      <c r="K4601" s="13">
        <v>77</v>
      </c>
      <c r="L4601" s="13">
        <v>0</v>
      </c>
      <c r="M4601" s="13">
        <v>0</v>
      </c>
      <c r="N4601" s="14">
        <f>D4601*$D$14</f>
        <v>93.28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232.2672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9"/>
        <v>325.54719999999998</v>
      </c>
      <c r="Y4601" s="14">
        <f t="shared" si="1460"/>
        <v>0</v>
      </c>
      <c r="Z4601" s="14">
        <f t="shared" si="1461"/>
        <v>0</v>
      </c>
      <c r="AA4601" s="14">
        <f t="shared" si="1462"/>
        <v>0</v>
      </c>
      <c r="AB4601" s="14">
        <f t="shared" si="1464"/>
        <v>0</v>
      </c>
      <c r="AC4601" s="15">
        <f t="shared" si="1463"/>
        <v>325.5</v>
      </c>
      <c r="AD4601" s="48">
        <f>(ROUND(AC4601-AC4590,1)/AC4590)</f>
        <v>0.10902896081771721</v>
      </c>
    </row>
    <row r="4602" spans="1:30">
      <c r="A4602" s="99"/>
      <c r="B4602" s="93"/>
      <c r="C4602" s="21" t="s">
        <v>328</v>
      </c>
      <c r="D4602" s="12">
        <v>88</v>
      </c>
      <c r="E4602" s="12">
        <v>0</v>
      </c>
      <c r="F4602" s="12">
        <v>0</v>
      </c>
      <c r="G4602" s="12">
        <v>0</v>
      </c>
      <c r="H4602" s="12">
        <v>0</v>
      </c>
      <c r="I4602" s="13">
        <v>15</v>
      </c>
      <c r="J4602" s="13">
        <v>80</v>
      </c>
      <c r="K4602" s="13">
        <v>0</v>
      </c>
      <c r="L4602" s="13">
        <v>77</v>
      </c>
      <c r="M4602" s="13">
        <v>0</v>
      </c>
      <c r="N4602" s="14">
        <f>D4602*$D$15</f>
        <v>93.28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232.2672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9"/>
        <v>325.54719999999998</v>
      </c>
      <c r="Y4602" s="14">
        <f t="shared" si="1460"/>
        <v>0</v>
      </c>
      <c r="Z4602" s="14">
        <f t="shared" si="1461"/>
        <v>0</v>
      </c>
      <c r="AA4602" s="14">
        <f t="shared" si="1462"/>
        <v>0</v>
      </c>
      <c r="AB4602" s="14">
        <f t="shared" si="1464"/>
        <v>0</v>
      </c>
      <c r="AC4602" s="15">
        <f t="shared" si="1463"/>
        <v>325.5</v>
      </c>
      <c r="AD4602" s="48">
        <f>(ROUND(AC4602-AC4590,1)/AC4590)</f>
        <v>0.10902896081771721</v>
      </c>
    </row>
    <row r="4603" spans="1:30">
      <c r="A4603" s="99"/>
      <c r="B4603" s="93"/>
      <c r="C4603" s="21" t="s">
        <v>324</v>
      </c>
      <c r="D4603" s="12">
        <v>88</v>
      </c>
      <c r="E4603" s="12">
        <v>0</v>
      </c>
      <c r="F4603" s="12">
        <v>0</v>
      </c>
      <c r="G4603" s="12">
        <v>0</v>
      </c>
      <c r="H4603" s="12">
        <v>0</v>
      </c>
      <c r="I4603" s="13">
        <v>15</v>
      </c>
      <c r="J4603" s="13">
        <v>105</v>
      </c>
      <c r="K4603" s="13">
        <v>0</v>
      </c>
      <c r="L4603" s="13">
        <v>0</v>
      </c>
      <c r="M4603" s="13">
        <v>0</v>
      </c>
      <c r="N4603" s="14">
        <f>D4603*$D$16</f>
        <v>93.28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258.85199999999998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9"/>
        <v>352.13199999999995</v>
      </c>
      <c r="Y4603" s="14">
        <f t="shared" si="1460"/>
        <v>0</v>
      </c>
      <c r="Z4603" s="14">
        <f t="shared" si="1461"/>
        <v>0</v>
      </c>
      <c r="AA4603" s="14">
        <f t="shared" si="1462"/>
        <v>0</v>
      </c>
      <c r="AB4603" s="14">
        <f t="shared" si="1464"/>
        <v>0</v>
      </c>
      <c r="AC4603" s="15">
        <f t="shared" si="1463"/>
        <v>352.1</v>
      </c>
      <c r="AD4603" s="48">
        <f>(ROUND(AC4603-AC4590,1)/AC4590)</f>
        <v>0.19965928449744463</v>
      </c>
    </row>
    <row r="4604" spans="1:30">
      <c r="A4604" s="99"/>
      <c r="B4604" s="93"/>
      <c r="C4604" s="21" t="s">
        <v>325</v>
      </c>
      <c r="D4604" s="12">
        <v>88</v>
      </c>
      <c r="E4604" s="12">
        <v>0</v>
      </c>
      <c r="F4604" s="12">
        <v>0</v>
      </c>
      <c r="G4604" s="12">
        <v>0</v>
      </c>
      <c r="H4604" s="12">
        <v>0</v>
      </c>
      <c r="I4604" s="13">
        <v>60</v>
      </c>
      <c r="J4604" s="13">
        <v>80</v>
      </c>
      <c r="K4604" s="13">
        <v>0</v>
      </c>
      <c r="L4604" s="13">
        <v>0</v>
      </c>
      <c r="M4604" s="13">
        <v>0</v>
      </c>
      <c r="N4604" s="14">
        <f>D4604*$D$17</f>
        <v>93.28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214.54399999999998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9"/>
        <v>307.82399999999996</v>
      </c>
      <c r="Y4604" s="14">
        <f t="shared" si="1460"/>
        <v>0</v>
      </c>
      <c r="Z4604" s="14">
        <f t="shared" si="1461"/>
        <v>0</v>
      </c>
      <c r="AA4604" s="14">
        <f t="shared" si="1462"/>
        <v>0</v>
      </c>
      <c r="AB4604" s="14">
        <f t="shared" si="1464"/>
        <v>0</v>
      </c>
      <c r="AC4604" s="15">
        <f t="shared" si="1463"/>
        <v>307.8</v>
      </c>
      <c r="AD4604" s="48">
        <f>(ROUND(AC4604-AC4590,1)/AC4590)</f>
        <v>4.8722316865417378E-2</v>
      </c>
    </row>
    <row r="4605" spans="1:30">
      <c r="A4605" s="106" t="s">
        <v>0</v>
      </c>
      <c r="B4605" s="90" t="s">
        <v>859</v>
      </c>
      <c r="C4605" s="50" t="s">
        <v>240</v>
      </c>
      <c r="D4605" s="11">
        <v>90</v>
      </c>
      <c r="E4605" s="11">
        <v>0</v>
      </c>
      <c r="F4605" s="11">
        <v>0</v>
      </c>
      <c r="G4605" s="11">
        <v>0</v>
      </c>
      <c r="H4605" s="11">
        <v>0</v>
      </c>
      <c r="I4605" s="51">
        <v>60</v>
      </c>
      <c r="J4605" s="51">
        <v>30</v>
      </c>
      <c r="K4605" s="51">
        <v>0</v>
      </c>
      <c r="L4605" s="51">
        <v>0</v>
      </c>
      <c r="M4605" s="51">
        <v>0</v>
      </c>
      <c r="N4605" s="52">
        <f>D4605*$D$3</f>
        <v>103.49999999999999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186.29999999999998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si="1459"/>
        <v>289.79999999999995</v>
      </c>
      <c r="Y4605" s="52">
        <f t="shared" si="1460"/>
        <v>0</v>
      </c>
      <c r="Z4605" s="52">
        <f t="shared" si="1461"/>
        <v>0</v>
      </c>
      <c r="AA4605" s="52">
        <f t="shared" si="1462"/>
        <v>0</v>
      </c>
      <c r="AB4605" s="52">
        <f t="shared" si="1464"/>
        <v>0</v>
      </c>
      <c r="AC4605" s="53">
        <f>ROUND(X4605+Y4605+Z4605+AA4605+AB4605,1)</f>
        <v>289.8</v>
      </c>
      <c r="AD4605" s="58"/>
    </row>
    <row r="4606" spans="1:30">
      <c r="A4606" s="99" t="s">
        <v>791</v>
      </c>
      <c r="B4606" s="91">
        <v>18</v>
      </c>
      <c r="C4606" s="21" t="s">
        <v>323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75</v>
      </c>
      <c r="J4606" s="13">
        <v>45</v>
      </c>
      <c r="K4606" s="13">
        <v>0</v>
      </c>
      <c r="L4606" s="13">
        <v>0</v>
      </c>
      <c r="M4606" s="13">
        <v>0</v>
      </c>
      <c r="N4606" s="14">
        <f>D4606*$D$4</f>
        <v>95.4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228.96000000000004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59"/>
        <v>324.36</v>
      </c>
      <c r="Y4606" s="14">
        <f t="shared" si="1460"/>
        <v>0</v>
      </c>
      <c r="Z4606" s="14">
        <f t="shared" si="1461"/>
        <v>0</v>
      </c>
      <c r="AA4606" s="14">
        <f t="shared" si="1462"/>
        <v>0</v>
      </c>
      <c r="AB4606" s="14">
        <f>R4606+W4606</f>
        <v>0</v>
      </c>
      <c r="AC4606" s="15">
        <f>ROUND(X4606+Y4606+Z4606+AA4606+AB4606,1)</f>
        <v>324.39999999999998</v>
      </c>
      <c r="AD4606" s="48">
        <f>(ROUND(AC4606-AC4605,1)/AC4605)</f>
        <v>0.11939268461007592</v>
      </c>
    </row>
    <row r="4607" spans="1:30">
      <c r="A4607" s="99" t="s">
        <v>792</v>
      </c>
      <c r="B4607" s="91">
        <v>15</v>
      </c>
      <c r="C4607" s="21" t="s">
        <v>825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60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D4607*$D$5</f>
        <v>103.49999999999999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186.29999999999998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59"/>
        <v>289.79999999999995</v>
      </c>
      <c r="Y4607" s="14">
        <f t="shared" si="1460"/>
        <v>0</v>
      </c>
      <c r="Z4607" s="14">
        <f t="shared" si="1461"/>
        <v>0</v>
      </c>
      <c r="AA4607" s="14">
        <f t="shared" si="1462"/>
        <v>0</v>
      </c>
      <c r="AB4607" s="14">
        <f>R4607+W4607</f>
        <v>0</v>
      </c>
      <c r="AC4607" s="15">
        <f t="shared" ref="AC4607:AC4619" si="1465">ROUND(X4607+Y4607+Z4607+AA4607+AB4607,1)</f>
        <v>289.8</v>
      </c>
      <c r="AD4607" s="48">
        <f>(ROUND(AC4607-AC4605,1)/AC4605)</f>
        <v>0</v>
      </c>
    </row>
    <row r="4608" spans="1:30">
      <c r="A4608" s="99" t="s">
        <v>793</v>
      </c>
      <c r="B4608" s="91">
        <v>0</v>
      </c>
      <c r="C4608" s="21" t="s">
        <v>336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60</v>
      </c>
      <c r="J4608" s="13">
        <v>30</v>
      </c>
      <c r="K4608" s="13">
        <v>0</v>
      </c>
      <c r="L4608" s="13">
        <v>0</v>
      </c>
      <c r="M4608" s="13">
        <v>0</v>
      </c>
      <c r="N4608" s="14">
        <f>D4608*$D$6</f>
        <v>103.49999999999999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186.29999999999998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59"/>
        <v>289.79999999999995</v>
      </c>
      <c r="Y4608" s="14">
        <f t="shared" si="1460"/>
        <v>0</v>
      </c>
      <c r="Z4608" s="14">
        <f t="shared" si="1461"/>
        <v>0</v>
      </c>
      <c r="AA4608" s="14">
        <f t="shared" si="1462"/>
        <v>0</v>
      </c>
      <c r="AB4608" s="14">
        <f t="shared" ref="AB4608:AB4620" si="1466">R4608+W4608</f>
        <v>0</v>
      </c>
      <c r="AC4608" s="15">
        <f t="shared" si="1465"/>
        <v>289.8</v>
      </c>
      <c r="AD4608" s="48">
        <f>(ROUND(AC4608-AC4605,1)/AC4605)</f>
        <v>0</v>
      </c>
    </row>
    <row r="4609" spans="1:30">
      <c r="A4609" s="99" t="s">
        <v>794</v>
      </c>
      <c r="B4609" s="91">
        <v>0</v>
      </c>
      <c r="C4609" s="21" t="s">
        <v>337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60</v>
      </c>
      <c r="J4609" s="13">
        <v>30</v>
      </c>
      <c r="K4609" s="13">
        <v>0</v>
      </c>
      <c r="L4609" s="13">
        <v>0</v>
      </c>
      <c r="M4609" s="13">
        <v>0</v>
      </c>
      <c r="N4609" s="14">
        <f>D4609*$D$7</f>
        <v>103.49999999999999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186.29999999999998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59"/>
        <v>289.79999999999995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6"/>
        <v>0</v>
      </c>
      <c r="AC4609" s="15">
        <f t="shared" si="1465"/>
        <v>289.8</v>
      </c>
      <c r="AD4609" s="48">
        <f>(ROUND(AC4609-AC4605,1)/AC4605)</f>
        <v>0</v>
      </c>
    </row>
    <row r="4610" spans="1:30">
      <c r="A4610" s="99" t="s">
        <v>644</v>
      </c>
      <c r="B4610" s="91"/>
      <c r="C4610" s="21" t="s">
        <v>338</v>
      </c>
      <c r="D4610" s="12">
        <v>90</v>
      </c>
      <c r="E4610" s="12">
        <v>0</v>
      </c>
      <c r="F4610" s="12">
        <v>0</v>
      </c>
      <c r="G4610" s="12">
        <v>0</v>
      </c>
      <c r="H4610" s="12">
        <v>0</v>
      </c>
      <c r="I4610" s="13">
        <v>60</v>
      </c>
      <c r="J4610" s="13">
        <v>30</v>
      </c>
      <c r="K4610" s="13">
        <v>0</v>
      </c>
      <c r="L4610" s="13">
        <v>0</v>
      </c>
      <c r="M4610" s="13">
        <v>0</v>
      </c>
      <c r="N4610" s="14">
        <f>D4610*$D$8</f>
        <v>103.49999999999999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186.29999999999998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59"/>
        <v>289.79999999999995</v>
      </c>
      <c r="Y4610" s="14">
        <f t="shared" si="1460"/>
        <v>0</v>
      </c>
      <c r="Z4610" s="14">
        <f t="shared" si="1461"/>
        <v>0</v>
      </c>
      <c r="AA4610" s="14">
        <f t="shared" si="1462"/>
        <v>0</v>
      </c>
      <c r="AB4610" s="14">
        <f t="shared" si="1466"/>
        <v>0</v>
      </c>
      <c r="AC4610" s="15">
        <f t="shared" si="1465"/>
        <v>289.8</v>
      </c>
      <c r="AD4610" s="48">
        <f>(ROUND(AC4610-AC4605,1)/AC4605)</f>
        <v>0</v>
      </c>
    </row>
    <row r="4611" spans="1:30">
      <c r="A4611" s="99" t="s">
        <v>585</v>
      </c>
      <c r="B4611" s="91"/>
      <c r="C4611" s="21" t="s">
        <v>1</v>
      </c>
      <c r="D4611" s="12">
        <v>45</v>
      </c>
      <c r="E4611" s="12">
        <v>100</v>
      </c>
      <c r="F4611" s="12">
        <v>0</v>
      </c>
      <c r="G4611" s="12">
        <v>0</v>
      </c>
      <c r="H4611" s="12">
        <v>0</v>
      </c>
      <c r="I4611" s="13">
        <v>60</v>
      </c>
      <c r="J4611" s="13">
        <v>30</v>
      </c>
      <c r="K4611" s="13">
        <v>96</v>
      </c>
      <c r="L4611" s="13">
        <v>0</v>
      </c>
      <c r="M4611" s="13">
        <v>0</v>
      </c>
      <c r="N4611" s="14">
        <f>D4611*$D$9</f>
        <v>47.7</v>
      </c>
      <c r="O4611" s="14">
        <f>E4611*$E$9</f>
        <v>106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42.93</v>
      </c>
      <c r="T4611" s="14">
        <f>(O4611/100)*(K4611*$K$9)</f>
        <v>142.46399999999997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59"/>
        <v>90.63</v>
      </c>
      <c r="Y4611" s="14">
        <f t="shared" si="1460"/>
        <v>248.46399999999997</v>
      </c>
      <c r="Z4611" s="14">
        <f t="shared" si="1461"/>
        <v>0</v>
      </c>
      <c r="AA4611" s="14">
        <f t="shared" si="1462"/>
        <v>0</v>
      </c>
      <c r="AB4611" s="14">
        <f t="shared" si="1466"/>
        <v>0</v>
      </c>
      <c r="AC4611" s="15">
        <f t="shared" si="1465"/>
        <v>339.1</v>
      </c>
      <c r="AD4611" s="48">
        <f>(ROUND(AC4611-AC4605,1)/AC4605)</f>
        <v>0.17011732229123533</v>
      </c>
    </row>
    <row r="4612" spans="1:30">
      <c r="A4612" s="99" t="s">
        <v>820</v>
      </c>
      <c r="B4612" s="91"/>
      <c r="C4612" s="21" t="s">
        <v>2</v>
      </c>
      <c r="D4612" s="12">
        <v>45</v>
      </c>
      <c r="E4612" s="12">
        <v>0</v>
      </c>
      <c r="F4612" s="12">
        <v>100</v>
      </c>
      <c r="G4612" s="12">
        <v>0</v>
      </c>
      <c r="H4612" s="12">
        <v>0</v>
      </c>
      <c r="I4612" s="13">
        <v>60</v>
      </c>
      <c r="J4612" s="13">
        <v>30</v>
      </c>
      <c r="K4612" s="13">
        <v>48</v>
      </c>
      <c r="L4612" s="13">
        <v>48</v>
      </c>
      <c r="M4612" s="13">
        <v>0</v>
      </c>
      <c r="N4612" s="14">
        <f>D4612*$D$10</f>
        <v>47.7</v>
      </c>
      <c r="O4612" s="14">
        <f>E4612*$E$10</f>
        <v>0</v>
      </c>
      <c r="P4612" s="14">
        <f>F4612*$F$10</f>
        <v>106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42.93</v>
      </c>
      <c r="T4612" s="14">
        <f>(O4612/100)*(K4612*$J$10)</f>
        <v>0</v>
      </c>
      <c r="U4612" s="14">
        <f>(P4612/100)*(K4612*$K$10)+(P4612/100)*(L4612*$L$10)</f>
        <v>142.46399999999997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59"/>
        <v>90.63</v>
      </c>
      <c r="Y4612" s="14">
        <f t="shared" si="1460"/>
        <v>0</v>
      </c>
      <c r="Z4612" s="14">
        <f t="shared" si="1461"/>
        <v>248.46399999999997</v>
      </c>
      <c r="AA4612" s="14">
        <f t="shared" si="1462"/>
        <v>0</v>
      </c>
      <c r="AB4612" s="14">
        <f t="shared" si="1466"/>
        <v>0</v>
      </c>
      <c r="AC4612" s="15">
        <f t="shared" si="1465"/>
        <v>339.1</v>
      </c>
      <c r="AD4612" s="48">
        <f>(ROUND(AC4612-AC4605,1)/AC4605)</f>
        <v>0.17011732229123533</v>
      </c>
    </row>
    <row r="4613" spans="1:30">
      <c r="A4613" s="99" t="s">
        <v>821</v>
      </c>
      <c r="B4613" s="91"/>
      <c r="C4613" s="21" t="s">
        <v>3</v>
      </c>
      <c r="D4613" s="12">
        <v>45</v>
      </c>
      <c r="E4613" s="12">
        <v>0</v>
      </c>
      <c r="F4613" s="12">
        <v>0</v>
      </c>
      <c r="G4613" s="12">
        <v>100</v>
      </c>
      <c r="H4613" s="12">
        <v>0</v>
      </c>
      <c r="I4613" s="13">
        <v>60</v>
      </c>
      <c r="J4613" s="13">
        <v>30</v>
      </c>
      <c r="K4613" s="13">
        <v>0</v>
      </c>
      <c r="L4613" s="13">
        <v>96</v>
      </c>
      <c r="M4613" s="13">
        <v>0</v>
      </c>
      <c r="N4613" s="14">
        <f>D4613*$D$11</f>
        <v>47.7</v>
      </c>
      <c r="O4613" s="14">
        <f>E4613*$E$11</f>
        <v>0</v>
      </c>
      <c r="P4613" s="14">
        <f>F4613*$F$11</f>
        <v>0</v>
      </c>
      <c r="Q4613" s="14">
        <f>G4613*$G$11</f>
        <v>106</v>
      </c>
      <c r="R4613" s="14">
        <f>H4613*$H$11</f>
        <v>0</v>
      </c>
      <c r="S4613" s="14">
        <f>(N4613/100)*(I4613*$I$11)+(N4613/100)*(J4613*$J$11)</f>
        <v>42.93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142.46399999999997</v>
      </c>
      <c r="W4613" s="14">
        <f>(R4613/100)*(K4613*$K$11)+(R4613/100)*(L4613*$L$11)</f>
        <v>0</v>
      </c>
      <c r="X4613" s="14">
        <f t="shared" si="1459"/>
        <v>90.63</v>
      </c>
      <c r="Y4613" s="14">
        <f t="shared" si="1460"/>
        <v>0</v>
      </c>
      <c r="Z4613" s="14">
        <f t="shared" si="1461"/>
        <v>0</v>
      </c>
      <c r="AA4613" s="14">
        <f t="shared" si="1462"/>
        <v>248.46399999999997</v>
      </c>
      <c r="AB4613" s="14">
        <f t="shared" si="1466"/>
        <v>0</v>
      </c>
      <c r="AC4613" s="15">
        <f t="shared" si="1465"/>
        <v>339.1</v>
      </c>
      <c r="AD4613" s="48">
        <f>(ROUND(AC4613-AC4605,1)/AC4605)</f>
        <v>0.17011732229123533</v>
      </c>
    </row>
    <row r="4614" spans="1:30">
      <c r="A4614" s="99" t="s">
        <v>822</v>
      </c>
      <c r="B4614" s="91"/>
      <c r="C4614" s="21" t="s">
        <v>4</v>
      </c>
      <c r="D4614" s="12">
        <v>45</v>
      </c>
      <c r="E4614" s="12">
        <v>0</v>
      </c>
      <c r="F4614" s="12">
        <v>0</v>
      </c>
      <c r="G4614" s="12">
        <v>0</v>
      </c>
      <c r="H4614" s="12">
        <v>100</v>
      </c>
      <c r="I4614" s="13">
        <v>60</v>
      </c>
      <c r="J4614" s="13">
        <v>30</v>
      </c>
      <c r="K4614" s="13">
        <v>48</v>
      </c>
      <c r="L4614" s="13">
        <v>48</v>
      </c>
      <c r="M4614" s="13">
        <v>0</v>
      </c>
      <c r="N4614" s="14">
        <f>D4614*$D$12</f>
        <v>47.7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106</v>
      </c>
      <c r="S4614" s="14">
        <f>(N4614/100)*(I4614*$I$12)+(N4614/100)*(J4614*$J$12)</f>
        <v>42.93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142.46399999999997</v>
      </c>
      <c r="X4614" s="14">
        <f t="shared" si="1459"/>
        <v>90.63</v>
      </c>
      <c r="Y4614" s="14">
        <f t="shared" si="1460"/>
        <v>0</v>
      </c>
      <c r="Z4614" s="14">
        <f t="shared" si="1461"/>
        <v>0</v>
      </c>
      <c r="AA4614" s="14">
        <f t="shared" si="1462"/>
        <v>0</v>
      </c>
      <c r="AB4614" s="14">
        <f t="shared" si="1466"/>
        <v>248.46399999999997</v>
      </c>
      <c r="AC4614" s="15">
        <f t="shared" si="1465"/>
        <v>339.1</v>
      </c>
      <c r="AD4614" s="48">
        <f>(ROUND(AC4614-AC4605,1)/AC4605)</f>
        <v>0.17011732229123533</v>
      </c>
    </row>
    <row r="4615" spans="1:30">
      <c r="A4615" s="99" t="s">
        <v>823</v>
      </c>
      <c r="B4615" s="91"/>
      <c r="C4615" s="21" t="s">
        <v>326</v>
      </c>
      <c r="D4615" s="12">
        <v>90</v>
      </c>
      <c r="E4615" s="12">
        <v>0</v>
      </c>
      <c r="F4615" s="12">
        <v>0</v>
      </c>
      <c r="G4615" s="12">
        <v>0</v>
      </c>
      <c r="H4615" s="12">
        <v>0</v>
      </c>
      <c r="I4615" s="13">
        <v>60</v>
      </c>
      <c r="J4615" s="13">
        <v>30</v>
      </c>
      <c r="K4615" s="13">
        <v>0</v>
      </c>
      <c r="L4615" s="13">
        <v>0</v>
      </c>
      <c r="M4615" s="13">
        <v>80</v>
      </c>
      <c r="N4615" s="14">
        <f>D4615*$D$13</f>
        <v>95.4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238.5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333.9</v>
      </c>
      <c r="Y4615" s="14">
        <f t="shared" si="1460"/>
        <v>0</v>
      </c>
      <c r="Z4615" s="14">
        <f t="shared" si="1461"/>
        <v>0</v>
      </c>
      <c r="AA4615" s="14">
        <f t="shared" si="1462"/>
        <v>0</v>
      </c>
      <c r="AB4615" s="14">
        <f t="shared" si="1466"/>
        <v>0</v>
      </c>
      <c r="AC4615" s="15">
        <f t="shared" si="1465"/>
        <v>333.9</v>
      </c>
      <c r="AD4615" s="48">
        <f>(ROUND(AC4615-AC4605,1)/AC4605)</f>
        <v>0.15217391304347827</v>
      </c>
    </row>
    <row r="4616" spans="1:30">
      <c r="A4616" s="99" t="s">
        <v>824</v>
      </c>
      <c r="B4616" s="91"/>
      <c r="C4616" s="21" t="s">
        <v>327</v>
      </c>
      <c r="D4616" s="12">
        <v>90</v>
      </c>
      <c r="E4616" s="12">
        <v>0</v>
      </c>
      <c r="F4616" s="12">
        <v>0</v>
      </c>
      <c r="G4616" s="12">
        <v>0</v>
      </c>
      <c r="H4616" s="12">
        <v>0</v>
      </c>
      <c r="I4616" s="13">
        <v>60</v>
      </c>
      <c r="J4616" s="13">
        <v>30</v>
      </c>
      <c r="K4616" s="13">
        <v>80</v>
      </c>
      <c r="L4616" s="13">
        <v>0</v>
      </c>
      <c r="M4616" s="13">
        <v>0</v>
      </c>
      <c r="N4616" s="14">
        <f>D4616*$D$14</f>
        <v>95.4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238.5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59"/>
        <v>333.9</v>
      </c>
      <c r="Y4616" s="14">
        <f t="shared" si="1460"/>
        <v>0</v>
      </c>
      <c r="Z4616" s="14">
        <f t="shared" si="1461"/>
        <v>0</v>
      </c>
      <c r="AA4616" s="14">
        <f t="shared" si="1462"/>
        <v>0</v>
      </c>
      <c r="AB4616" s="14">
        <f t="shared" si="1466"/>
        <v>0</v>
      </c>
      <c r="AC4616" s="15">
        <f t="shared" si="1465"/>
        <v>333.9</v>
      </c>
      <c r="AD4616" s="48">
        <f>(ROUND(AC4616-AC4605,1)/AC4605)</f>
        <v>0.15217391304347827</v>
      </c>
    </row>
    <row r="4617" spans="1:30">
      <c r="A4617" s="99"/>
      <c r="B4617" s="91"/>
      <c r="C4617" s="21" t="s">
        <v>328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60</v>
      </c>
      <c r="J4617" s="13">
        <v>30</v>
      </c>
      <c r="K4617" s="13">
        <v>0</v>
      </c>
      <c r="L4617" s="13">
        <v>80</v>
      </c>
      <c r="M4617" s="13">
        <v>0</v>
      </c>
      <c r="N4617" s="14">
        <f>D4617*$D$15</f>
        <v>95.4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238.5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59"/>
        <v>333.9</v>
      </c>
      <c r="Y4617" s="14">
        <f t="shared" si="1460"/>
        <v>0</v>
      </c>
      <c r="Z4617" s="14">
        <f t="shared" si="1461"/>
        <v>0</v>
      </c>
      <c r="AA4617" s="14">
        <f t="shared" si="1462"/>
        <v>0</v>
      </c>
      <c r="AB4617" s="14">
        <f t="shared" si="1466"/>
        <v>0</v>
      </c>
      <c r="AC4617" s="15">
        <f t="shared" si="1465"/>
        <v>333.9</v>
      </c>
      <c r="AD4617" s="48">
        <f>(ROUND(AC4617-AC4605,1)/AC4605)</f>
        <v>0.15217391304347827</v>
      </c>
    </row>
    <row r="4618" spans="1:30">
      <c r="A4618" s="99"/>
      <c r="B4618" s="91"/>
      <c r="C4618" s="21" t="s">
        <v>324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60</v>
      </c>
      <c r="J4618" s="13">
        <v>65</v>
      </c>
      <c r="K4618" s="13">
        <v>0</v>
      </c>
      <c r="L4618" s="13">
        <v>0</v>
      </c>
      <c r="M4618" s="13">
        <v>0</v>
      </c>
      <c r="N4618" s="14">
        <f>D4618*$D$16</f>
        <v>95.4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212.26500000000001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59"/>
        <v>307.66500000000002</v>
      </c>
      <c r="Y4618" s="14">
        <f t="shared" si="1460"/>
        <v>0</v>
      </c>
      <c r="Z4618" s="14">
        <f t="shared" si="1461"/>
        <v>0</v>
      </c>
      <c r="AA4618" s="14">
        <f t="shared" si="1462"/>
        <v>0</v>
      </c>
      <c r="AB4618" s="14">
        <f t="shared" si="1466"/>
        <v>0</v>
      </c>
      <c r="AC4618" s="15">
        <f t="shared" si="1465"/>
        <v>307.7</v>
      </c>
      <c r="AD4618" s="48">
        <f>(ROUND(AC4618-AC4605,1)/AC4605)</f>
        <v>6.1766735679779153E-2</v>
      </c>
    </row>
    <row r="4619" spans="1:30">
      <c r="A4619" s="99"/>
      <c r="B4619" s="91"/>
      <c r="C4619" s="21" t="s">
        <v>325</v>
      </c>
      <c r="D4619" s="12">
        <v>90</v>
      </c>
      <c r="E4619" s="12">
        <v>0</v>
      </c>
      <c r="F4619" s="12">
        <v>0</v>
      </c>
      <c r="G4619" s="12">
        <v>0</v>
      </c>
      <c r="H4619" s="12">
        <v>0</v>
      </c>
      <c r="I4619" s="13">
        <v>95</v>
      </c>
      <c r="J4619" s="13">
        <v>30</v>
      </c>
      <c r="K4619" s="13">
        <v>0</v>
      </c>
      <c r="L4619" s="13">
        <v>0</v>
      </c>
      <c r="M4619" s="13">
        <v>0</v>
      </c>
      <c r="N4619" s="14">
        <f>D4619*$D$17</f>
        <v>95.4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255.19500000000002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59"/>
        <v>350.59500000000003</v>
      </c>
      <c r="Y4619" s="14">
        <f t="shared" si="1460"/>
        <v>0</v>
      </c>
      <c r="Z4619" s="14">
        <f t="shared" si="1461"/>
        <v>0</v>
      </c>
      <c r="AA4619" s="14">
        <f t="shared" si="1462"/>
        <v>0</v>
      </c>
      <c r="AB4619" s="14">
        <f t="shared" si="1466"/>
        <v>0</v>
      </c>
      <c r="AC4619" s="15">
        <f t="shared" si="1465"/>
        <v>350.6</v>
      </c>
      <c r="AD4619" s="48">
        <f>(ROUND(AC4619-AC4605,1)/AC4605)</f>
        <v>0.20979986197377501</v>
      </c>
    </row>
    <row r="4620" spans="1:30">
      <c r="A4620" s="106" t="s">
        <v>0</v>
      </c>
      <c r="B4620" s="92" t="s">
        <v>865</v>
      </c>
      <c r="C4620" s="50" t="s">
        <v>240</v>
      </c>
      <c r="D4620" s="11">
        <v>86</v>
      </c>
      <c r="E4620" s="11">
        <v>0</v>
      </c>
      <c r="F4620" s="11">
        <v>0</v>
      </c>
      <c r="G4620" s="11">
        <v>0</v>
      </c>
      <c r="H4620" s="11">
        <v>0</v>
      </c>
      <c r="I4620" s="51">
        <v>80</v>
      </c>
      <c r="J4620" s="51">
        <v>20</v>
      </c>
      <c r="K4620" s="51">
        <v>0</v>
      </c>
      <c r="L4620" s="51">
        <v>0</v>
      </c>
      <c r="M4620" s="51">
        <v>0</v>
      </c>
      <c r="N4620" s="52">
        <f>D4620*$D$3</f>
        <v>98.899999999999991</v>
      </c>
      <c r="O4620" s="52">
        <f>E4620*$E$3</f>
        <v>0</v>
      </c>
      <c r="P4620" s="52">
        <f>F4620*$F$3</f>
        <v>0</v>
      </c>
      <c r="Q4620" s="52">
        <f>G4620*$G$3</f>
        <v>0</v>
      </c>
      <c r="R4620" s="52">
        <f>H4620*$H$3</f>
        <v>0</v>
      </c>
      <c r="S4620" s="52">
        <f>(N4620/100)*(I4620*$I$3)+(N4620/100)*(J4620*$J$3)</f>
        <v>197.79999999999998</v>
      </c>
      <c r="T4620" s="52">
        <f>(O4620/100)*(K4620*$K$3)</f>
        <v>0</v>
      </c>
      <c r="U4620" s="52">
        <f>(P4620/100)*(K4620*$K$3)+(P4620/100)*(L4620*$L$3)</f>
        <v>0</v>
      </c>
      <c r="V4620" s="52">
        <f>(Q4620/100)*(L4620*$L$3)</f>
        <v>0</v>
      </c>
      <c r="W4620" s="52">
        <f>(R4620/100)*(K4620*$K$3)+(R4620/100)*(L4620*$L$3)</f>
        <v>0</v>
      </c>
      <c r="X4620" s="52">
        <f t="shared" ref="X4620:X4634" si="1467">N4620+S4620</f>
        <v>296.7</v>
      </c>
      <c r="Y4620" s="52">
        <f t="shared" ref="Y4620:Y4634" si="1468">O4620+T4620</f>
        <v>0</v>
      </c>
      <c r="Z4620" s="52">
        <f t="shared" ref="Z4620:Z4634" si="1469">P4620+U4620</f>
        <v>0</v>
      </c>
      <c r="AA4620" s="52">
        <f t="shared" ref="AA4620:AA4634" si="1470">Q4620+V4620</f>
        <v>0</v>
      </c>
      <c r="AB4620" s="52">
        <f t="shared" si="1466"/>
        <v>0</v>
      </c>
      <c r="AC4620" s="53">
        <f>ROUND(X4620+Y4620+Z4620+AA4620+AB4620,1)</f>
        <v>296.7</v>
      </c>
      <c r="AD4620" s="58"/>
    </row>
    <row r="4621" spans="1:30">
      <c r="A4621" s="99" t="s">
        <v>791</v>
      </c>
      <c r="B4621" s="93">
        <v>20</v>
      </c>
      <c r="C4621" s="21" t="s">
        <v>323</v>
      </c>
      <c r="D4621" s="12">
        <v>86</v>
      </c>
      <c r="E4621" s="12">
        <v>0</v>
      </c>
      <c r="F4621" s="12">
        <v>0</v>
      </c>
      <c r="G4621" s="12">
        <v>0</v>
      </c>
      <c r="H4621" s="12">
        <v>0</v>
      </c>
      <c r="I4621" s="13">
        <v>95</v>
      </c>
      <c r="J4621" s="13">
        <v>40</v>
      </c>
      <c r="K4621" s="13">
        <v>0</v>
      </c>
      <c r="L4621" s="13">
        <v>0</v>
      </c>
      <c r="M4621" s="13">
        <v>0</v>
      </c>
      <c r="N4621" s="14">
        <f>D4621*$D$4</f>
        <v>91.160000000000011</v>
      </c>
      <c r="O4621" s="14">
        <f>E4621*$E$4</f>
        <v>0</v>
      </c>
      <c r="P4621" s="14">
        <f>F4621*$F$4</f>
        <v>0</v>
      </c>
      <c r="Q4621" s="14">
        <f>G4621*$G$4</f>
        <v>0</v>
      </c>
      <c r="R4621" s="14">
        <f>H4621*$H$4</f>
        <v>0</v>
      </c>
      <c r="S4621" s="14">
        <f>(N4621/100)*(I4621*$I$4)+(N4621/100)*(J4621*$J$4)</f>
        <v>246.13200000000001</v>
      </c>
      <c r="T4621" s="14">
        <f>(O4621/100)*(K4621*$K$4)</f>
        <v>0</v>
      </c>
      <c r="U4621" s="14">
        <f>(P4621/100)*(K4621*$K$4)+(P4621/100)*(L4621*$L$4)</f>
        <v>0</v>
      </c>
      <c r="V4621" s="14">
        <f>(Q4621/100)*(L4621*$L$4)</f>
        <v>0</v>
      </c>
      <c r="W4621" s="14">
        <f>(R4621/100)*(K4621*$K$4)+(R4621/100)*(L4621*$L$4)</f>
        <v>0</v>
      </c>
      <c r="X4621" s="14">
        <f t="shared" si="1467"/>
        <v>337.29200000000003</v>
      </c>
      <c r="Y4621" s="14">
        <f t="shared" si="1468"/>
        <v>0</v>
      </c>
      <c r="Z4621" s="14">
        <f t="shared" si="1469"/>
        <v>0</v>
      </c>
      <c r="AA4621" s="14">
        <f t="shared" si="1470"/>
        <v>0</v>
      </c>
      <c r="AB4621" s="14">
        <f>R4621+W4621</f>
        <v>0</v>
      </c>
      <c r="AC4621" s="15">
        <f>ROUND(X4621+Y4621+Z4621+AA4621+AB4621,1)</f>
        <v>337.3</v>
      </c>
      <c r="AD4621" s="48">
        <f>(ROUND(AC4621-AC4620,1)/AC4620)</f>
        <v>0.13683855746545334</v>
      </c>
    </row>
    <row r="4622" spans="1:30">
      <c r="A4622" s="99" t="s">
        <v>792</v>
      </c>
      <c r="B4622" s="93">
        <v>12</v>
      </c>
      <c r="C4622" s="21" t="s">
        <v>825</v>
      </c>
      <c r="D4622" s="12">
        <v>86</v>
      </c>
      <c r="E4622" s="12">
        <v>0</v>
      </c>
      <c r="F4622" s="12">
        <v>0</v>
      </c>
      <c r="G4622" s="12">
        <v>0</v>
      </c>
      <c r="H4622" s="12">
        <v>0</v>
      </c>
      <c r="I4622" s="13">
        <v>80</v>
      </c>
      <c r="J4622" s="13">
        <v>20</v>
      </c>
      <c r="K4622" s="13">
        <v>0</v>
      </c>
      <c r="L4622" s="13">
        <v>0</v>
      </c>
      <c r="M4622" s="13">
        <v>0</v>
      </c>
      <c r="N4622" s="14">
        <f>D4622*$D$5</f>
        <v>98.899999999999991</v>
      </c>
      <c r="O4622" s="14">
        <f>E4622*$E$5</f>
        <v>0</v>
      </c>
      <c r="P4622" s="14">
        <f>F4622*$F$5</f>
        <v>0</v>
      </c>
      <c r="Q4622" s="14">
        <f>G4622*$G$5</f>
        <v>0</v>
      </c>
      <c r="R4622" s="14">
        <f>H4622*$H$5</f>
        <v>0</v>
      </c>
      <c r="S4622" s="14">
        <f>(N4622/100)*(I4622*$I$5)+(N4622/100)*(J4622*$J$5)</f>
        <v>197.79999999999998</v>
      </c>
      <c r="T4622" s="14">
        <f>(O4622/100)*(K4622*$K$5)</f>
        <v>0</v>
      </c>
      <c r="U4622" s="14">
        <f>(P4622/100)*(K4622*$K$5)+(P4622/100)*(L4622*$L$5)</f>
        <v>0</v>
      </c>
      <c r="V4622" s="14">
        <f>(Q4622/100)*(L4622*$L$5)</f>
        <v>0</v>
      </c>
      <c r="W4622" s="14">
        <f>(R4622/100)*(K4622*$K$5)+(R4622/100)*(L4622*$L$5)</f>
        <v>0</v>
      </c>
      <c r="X4622" s="14">
        <f t="shared" si="1467"/>
        <v>296.7</v>
      </c>
      <c r="Y4622" s="14">
        <f t="shared" si="1468"/>
        <v>0</v>
      </c>
      <c r="Z4622" s="14">
        <f t="shared" si="1469"/>
        <v>0</v>
      </c>
      <c r="AA4622" s="14">
        <f t="shared" si="1470"/>
        <v>0</v>
      </c>
      <c r="AB4622" s="14">
        <f>R4622+W4622</f>
        <v>0</v>
      </c>
      <c r="AC4622" s="15">
        <f t="shared" ref="AC4622:AC4634" si="1471">ROUND(X4622+Y4622+Z4622+AA4622+AB4622,1)</f>
        <v>296.7</v>
      </c>
      <c r="AD4622" s="48">
        <f>(ROUND(AC4622-AC4620,1)/AC4620)</f>
        <v>0</v>
      </c>
    </row>
    <row r="4623" spans="1:30">
      <c r="A4623" s="99" t="s">
        <v>793</v>
      </c>
      <c r="B4623" s="93">
        <v>0</v>
      </c>
      <c r="C4623" s="21" t="s">
        <v>336</v>
      </c>
      <c r="D4623" s="12">
        <v>86</v>
      </c>
      <c r="E4623" s="12">
        <v>0</v>
      </c>
      <c r="F4623" s="12">
        <v>0</v>
      </c>
      <c r="G4623" s="12">
        <v>0</v>
      </c>
      <c r="H4623" s="12">
        <v>0</v>
      </c>
      <c r="I4623" s="13">
        <v>80</v>
      </c>
      <c r="J4623" s="13">
        <v>20</v>
      </c>
      <c r="K4623" s="13">
        <v>0</v>
      </c>
      <c r="L4623" s="13">
        <v>0</v>
      </c>
      <c r="M4623" s="13">
        <v>0</v>
      </c>
      <c r="N4623" s="14">
        <f>D4623*$D$6</f>
        <v>98.899999999999991</v>
      </c>
      <c r="O4623" s="14">
        <f>E4623*$E$6</f>
        <v>0</v>
      </c>
      <c r="P4623" s="14">
        <f>F4623*$F$6</f>
        <v>0</v>
      </c>
      <c r="Q4623" s="14">
        <f>G4623*$G$6</f>
        <v>0</v>
      </c>
      <c r="R4623" s="14">
        <f>H4623*$H$6</f>
        <v>0</v>
      </c>
      <c r="S4623" s="14">
        <f>(N4623/100)*(I4623*$I$6)+(N4623/100)*(J4623*$J$6)</f>
        <v>197.79999999999998</v>
      </c>
      <c r="T4623" s="14">
        <f>(O4623/100)*(K4623*$K$6)</f>
        <v>0</v>
      </c>
      <c r="U4623" s="14">
        <f>(P4623/100)*(K4623*$K$6)+(P4623/100)*(L4623*$L$6)</f>
        <v>0</v>
      </c>
      <c r="V4623" s="14">
        <f>(Q4623/100)*(L4623*$L$6)</f>
        <v>0</v>
      </c>
      <c r="W4623" s="14">
        <f>(R4623/100)*(K4623*$K$6)+(R4623/100)*(L4623*$L$6)</f>
        <v>0</v>
      </c>
      <c r="X4623" s="14">
        <f t="shared" si="1467"/>
        <v>296.7</v>
      </c>
      <c r="Y4623" s="14">
        <f t="shared" si="1468"/>
        <v>0</v>
      </c>
      <c r="Z4623" s="14">
        <f t="shared" si="1469"/>
        <v>0</v>
      </c>
      <c r="AA4623" s="14">
        <f t="shared" si="1470"/>
        <v>0</v>
      </c>
      <c r="AB4623" s="14">
        <f t="shared" ref="AB4623:AB4634" si="1472">R4623+W4623</f>
        <v>0</v>
      </c>
      <c r="AC4623" s="15">
        <f t="shared" si="1471"/>
        <v>296.7</v>
      </c>
      <c r="AD4623" s="48">
        <f>(ROUND(AC4623-AC4620,1)/AC4620)</f>
        <v>0</v>
      </c>
    </row>
    <row r="4624" spans="1:30">
      <c r="A4624" s="99" t="s">
        <v>794</v>
      </c>
      <c r="B4624" s="93">
        <v>0</v>
      </c>
      <c r="C4624" s="21" t="s">
        <v>337</v>
      </c>
      <c r="D4624" s="12">
        <v>86</v>
      </c>
      <c r="E4624" s="12">
        <v>0</v>
      </c>
      <c r="F4624" s="12">
        <v>0</v>
      </c>
      <c r="G4624" s="12">
        <v>0</v>
      </c>
      <c r="H4624" s="12">
        <v>0</v>
      </c>
      <c r="I4624" s="13">
        <v>80</v>
      </c>
      <c r="J4624" s="13">
        <v>20</v>
      </c>
      <c r="K4624" s="13">
        <v>0</v>
      </c>
      <c r="L4624" s="13">
        <v>0</v>
      </c>
      <c r="M4624" s="13">
        <v>0</v>
      </c>
      <c r="N4624" s="14">
        <f>D4624*$D$7</f>
        <v>98.899999999999991</v>
      </c>
      <c r="O4624" s="14">
        <f>E4624*$E$7</f>
        <v>0</v>
      </c>
      <c r="P4624" s="14">
        <f>F4624*$F$7</f>
        <v>0</v>
      </c>
      <c r="Q4624" s="14">
        <f>G4624*$G$7</f>
        <v>0</v>
      </c>
      <c r="R4624" s="14">
        <f>H4624*$H$7</f>
        <v>0</v>
      </c>
      <c r="S4624" s="14">
        <f>(N4624/100)*(I4624*$I$7)+(N4624/100)*(J4624*$J$7)</f>
        <v>197.79999999999998</v>
      </c>
      <c r="T4624" s="14">
        <f>(O4624/100)*(K4624*$K$7)</f>
        <v>0</v>
      </c>
      <c r="U4624" s="14">
        <f>(P4624/100)*(K4624*$K$7)+(P4624/100)*(L4624*$L$7)</f>
        <v>0</v>
      </c>
      <c r="V4624" s="14">
        <f>(Q4624/100)*(L4624*$L$7)</f>
        <v>0</v>
      </c>
      <c r="W4624" s="14">
        <f>(R4624/100)*(K4624*$K$7)+(R4624/100)*(L4624*$L$7)</f>
        <v>0</v>
      </c>
      <c r="X4624" s="14">
        <f t="shared" si="1467"/>
        <v>296.7</v>
      </c>
      <c r="Y4624" s="14">
        <f t="shared" si="1468"/>
        <v>0</v>
      </c>
      <c r="Z4624" s="14">
        <f t="shared" si="1469"/>
        <v>0</v>
      </c>
      <c r="AA4624" s="14">
        <f t="shared" si="1470"/>
        <v>0</v>
      </c>
      <c r="AB4624" s="14">
        <f t="shared" si="1472"/>
        <v>0</v>
      </c>
      <c r="AC4624" s="15">
        <f t="shared" si="1471"/>
        <v>296.7</v>
      </c>
      <c r="AD4624" s="48">
        <f>(ROUND(AC4624-AC4620,1)/AC4620)</f>
        <v>0</v>
      </c>
    </row>
    <row r="4625" spans="1:30">
      <c r="A4625" s="99" t="s">
        <v>644</v>
      </c>
      <c r="B4625" s="93"/>
      <c r="C4625" s="21" t="s">
        <v>338</v>
      </c>
      <c r="D4625" s="12">
        <v>86</v>
      </c>
      <c r="E4625" s="12">
        <v>0</v>
      </c>
      <c r="F4625" s="12">
        <v>0</v>
      </c>
      <c r="G4625" s="12">
        <v>0</v>
      </c>
      <c r="H4625" s="12">
        <v>0</v>
      </c>
      <c r="I4625" s="13">
        <v>80</v>
      </c>
      <c r="J4625" s="13">
        <v>20</v>
      </c>
      <c r="K4625" s="13">
        <v>0</v>
      </c>
      <c r="L4625" s="13">
        <v>0</v>
      </c>
      <c r="M4625" s="13">
        <v>0</v>
      </c>
      <c r="N4625" s="14">
        <f>D4625*$D$8</f>
        <v>98.899999999999991</v>
      </c>
      <c r="O4625" s="14">
        <f>E4625*$E$8</f>
        <v>0</v>
      </c>
      <c r="P4625" s="14">
        <f>F4625*$F$8</f>
        <v>0</v>
      </c>
      <c r="Q4625" s="14">
        <f>G4625*$G$8</f>
        <v>0</v>
      </c>
      <c r="R4625" s="14">
        <f>H4625*$H$8</f>
        <v>0</v>
      </c>
      <c r="S4625" s="14">
        <f>(N4625/100)*(I4625*$I$8)+(N4625/100)*(J4625*$J$8)</f>
        <v>197.79999999999998</v>
      </c>
      <c r="T4625" s="14">
        <f>(O4625/100)*(K4625*$K$8)</f>
        <v>0</v>
      </c>
      <c r="U4625" s="14">
        <f>(P4625/100)*(K4625*$K$8)+(P4625/100)*(L4625*$L$8)</f>
        <v>0</v>
      </c>
      <c r="V4625" s="14">
        <f>(Q4625/100)*(L4625*$L$8)</f>
        <v>0</v>
      </c>
      <c r="W4625" s="14">
        <f>(R4625/100)*(K4625*$K$8)+(R4625/100)*(L4625*$L$8)</f>
        <v>0</v>
      </c>
      <c r="X4625" s="14">
        <f t="shared" si="1467"/>
        <v>296.7</v>
      </c>
      <c r="Y4625" s="14">
        <f t="shared" si="1468"/>
        <v>0</v>
      </c>
      <c r="Z4625" s="14">
        <f t="shared" si="1469"/>
        <v>0</v>
      </c>
      <c r="AA4625" s="14">
        <f t="shared" si="1470"/>
        <v>0</v>
      </c>
      <c r="AB4625" s="14">
        <f t="shared" si="1472"/>
        <v>0</v>
      </c>
      <c r="AC4625" s="15">
        <f t="shared" si="1471"/>
        <v>296.7</v>
      </c>
      <c r="AD4625" s="48">
        <f>(ROUND(AC4625-AC4620,1)/AC4620)</f>
        <v>0</v>
      </c>
    </row>
    <row r="4626" spans="1:30">
      <c r="A4626" s="99" t="s">
        <v>585</v>
      </c>
      <c r="B4626" s="93"/>
      <c r="C4626" s="21" t="s">
        <v>1</v>
      </c>
      <c r="D4626" s="12">
        <v>43</v>
      </c>
      <c r="E4626" s="12">
        <v>95</v>
      </c>
      <c r="F4626" s="12">
        <v>0</v>
      </c>
      <c r="G4626" s="12">
        <v>0</v>
      </c>
      <c r="H4626" s="12">
        <v>0</v>
      </c>
      <c r="I4626" s="13">
        <v>80</v>
      </c>
      <c r="J4626" s="13">
        <v>20</v>
      </c>
      <c r="K4626" s="13">
        <v>106</v>
      </c>
      <c r="L4626" s="13">
        <v>0</v>
      </c>
      <c r="M4626" s="13">
        <v>0</v>
      </c>
      <c r="N4626" s="14">
        <f>D4626*$D$9</f>
        <v>45.580000000000005</v>
      </c>
      <c r="O4626" s="14">
        <f>E4626*$E$9</f>
        <v>100.7</v>
      </c>
      <c r="P4626" s="14">
        <f>F4626*$F$9</f>
        <v>0</v>
      </c>
      <c r="Q4626" s="14">
        <f>G4626*$G$9</f>
        <v>0</v>
      </c>
      <c r="R4626" s="14">
        <f>H4626*$H$9</f>
        <v>0</v>
      </c>
      <c r="S4626" s="14">
        <f>(N4626/100)*(I4626*$I$9)+(N4626/100)*(J4626*$J$9)</f>
        <v>45.580000000000005</v>
      </c>
      <c r="T4626" s="14">
        <f>(O4626/100)*(K4626*$K$9)</f>
        <v>149.43879999999999</v>
      </c>
      <c r="U4626" s="14">
        <f>(P4626/100)*(K4626*$K$9)+(P4626/100)*(L4626*$L$9)</f>
        <v>0</v>
      </c>
      <c r="V4626" s="14">
        <f>(Q4626/100)*(L4626*$L$9)</f>
        <v>0</v>
      </c>
      <c r="W4626" s="14">
        <f>(R4626/100)*(K4626*$K$9)+(R4626/100)*(L4626*$L$9)</f>
        <v>0</v>
      </c>
      <c r="X4626" s="14">
        <f t="shared" si="1467"/>
        <v>91.160000000000011</v>
      </c>
      <c r="Y4626" s="14">
        <f t="shared" si="1468"/>
        <v>250.1388</v>
      </c>
      <c r="Z4626" s="14">
        <f t="shared" si="1469"/>
        <v>0</v>
      </c>
      <c r="AA4626" s="14">
        <f t="shared" si="1470"/>
        <v>0</v>
      </c>
      <c r="AB4626" s="14">
        <f t="shared" si="1472"/>
        <v>0</v>
      </c>
      <c r="AC4626" s="15">
        <f t="shared" si="1471"/>
        <v>341.3</v>
      </c>
      <c r="AD4626" s="48">
        <f>(ROUND(AC4626-AC4620,1)/AC4620)</f>
        <v>0.1503201887428379</v>
      </c>
    </row>
    <row r="4627" spans="1:30">
      <c r="A4627" s="99" t="s">
        <v>820</v>
      </c>
      <c r="B4627" s="93"/>
      <c r="C4627" s="21" t="s">
        <v>2</v>
      </c>
      <c r="D4627" s="12">
        <v>43</v>
      </c>
      <c r="E4627" s="12">
        <v>0</v>
      </c>
      <c r="F4627" s="12">
        <v>95</v>
      </c>
      <c r="G4627" s="12">
        <v>0</v>
      </c>
      <c r="H4627" s="12">
        <v>0</v>
      </c>
      <c r="I4627" s="13">
        <v>80</v>
      </c>
      <c r="J4627" s="13">
        <v>20</v>
      </c>
      <c r="K4627" s="13">
        <v>53</v>
      </c>
      <c r="L4627" s="13">
        <v>53</v>
      </c>
      <c r="M4627" s="13">
        <v>0</v>
      </c>
      <c r="N4627" s="14">
        <f>D4627*$D$10</f>
        <v>45.580000000000005</v>
      </c>
      <c r="O4627" s="14">
        <f>E4627*$E$10</f>
        <v>0</v>
      </c>
      <c r="P4627" s="14">
        <f>F4627*$F$10</f>
        <v>100.7</v>
      </c>
      <c r="Q4627" s="14">
        <f>G4627*$G$10</f>
        <v>0</v>
      </c>
      <c r="R4627" s="14">
        <f>H4627*$H$10</f>
        <v>0</v>
      </c>
      <c r="S4627" s="14">
        <f>(N4627/100)*(I4627*$I$10)+(N4627/100)*(J4627*$J$10)</f>
        <v>45.580000000000005</v>
      </c>
      <c r="T4627" s="14">
        <f>(O4627/100)*(K4627*$J$10)</f>
        <v>0</v>
      </c>
      <c r="U4627" s="14">
        <f>(P4627/100)*(K4627*$K$10)+(P4627/100)*(L4627*$L$10)</f>
        <v>149.43879999999999</v>
      </c>
      <c r="V4627" s="14">
        <f>(Q4627/100)*(L4627*$L$10)</f>
        <v>0</v>
      </c>
      <c r="W4627" s="14">
        <f>(R4627/100)*(K4627*$K$10)+(R4627/100)*(L4627*$L$10)</f>
        <v>0</v>
      </c>
      <c r="X4627" s="14">
        <f t="shared" si="1467"/>
        <v>91.160000000000011</v>
      </c>
      <c r="Y4627" s="14">
        <f t="shared" si="1468"/>
        <v>0</v>
      </c>
      <c r="Z4627" s="14">
        <f t="shared" si="1469"/>
        <v>250.1388</v>
      </c>
      <c r="AA4627" s="14">
        <f t="shared" si="1470"/>
        <v>0</v>
      </c>
      <c r="AB4627" s="14">
        <f t="shared" si="1472"/>
        <v>0</v>
      </c>
      <c r="AC4627" s="15">
        <f t="shared" si="1471"/>
        <v>341.3</v>
      </c>
      <c r="AD4627" s="48">
        <f>(ROUND(AC4627-AC4620,1)/AC4620)</f>
        <v>0.1503201887428379</v>
      </c>
    </row>
    <row r="4628" spans="1:30">
      <c r="A4628" s="99" t="s">
        <v>821</v>
      </c>
      <c r="B4628" s="93"/>
      <c r="C4628" s="21" t="s">
        <v>3</v>
      </c>
      <c r="D4628" s="12">
        <v>43</v>
      </c>
      <c r="E4628" s="12">
        <v>0</v>
      </c>
      <c r="F4628" s="12">
        <v>0</v>
      </c>
      <c r="G4628" s="12">
        <v>95</v>
      </c>
      <c r="H4628" s="12">
        <v>0</v>
      </c>
      <c r="I4628" s="13">
        <v>80</v>
      </c>
      <c r="J4628" s="13">
        <v>20</v>
      </c>
      <c r="K4628" s="13">
        <v>0</v>
      </c>
      <c r="L4628" s="13">
        <v>106</v>
      </c>
      <c r="M4628" s="13">
        <v>0</v>
      </c>
      <c r="N4628" s="14">
        <f>D4628*$D$11</f>
        <v>45.580000000000005</v>
      </c>
      <c r="O4628" s="14">
        <f>E4628*$E$11</f>
        <v>0</v>
      </c>
      <c r="P4628" s="14">
        <f>F4628*$F$11</f>
        <v>0</v>
      </c>
      <c r="Q4628" s="14">
        <f>G4628*$G$11</f>
        <v>100.7</v>
      </c>
      <c r="R4628" s="14">
        <f>H4628*$H$11</f>
        <v>0</v>
      </c>
      <c r="S4628" s="14">
        <f>(N4628/100)*(I4628*$I$11)+(N4628/100)*(J4628*$J$11)</f>
        <v>45.580000000000005</v>
      </c>
      <c r="T4628" s="14">
        <f>(O4628/100)*(K4628*$K$11)</f>
        <v>0</v>
      </c>
      <c r="U4628" s="14">
        <f>(P4628/100)*(K4628*$K$11)+(P4628/100)*(L4628*$L$11)</f>
        <v>0</v>
      </c>
      <c r="V4628" s="14">
        <f>(Q4628/100)*(L4628*$L$11)</f>
        <v>149.43879999999999</v>
      </c>
      <c r="W4628" s="14">
        <f>(R4628/100)*(K4628*$K$11)+(R4628/100)*(L4628*$L$11)</f>
        <v>0</v>
      </c>
      <c r="X4628" s="14">
        <f t="shared" si="1467"/>
        <v>91.160000000000011</v>
      </c>
      <c r="Y4628" s="14">
        <f t="shared" si="1468"/>
        <v>0</v>
      </c>
      <c r="Z4628" s="14">
        <f t="shared" si="1469"/>
        <v>0</v>
      </c>
      <c r="AA4628" s="14">
        <f t="shared" si="1470"/>
        <v>250.1388</v>
      </c>
      <c r="AB4628" s="14">
        <f t="shared" si="1472"/>
        <v>0</v>
      </c>
      <c r="AC4628" s="15">
        <f t="shared" si="1471"/>
        <v>341.3</v>
      </c>
      <c r="AD4628" s="48">
        <f>(ROUND(AC4628-AC4620,1)/AC4620)</f>
        <v>0.1503201887428379</v>
      </c>
    </row>
    <row r="4629" spans="1:30">
      <c r="A4629" s="99" t="s">
        <v>822</v>
      </c>
      <c r="B4629" s="93"/>
      <c r="C4629" s="21" t="s">
        <v>4</v>
      </c>
      <c r="D4629" s="12">
        <v>43</v>
      </c>
      <c r="E4629" s="12">
        <v>0</v>
      </c>
      <c r="F4629" s="12">
        <v>0</v>
      </c>
      <c r="G4629" s="12">
        <v>0</v>
      </c>
      <c r="H4629" s="12">
        <v>95</v>
      </c>
      <c r="I4629" s="13">
        <v>80</v>
      </c>
      <c r="J4629" s="13">
        <v>20</v>
      </c>
      <c r="K4629" s="13">
        <v>53</v>
      </c>
      <c r="L4629" s="13">
        <v>53</v>
      </c>
      <c r="M4629" s="13">
        <v>0</v>
      </c>
      <c r="N4629" s="14">
        <f>D4629*$D$12</f>
        <v>45.580000000000005</v>
      </c>
      <c r="O4629" s="14">
        <f>E4629*$E$12</f>
        <v>0</v>
      </c>
      <c r="P4629" s="14">
        <f>F4629*$F$12</f>
        <v>0</v>
      </c>
      <c r="Q4629" s="14">
        <f>G4629*$G$12</f>
        <v>0</v>
      </c>
      <c r="R4629" s="14">
        <f>H4629*$H$12</f>
        <v>100.7</v>
      </c>
      <c r="S4629" s="14">
        <f>(N4629/100)*(I4629*$I$12)+(N4629/100)*(J4629*$J$12)</f>
        <v>45.580000000000005</v>
      </c>
      <c r="T4629" s="14">
        <f>(O4629/100)*(K4629*$K$12)</f>
        <v>0</v>
      </c>
      <c r="U4629" s="14">
        <f>(P4629/100)*(K4629*$K$12)+(P4629/100)*(L4629*$L$12)</f>
        <v>0</v>
      </c>
      <c r="V4629" s="14">
        <f>(Q4629/100)*(L4629*$L$12)</f>
        <v>0</v>
      </c>
      <c r="W4629" s="14">
        <f>(R4629/100)*(K4629*$K$12)+(R4629/100)*(L4629*$L$12)</f>
        <v>149.43879999999999</v>
      </c>
      <c r="X4629" s="14">
        <f t="shared" si="1467"/>
        <v>91.160000000000011</v>
      </c>
      <c r="Y4629" s="14">
        <f t="shared" si="1468"/>
        <v>0</v>
      </c>
      <c r="Z4629" s="14">
        <f t="shared" si="1469"/>
        <v>0</v>
      </c>
      <c r="AA4629" s="14">
        <f t="shared" si="1470"/>
        <v>0</v>
      </c>
      <c r="AB4629" s="14">
        <f t="shared" si="1472"/>
        <v>250.1388</v>
      </c>
      <c r="AC4629" s="15">
        <f t="shared" si="1471"/>
        <v>341.3</v>
      </c>
      <c r="AD4629" s="48">
        <f>(ROUND(AC4629-AC4620,1)/AC4620)</f>
        <v>0.1503201887428379</v>
      </c>
    </row>
    <row r="4630" spans="1:30">
      <c r="A4630" s="99" t="s">
        <v>823</v>
      </c>
      <c r="B4630" s="93"/>
      <c r="C4630" s="21" t="s">
        <v>326</v>
      </c>
      <c r="D4630" s="12">
        <v>86</v>
      </c>
      <c r="E4630" s="12">
        <v>0</v>
      </c>
      <c r="F4630" s="12">
        <v>0</v>
      </c>
      <c r="G4630" s="12">
        <v>0</v>
      </c>
      <c r="H4630" s="12">
        <v>0</v>
      </c>
      <c r="I4630" s="13">
        <v>80</v>
      </c>
      <c r="J4630" s="13">
        <v>20</v>
      </c>
      <c r="K4630" s="13">
        <v>0</v>
      </c>
      <c r="L4630" s="13">
        <v>0</v>
      </c>
      <c r="M4630" s="13">
        <v>80</v>
      </c>
      <c r="N4630" s="14">
        <f>D4630*$D$13</f>
        <v>91.160000000000011</v>
      </c>
      <c r="O4630" s="14">
        <f>E4630*$E$13</f>
        <v>0</v>
      </c>
      <c r="P4630" s="14">
        <f>F4630*$F$13</f>
        <v>0</v>
      </c>
      <c r="Q4630" s="14">
        <f>G4630*$G$13</f>
        <v>0</v>
      </c>
      <c r="R4630" s="14">
        <f>H4630*$H$13</f>
        <v>0</v>
      </c>
      <c r="S4630" s="14">
        <f>(N4630/100)*(I4630*$I$13)+(N4630/100)*(J4630*$J$13)+(N4630/100)*(M4630*$M$13)</f>
        <v>237.01600000000002</v>
      </c>
      <c r="T4630" s="14">
        <f>(O4630/100)*(K4630*$K$13)+(O4630/100)*(M4630*$M$13)</f>
        <v>0</v>
      </c>
      <c r="U4630" s="14">
        <f>(P4630/100)*(K4630*$K$13)+(P4630/100)*(L4630*$L$13)+(P4630/100)*(M4630*$M$13)</f>
        <v>0</v>
      </c>
      <c r="V4630" s="14">
        <f>(Q4630/100)*(L4630*$L$13)+(Q4630/100)*(M4630*$M$13)</f>
        <v>0</v>
      </c>
      <c r="W4630" s="14">
        <f>(R4630/100)*(K4630*$K$13)+(R4630/100)*(L4630*$L$13)+(R4630/100)*(M4630*$M$13)</f>
        <v>0</v>
      </c>
      <c r="X4630" s="14">
        <f>N4630+S4630</f>
        <v>328.17600000000004</v>
      </c>
      <c r="Y4630" s="14">
        <f t="shared" si="1468"/>
        <v>0</v>
      </c>
      <c r="Z4630" s="14">
        <f t="shared" si="1469"/>
        <v>0</v>
      </c>
      <c r="AA4630" s="14">
        <f t="shared" si="1470"/>
        <v>0</v>
      </c>
      <c r="AB4630" s="14">
        <f t="shared" si="1472"/>
        <v>0</v>
      </c>
      <c r="AC4630" s="15">
        <f t="shared" si="1471"/>
        <v>328.2</v>
      </c>
      <c r="AD4630" s="48">
        <f>(ROUND(AC4630-AC4620,1)/AC4620)</f>
        <v>0.10616784630940344</v>
      </c>
    </row>
    <row r="4631" spans="1:30">
      <c r="A4631" s="99" t="s">
        <v>824</v>
      </c>
      <c r="B4631" s="93"/>
      <c r="C4631" s="21" t="s">
        <v>327</v>
      </c>
      <c r="D4631" s="12">
        <v>86</v>
      </c>
      <c r="E4631" s="12">
        <v>0</v>
      </c>
      <c r="F4631" s="12">
        <v>0</v>
      </c>
      <c r="G4631" s="12">
        <v>0</v>
      </c>
      <c r="H4631" s="12">
        <v>0</v>
      </c>
      <c r="I4631" s="13">
        <v>80</v>
      </c>
      <c r="J4631" s="13">
        <v>20</v>
      </c>
      <c r="K4631" s="13">
        <v>80</v>
      </c>
      <c r="L4631" s="13">
        <v>0</v>
      </c>
      <c r="M4631" s="13">
        <v>0</v>
      </c>
      <c r="N4631" s="14">
        <f>D4631*$D$14</f>
        <v>91.160000000000011</v>
      </c>
      <c r="O4631" s="14">
        <f>E4631*$E$14</f>
        <v>0</v>
      </c>
      <c r="P4631" s="14">
        <f>F4631*$F$14</f>
        <v>0</v>
      </c>
      <c r="Q4631" s="14">
        <f>G4631*$G$14</f>
        <v>0</v>
      </c>
      <c r="R4631" s="14">
        <f>H4631*$H$14</f>
        <v>0</v>
      </c>
      <c r="S4631" s="14">
        <f>(N4631/100)*(I4631*$I$14)+(N4631/100)*(J4631*$J$14)+(N4631/100)*(K4631*$K$14)</f>
        <v>237.01600000000002</v>
      </c>
      <c r="T4631" s="14">
        <f>(O4631/100)*(K4631*$K$14)</f>
        <v>0</v>
      </c>
      <c r="U4631" s="14">
        <f>(P4631/100)*(K4631*$K$14)+(P4631/100)*(L4631*$L$14)</f>
        <v>0</v>
      </c>
      <c r="V4631" s="14">
        <f>(Q4631/100)*(L4631*$L$14)</f>
        <v>0</v>
      </c>
      <c r="W4631" s="14">
        <f>(R4631/100)*(K4631*$L$14)+(R4631/100)*(L4631*$M$14)</f>
        <v>0</v>
      </c>
      <c r="X4631" s="14">
        <f t="shared" si="1467"/>
        <v>328.17600000000004</v>
      </c>
      <c r="Y4631" s="14">
        <f t="shared" si="1468"/>
        <v>0</v>
      </c>
      <c r="Z4631" s="14">
        <f t="shared" si="1469"/>
        <v>0</v>
      </c>
      <c r="AA4631" s="14">
        <f t="shared" si="1470"/>
        <v>0</v>
      </c>
      <c r="AB4631" s="14">
        <f t="shared" si="1472"/>
        <v>0</v>
      </c>
      <c r="AC4631" s="15">
        <f t="shared" si="1471"/>
        <v>328.2</v>
      </c>
      <c r="AD4631" s="48">
        <f>(ROUND(AC4631-AC4620,1)/AC4620)</f>
        <v>0.10616784630940344</v>
      </c>
    </row>
    <row r="4632" spans="1:30">
      <c r="A4632" s="99"/>
      <c r="B4632" s="93"/>
      <c r="C4632" s="21" t="s">
        <v>328</v>
      </c>
      <c r="D4632" s="12">
        <v>86</v>
      </c>
      <c r="E4632" s="12">
        <v>0</v>
      </c>
      <c r="F4632" s="12">
        <v>0</v>
      </c>
      <c r="G4632" s="12">
        <v>0</v>
      </c>
      <c r="H4632" s="12">
        <v>0</v>
      </c>
      <c r="I4632" s="13">
        <v>80</v>
      </c>
      <c r="J4632" s="13">
        <v>20</v>
      </c>
      <c r="K4632" s="13">
        <v>0</v>
      </c>
      <c r="L4632" s="13">
        <v>80</v>
      </c>
      <c r="M4632" s="13">
        <v>0</v>
      </c>
      <c r="N4632" s="14">
        <f>D4632*$D$15</f>
        <v>91.160000000000011</v>
      </c>
      <c r="O4632" s="14">
        <f>E4632*$E$15</f>
        <v>0</v>
      </c>
      <c r="P4632" s="14">
        <f>F4632*$F$15</f>
        <v>0</v>
      </c>
      <c r="Q4632" s="14">
        <f>G4632*$G$15</f>
        <v>0</v>
      </c>
      <c r="R4632" s="14">
        <f>H4632*$H$15</f>
        <v>0</v>
      </c>
      <c r="S4632" s="14">
        <f>(N4632/100)*(I4632*$I$15)+(N4632/100)*(J4632*$J$15)+(N4632/100)*(L4632*$L$15)</f>
        <v>237.01600000000002</v>
      </c>
      <c r="T4632" s="14">
        <f>(O4632/100)*(K4632*$K$15)</f>
        <v>0</v>
      </c>
      <c r="U4632" s="14">
        <f>(P4632/100)*(K4632*$K$15)+(P4632/100)*(L4632*$L$15)</f>
        <v>0</v>
      </c>
      <c r="V4632" s="14">
        <f>(Q4632/100)*(L4632*$L$15)</f>
        <v>0</v>
      </c>
      <c r="W4632" s="14">
        <f>(R4632/100)*(K4632*$K$15)+(R4632/100)*(L4632*$L$15)</f>
        <v>0</v>
      </c>
      <c r="X4632" s="14">
        <f t="shared" si="1467"/>
        <v>328.17600000000004</v>
      </c>
      <c r="Y4632" s="14">
        <f t="shared" si="1468"/>
        <v>0</v>
      </c>
      <c r="Z4632" s="14">
        <f t="shared" si="1469"/>
        <v>0</v>
      </c>
      <c r="AA4632" s="14">
        <f t="shared" si="1470"/>
        <v>0</v>
      </c>
      <c r="AB4632" s="14">
        <f t="shared" si="1472"/>
        <v>0</v>
      </c>
      <c r="AC4632" s="15">
        <f t="shared" si="1471"/>
        <v>328.2</v>
      </c>
      <c r="AD4632" s="48">
        <f>(ROUND(AC4632-AC4620,1)/AC4620)</f>
        <v>0.10616784630940344</v>
      </c>
    </row>
    <row r="4633" spans="1:30">
      <c r="A4633" s="99"/>
      <c r="B4633" s="93"/>
      <c r="C4633" s="21" t="s">
        <v>324</v>
      </c>
      <c r="D4633" s="12">
        <v>86</v>
      </c>
      <c r="E4633" s="12">
        <v>0</v>
      </c>
      <c r="F4633" s="12">
        <v>0</v>
      </c>
      <c r="G4633" s="12">
        <v>0</v>
      </c>
      <c r="H4633" s="12">
        <v>0</v>
      </c>
      <c r="I4633" s="13">
        <v>80</v>
      </c>
      <c r="J4633" s="13">
        <v>60</v>
      </c>
      <c r="K4633" s="13">
        <v>0</v>
      </c>
      <c r="L4633" s="13">
        <v>0</v>
      </c>
      <c r="M4633" s="13">
        <v>0</v>
      </c>
      <c r="N4633" s="14">
        <f>D4633*$D$16</f>
        <v>91.160000000000011</v>
      </c>
      <c r="O4633" s="14">
        <f>E4633*$E$16</f>
        <v>0</v>
      </c>
      <c r="P4633" s="14">
        <f>F4633*$F$16</f>
        <v>0</v>
      </c>
      <c r="Q4633" s="14">
        <f>G4633*$G$16</f>
        <v>0</v>
      </c>
      <c r="R4633" s="14">
        <f>H4633*$H$16</f>
        <v>0</v>
      </c>
      <c r="S4633" s="14">
        <f>(N4633/100)*(I4633*$I$16)+(N4633/100)*(J4633*$J$16)</f>
        <v>209.66800000000001</v>
      </c>
      <c r="T4633" s="14">
        <f>(O4633/100)*(K4633*$K$16)</f>
        <v>0</v>
      </c>
      <c r="U4633" s="14">
        <f>(P4633/100)*(K4633*$K$16)+(P4633/100)*(L4633*$L$16)</f>
        <v>0</v>
      </c>
      <c r="V4633" s="14">
        <f>(Q4633/100)*(L4633*$L$16)</f>
        <v>0</v>
      </c>
      <c r="W4633" s="14">
        <f>(R4633/100)*(K4633*$K$16)+(R4633/100)*(L4633*$L$16)</f>
        <v>0</v>
      </c>
      <c r="X4633" s="14">
        <f t="shared" si="1467"/>
        <v>300.82800000000003</v>
      </c>
      <c r="Y4633" s="14">
        <f t="shared" si="1468"/>
        <v>0</v>
      </c>
      <c r="Z4633" s="14">
        <f t="shared" si="1469"/>
        <v>0</v>
      </c>
      <c r="AA4633" s="14">
        <f t="shared" si="1470"/>
        <v>0</v>
      </c>
      <c r="AB4633" s="14">
        <f t="shared" si="1472"/>
        <v>0</v>
      </c>
      <c r="AC4633" s="15">
        <f t="shared" si="1471"/>
        <v>300.8</v>
      </c>
      <c r="AD4633" s="48">
        <f>(ROUND(AC4633-AC4620,1)/AC4620)</f>
        <v>1.3818672059319177E-2</v>
      </c>
    </row>
    <row r="4634" spans="1:30">
      <c r="A4634" s="99"/>
      <c r="B4634" s="93"/>
      <c r="C4634" s="21" t="s">
        <v>325</v>
      </c>
      <c r="D4634" s="12">
        <v>86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20</v>
      </c>
      <c r="K4634" s="13">
        <v>0</v>
      </c>
      <c r="L4634" s="13">
        <v>0</v>
      </c>
      <c r="M4634" s="13">
        <v>0</v>
      </c>
      <c r="N4634" s="14">
        <f>D4634*$D$17</f>
        <v>91.160000000000011</v>
      </c>
      <c r="O4634" s="14">
        <f>E4634*$E$17</f>
        <v>0</v>
      </c>
      <c r="P4634" s="14">
        <f>F4634*$F$17</f>
        <v>0</v>
      </c>
      <c r="Q4634" s="14">
        <f>G4634*$G$17</f>
        <v>0</v>
      </c>
      <c r="R4634" s="14">
        <f>H4634*$H$17</f>
        <v>0</v>
      </c>
      <c r="S4634" s="14">
        <f>(N4634/100)*(I4634*$I$17)+(N4634/100)*(J4634*$J$17)</f>
        <v>268.92200000000003</v>
      </c>
      <c r="T4634" s="14">
        <f>(O4634/100)*(K4634*$K$17)</f>
        <v>0</v>
      </c>
      <c r="U4634" s="14">
        <f>(P4634/100)*(K4634*$K$17)+(P4634/100)*(L4634*$L$17)</f>
        <v>0</v>
      </c>
      <c r="V4634" s="14">
        <f>(Q4634/100)*(L4634*$L$17)</f>
        <v>0</v>
      </c>
      <c r="W4634" s="14">
        <f>(R4634/100)*(K4634*$K$17)+(R4634/100)*(L4634*$L$17)</f>
        <v>0</v>
      </c>
      <c r="X4634" s="14">
        <f t="shared" si="1467"/>
        <v>360.08200000000005</v>
      </c>
      <c r="Y4634" s="14">
        <f t="shared" si="1468"/>
        <v>0</v>
      </c>
      <c r="Z4634" s="14">
        <f t="shared" si="1469"/>
        <v>0</v>
      </c>
      <c r="AA4634" s="14">
        <f t="shared" si="1470"/>
        <v>0</v>
      </c>
      <c r="AB4634" s="14">
        <f t="shared" si="1472"/>
        <v>0</v>
      </c>
      <c r="AC4634" s="15">
        <f t="shared" si="1471"/>
        <v>360.1</v>
      </c>
      <c r="AD4634" s="48">
        <f>(ROUND(AC4634-AC4620,1)/AC4620)</f>
        <v>0.21368385574654533</v>
      </c>
    </row>
    <row r="4635" spans="1:30">
      <c r="A4635" s="107"/>
      <c r="B4635" s="152" t="s">
        <v>346</v>
      </c>
      <c r="C4635" s="152"/>
      <c r="D4635" s="152"/>
      <c r="E4635" s="152"/>
      <c r="F4635" s="152"/>
      <c r="G4635" s="152"/>
      <c r="H4635" s="152"/>
      <c r="I4635" s="152"/>
      <c r="J4635" s="152"/>
      <c r="K4635" s="152"/>
      <c r="L4635" s="152"/>
      <c r="M4635" s="152"/>
      <c r="N4635" s="152"/>
      <c r="O4635" s="152"/>
      <c r="P4635" s="152"/>
      <c r="Q4635" s="152"/>
      <c r="R4635" s="152"/>
      <c r="S4635" s="152"/>
      <c r="T4635" s="152"/>
      <c r="U4635" s="152"/>
      <c r="V4635" s="152"/>
      <c r="W4635" s="152"/>
      <c r="X4635" s="152"/>
      <c r="Y4635" s="152"/>
      <c r="Z4635" s="152"/>
      <c r="AA4635" s="152"/>
      <c r="AB4635" s="152"/>
      <c r="AC4635" s="18" t="s">
        <v>1003</v>
      </c>
      <c r="AD4635" s="18"/>
    </row>
    <row r="4636" spans="1:30">
      <c r="A4636" s="106" t="s">
        <v>0</v>
      </c>
      <c r="B4636" s="87" t="s">
        <v>1070</v>
      </c>
      <c r="C4636" s="21" t="s">
        <v>242</v>
      </c>
      <c r="D4636" s="12">
        <v>102</v>
      </c>
      <c r="E4636" s="12">
        <v>0</v>
      </c>
      <c r="F4636" s="12">
        <v>0</v>
      </c>
      <c r="G4636" s="12">
        <v>0</v>
      </c>
      <c r="H4636" s="12">
        <v>0</v>
      </c>
      <c r="I4636" s="13">
        <v>15</v>
      </c>
      <c r="J4636" s="13">
        <v>55</v>
      </c>
      <c r="K4636" s="13">
        <v>0</v>
      </c>
      <c r="L4636" s="13">
        <v>0</v>
      </c>
      <c r="M4636" s="13">
        <v>0</v>
      </c>
      <c r="N4636" s="14">
        <f>D4636*$D$3</f>
        <v>117.3</v>
      </c>
      <c r="O4636" s="14">
        <f>E4636*$E$3</f>
        <v>0</v>
      </c>
      <c r="P4636" s="14">
        <f>F4636*$F$3</f>
        <v>0</v>
      </c>
      <c r="Q4636" s="14">
        <f>G4636*$G$3</f>
        <v>0</v>
      </c>
      <c r="R4636" s="14">
        <f>H4636*$H$3</f>
        <v>0</v>
      </c>
      <c r="S4636" s="14">
        <f>(N4636/100)*(I4636*$I$3)+(N4636/100)*(J4636*$J$3)</f>
        <v>164.22</v>
      </c>
      <c r="T4636" s="14">
        <f>(O4636/100)*(K4636*$K$3)</f>
        <v>0</v>
      </c>
      <c r="U4636" s="14">
        <f>(P4636/100)*(K4636*$K$3)+(P4636/100)*(L4636*$L$3)</f>
        <v>0</v>
      </c>
      <c r="V4636" s="14">
        <f>(Q4636/100)*(L4636*$L$3)</f>
        <v>0</v>
      </c>
      <c r="W4636" s="14">
        <f>(R4636/100)*(K4636*$K$3)+(R4636/100)*(L4636*$L$3)</f>
        <v>0</v>
      </c>
      <c r="X4636" s="14">
        <f t="shared" ref="X4636:X4650" si="1473">N4636+S4636</f>
        <v>281.52</v>
      </c>
      <c r="Y4636" s="14">
        <f t="shared" ref="Y4636:Y4650" si="1474">O4636+T4636</f>
        <v>0</v>
      </c>
      <c r="Z4636" s="14">
        <f t="shared" ref="Z4636:Z4650" si="1475">P4636+U4636</f>
        <v>0</v>
      </c>
      <c r="AA4636" s="14">
        <f t="shared" ref="AA4636:AA4650" si="1476">Q4636+V4636</f>
        <v>0</v>
      </c>
      <c r="AB4636" s="14">
        <f>R4636+W4636</f>
        <v>0</v>
      </c>
      <c r="AC4636" s="15">
        <f>ROUND(X4636+Y4636+Z4636+AA4636+AB4636,1)</f>
        <v>281.5</v>
      </c>
      <c r="AD4636" s="48">
        <v>0</v>
      </c>
    </row>
    <row r="4637" spans="1:30">
      <c r="A4637" s="99" t="s">
        <v>791</v>
      </c>
      <c r="B4637" s="87">
        <v>10</v>
      </c>
      <c r="C4637" s="21" t="s">
        <v>323</v>
      </c>
      <c r="D4637" s="12">
        <v>102</v>
      </c>
      <c r="E4637" s="12">
        <v>0</v>
      </c>
      <c r="F4637" s="12">
        <v>0</v>
      </c>
      <c r="G4637" s="12">
        <v>0</v>
      </c>
      <c r="H4637" s="12">
        <v>0</v>
      </c>
      <c r="I4637" s="13">
        <v>30</v>
      </c>
      <c r="J4637" s="13">
        <v>65</v>
      </c>
      <c r="K4637" s="13">
        <v>0</v>
      </c>
      <c r="L4637" s="13">
        <v>0</v>
      </c>
      <c r="M4637" s="13">
        <v>0</v>
      </c>
      <c r="N4637" s="14">
        <f>D4637*$D$4</f>
        <v>108.12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205.428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3"/>
        <v>313.548</v>
      </c>
      <c r="Y4637" s="14">
        <f t="shared" si="1474"/>
        <v>0</v>
      </c>
      <c r="Z4637" s="14">
        <f t="shared" si="1475"/>
        <v>0</v>
      </c>
      <c r="AA4637" s="14">
        <f t="shared" si="1476"/>
        <v>0</v>
      </c>
      <c r="AB4637" s="14">
        <f>R4637+W4637</f>
        <v>0</v>
      </c>
      <c r="AC4637" s="15">
        <f>ROUND(X4637+Y4637+Z4637+AA4637+AB4637,1)</f>
        <v>313.5</v>
      </c>
      <c r="AD4637" s="48">
        <f>(ROUND(AC4637-AC4636,1)/AC4636)</f>
        <v>0.11367673179396093</v>
      </c>
    </row>
    <row r="4638" spans="1:30">
      <c r="A4638" s="99" t="s">
        <v>792</v>
      </c>
      <c r="B4638" s="87">
        <v>10</v>
      </c>
      <c r="C4638" s="21" t="s">
        <v>825</v>
      </c>
      <c r="D4638" s="12">
        <v>102</v>
      </c>
      <c r="E4638" s="12">
        <v>0</v>
      </c>
      <c r="F4638" s="12">
        <v>0</v>
      </c>
      <c r="G4638" s="12">
        <v>0</v>
      </c>
      <c r="H4638" s="12">
        <v>0</v>
      </c>
      <c r="I4638" s="13">
        <v>15</v>
      </c>
      <c r="J4638" s="13">
        <v>55</v>
      </c>
      <c r="K4638" s="13">
        <v>0</v>
      </c>
      <c r="L4638" s="13">
        <v>0</v>
      </c>
      <c r="M4638" s="13">
        <v>0</v>
      </c>
      <c r="N4638" s="14">
        <f>D4638*$D$5</f>
        <v>117.3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164.22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3"/>
        <v>281.52</v>
      </c>
      <c r="Y4638" s="14">
        <f t="shared" si="1474"/>
        <v>0</v>
      </c>
      <c r="Z4638" s="14">
        <f t="shared" si="1475"/>
        <v>0</v>
      </c>
      <c r="AA4638" s="14">
        <f t="shared" si="1476"/>
        <v>0</v>
      </c>
      <c r="AB4638" s="14">
        <f>R4638+W4638</f>
        <v>0</v>
      </c>
      <c r="AC4638" s="15">
        <f t="shared" ref="AC4638:AC4650" si="1477">ROUND(X4638+Y4638+Z4638+AA4638+AB4638,1)</f>
        <v>281.5</v>
      </c>
      <c r="AD4638" s="48">
        <f>(ROUND(AC4638-AC4636,1)/AC4636)</f>
        <v>0</v>
      </c>
    </row>
    <row r="4639" spans="1:30">
      <c r="A4639" s="99" t="s">
        <v>793</v>
      </c>
      <c r="B4639" s="87">
        <v>0</v>
      </c>
      <c r="C4639" s="21" t="s">
        <v>336</v>
      </c>
      <c r="D4639" s="12">
        <v>102</v>
      </c>
      <c r="E4639" s="12">
        <v>0</v>
      </c>
      <c r="F4639" s="12">
        <v>0</v>
      </c>
      <c r="G4639" s="12">
        <v>0</v>
      </c>
      <c r="H4639" s="12">
        <v>0</v>
      </c>
      <c r="I4639" s="13">
        <v>15</v>
      </c>
      <c r="J4639" s="13">
        <v>55</v>
      </c>
      <c r="K4639" s="13">
        <v>0</v>
      </c>
      <c r="L4639" s="13">
        <v>0</v>
      </c>
      <c r="M4639" s="13">
        <v>0</v>
      </c>
      <c r="N4639" s="14">
        <f>D4639*$D$6</f>
        <v>117.3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164.22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3"/>
        <v>281.52</v>
      </c>
      <c r="Y4639" s="14">
        <f t="shared" si="1474"/>
        <v>0</v>
      </c>
      <c r="Z4639" s="14">
        <f t="shared" si="1475"/>
        <v>0</v>
      </c>
      <c r="AA4639" s="14">
        <f t="shared" si="1476"/>
        <v>0</v>
      </c>
      <c r="AB4639" s="14">
        <f t="shared" ref="AB4639:AB4651" si="1478">R4639+W4639</f>
        <v>0</v>
      </c>
      <c r="AC4639" s="15">
        <f t="shared" si="1477"/>
        <v>281.5</v>
      </c>
      <c r="AD4639" s="48">
        <f>(ROUND(AC4639-AC4636,1)/AC4636)</f>
        <v>0</v>
      </c>
    </row>
    <row r="4640" spans="1:30">
      <c r="A4640" s="99" t="s">
        <v>794</v>
      </c>
      <c r="B4640" s="87">
        <v>32</v>
      </c>
      <c r="C4640" s="21" t="s">
        <v>337</v>
      </c>
      <c r="D4640" s="12">
        <v>102</v>
      </c>
      <c r="E4640" s="12">
        <v>0</v>
      </c>
      <c r="F4640" s="12">
        <v>0</v>
      </c>
      <c r="G4640" s="12">
        <v>0</v>
      </c>
      <c r="H4640" s="12">
        <v>0</v>
      </c>
      <c r="I4640" s="13">
        <v>15</v>
      </c>
      <c r="J4640" s="13">
        <v>55</v>
      </c>
      <c r="K4640" s="13">
        <v>0</v>
      </c>
      <c r="L4640" s="13">
        <v>0</v>
      </c>
      <c r="M4640" s="13">
        <v>0</v>
      </c>
      <c r="N4640" s="14">
        <f>D4640*$D$7</f>
        <v>117.3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164.22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3"/>
        <v>281.52</v>
      </c>
      <c r="Y4640" s="14">
        <f t="shared" si="1474"/>
        <v>0</v>
      </c>
      <c r="Z4640" s="14">
        <f t="shared" si="1475"/>
        <v>0</v>
      </c>
      <c r="AA4640" s="14">
        <f t="shared" si="1476"/>
        <v>0</v>
      </c>
      <c r="AB4640" s="14">
        <f t="shared" si="1478"/>
        <v>0</v>
      </c>
      <c r="AC4640" s="15">
        <f t="shared" si="1477"/>
        <v>281.5</v>
      </c>
      <c r="AD4640" s="48">
        <f>(ROUND(AC4640-AC4636,1)/AC4636)</f>
        <v>0</v>
      </c>
    </row>
    <row r="4641" spans="1:30">
      <c r="A4641" s="99" t="s">
        <v>644</v>
      </c>
      <c r="B4641" s="87"/>
      <c r="C4641" s="21" t="s">
        <v>338</v>
      </c>
      <c r="D4641" s="12">
        <v>102</v>
      </c>
      <c r="E4641" s="12">
        <v>0</v>
      </c>
      <c r="F4641" s="12">
        <v>0</v>
      </c>
      <c r="G4641" s="12">
        <v>0</v>
      </c>
      <c r="H4641" s="12">
        <v>0</v>
      </c>
      <c r="I4641" s="13">
        <v>15</v>
      </c>
      <c r="J4641" s="13">
        <v>55</v>
      </c>
      <c r="K4641" s="13">
        <v>0</v>
      </c>
      <c r="L4641" s="13">
        <v>0</v>
      </c>
      <c r="M4641" s="13">
        <v>0</v>
      </c>
      <c r="N4641" s="14">
        <f>D4641*$D$8</f>
        <v>117.3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164.22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3"/>
        <v>281.52</v>
      </c>
      <c r="Y4641" s="14">
        <f t="shared" si="1474"/>
        <v>0</v>
      </c>
      <c r="Z4641" s="14">
        <f t="shared" si="1475"/>
        <v>0</v>
      </c>
      <c r="AA4641" s="14">
        <f t="shared" si="1476"/>
        <v>0</v>
      </c>
      <c r="AB4641" s="14">
        <f t="shared" si="1478"/>
        <v>0</v>
      </c>
      <c r="AC4641" s="15">
        <f t="shared" si="1477"/>
        <v>281.5</v>
      </c>
      <c r="AD4641" s="48">
        <f>(ROUND(AC4641-AC4636,1)/AC4636)</f>
        <v>0</v>
      </c>
    </row>
    <row r="4642" spans="1:30">
      <c r="A4642" s="99" t="s">
        <v>585</v>
      </c>
      <c r="B4642" s="87"/>
      <c r="C4642" s="21" t="s">
        <v>1</v>
      </c>
      <c r="D4642" s="12">
        <v>51</v>
      </c>
      <c r="E4642" s="12">
        <v>115</v>
      </c>
      <c r="F4642" s="12">
        <v>0</v>
      </c>
      <c r="G4642" s="12">
        <v>0</v>
      </c>
      <c r="H4642" s="12">
        <v>0</v>
      </c>
      <c r="I4642" s="13">
        <v>15</v>
      </c>
      <c r="J4642" s="13">
        <v>55</v>
      </c>
      <c r="K4642" s="13">
        <v>70</v>
      </c>
      <c r="L4642" s="13">
        <v>0</v>
      </c>
      <c r="M4642" s="13">
        <v>0</v>
      </c>
      <c r="N4642" s="14">
        <f>D4642*$D$9</f>
        <v>54.06</v>
      </c>
      <c r="O4642" s="14">
        <f>E4642*$E$9</f>
        <v>121.9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37.841999999999999</v>
      </c>
      <c r="T4642" s="14">
        <f>(O4642/100)*(K4642*$K$9)</f>
        <v>119.462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3"/>
        <v>91.902000000000001</v>
      </c>
      <c r="Y4642" s="14">
        <f t="shared" si="1474"/>
        <v>241.36200000000002</v>
      </c>
      <c r="Z4642" s="14">
        <f t="shared" si="1475"/>
        <v>0</v>
      </c>
      <c r="AA4642" s="14">
        <f t="shared" si="1476"/>
        <v>0</v>
      </c>
      <c r="AB4642" s="14">
        <f t="shared" si="1478"/>
        <v>0</v>
      </c>
      <c r="AC4642" s="15">
        <f t="shared" si="1477"/>
        <v>333.3</v>
      </c>
      <c r="AD4642" s="48">
        <f>(ROUND(AC4642-AC4636,1)/AC4636)</f>
        <v>0.18401420959147424</v>
      </c>
    </row>
    <row r="4643" spans="1:30">
      <c r="A4643" s="99" t="s">
        <v>820</v>
      </c>
      <c r="B4643" s="87"/>
      <c r="C4643" s="21" t="s">
        <v>2</v>
      </c>
      <c r="D4643" s="12">
        <v>51</v>
      </c>
      <c r="E4643" s="12">
        <v>0</v>
      </c>
      <c r="F4643" s="12">
        <v>115</v>
      </c>
      <c r="G4643" s="12">
        <v>0</v>
      </c>
      <c r="H4643" s="12">
        <v>0</v>
      </c>
      <c r="I4643" s="13">
        <v>15</v>
      </c>
      <c r="J4643" s="13">
        <v>55</v>
      </c>
      <c r="K4643" s="13">
        <v>35</v>
      </c>
      <c r="L4643" s="13">
        <v>35</v>
      </c>
      <c r="M4643" s="13">
        <v>0</v>
      </c>
      <c r="N4643" s="14">
        <f>D4643*$D$10</f>
        <v>54.06</v>
      </c>
      <c r="O4643" s="14">
        <f>E4643*$E$10</f>
        <v>0</v>
      </c>
      <c r="P4643" s="14">
        <f>F4643*$F$10</f>
        <v>121.9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37.841999999999999</v>
      </c>
      <c r="T4643" s="14">
        <f>(O4643/100)*(K4643*$J$10)</f>
        <v>0</v>
      </c>
      <c r="U4643" s="14">
        <f>(P4643/100)*(K4643*$K$10)+(P4643/100)*(L4643*$L$10)</f>
        <v>119.462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3"/>
        <v>91.902000000000001</v>
      </c>
      <c r="Y4643" s="14">
        <f t="shared" si="1474"/>
        <v>0</v>
      </c>
      <c r="Z4643" s="14">
        <f t="shared" si="1475"/>
        <v>241.36200000000002</v>
      </c>
      <c r="AA4643" s="14">
        <f t="shared" si="1476"/>
        <v>0</v>
      </c>
      <c r="AB4643" s="14">
        <f t="shared" si="1478"/>
        <v>0</v>
      </c>
      <c r="AC4643" s="15">
        <f t="shared" si="1477"/>
        <v>333.3</v>
      </c>
      <c r="AD4643" s="48">
        <f>(ROUND(AC4643-AC4636,1)/AC4636)</f>
        <v>0.18401420959147424</v>
      </c>
    </row>
    <row r="4644" spans="1:30">
      <c r="A4644" s="99" t="s">
        <v>821</v>
      </c>
      <c r="B4644" s="87"/>
      <c r="C4644" s="21" t="s">
        <v>3</v>
      </c>
      <c r="D4644" s="12">
        <v>51</v>
      </c>
      <c r="E4644" s="12">
        <v>0</v>
      </c>
      <c r="F4644" s="12">
        <v>0</v>
      </c>
      <c r="G4644" s="12">
        <v>115</v>
      </c>
      <c r="H4644" s="12">
        <v>0</v>
      </c>
      <c r="I4644" s="13">
        <v>15</v>
      </c>
      <c r="J4644" s="13">
        <v>55</v>
      </c>
      <c r="K4644" s="13">
        <v>0</v>
      </c>
      <c r="L4644" s="13">
        <v>70</v>
      </c>
      <c r="M4644" s="13">
        <v>0</v>
      </c>
      <c r="N4644" s="14">
        <f>D4644*$D$11</f>
        <v>54.06</v>
      </c>
      <c r="O4644" s="14">
        <f>E4644*$E$11</f>
        <v>0</v>
      </c>
      <c r="P4644" s="14">
        <f>F4644*$F$11</f>
        <v>0</v>
      </c>
      <c r="Q4644" s="14">
        <f>G4644*$G$11</f>
        <v>121.9</v>
      </c>
      <c r="R4644" s="14">
        <f>H4644*$H$11</f>
        <v>0</v>
      </c>
      <c r="S4644" s="14">
        <f>(N4644/100)*(I4644*$I$11)+(N4644/100)*(J4644*$J$11)</f>
        <v>37.841999999999999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119.462</v>
      </c>
      <c r="W4644" s="14">
        <f>(R4644/100)*(K4644*$K$11)+(R4644/100)*(L4644*$L$11)</f>
        <v>0</v>
      </c>
      <c r="X4644" s="14">
        <f t="shared" si="1473"/>
        <v>91.902000000000001</v>
      </c>
      <c r="Y4644" s="14">
        <f t="shared" si="1474"/>
        <v>0</v>
      </c>
      <c r="Z4644" s="14">
        <f t="shared" si="1475"/>
        <v>0</v>
      </c>
      <c r="AA4644" s="14">
        <f t="shared" si="1476"/>
        <v>241.36200000000002</v>
      </c>
      <c r="AB4644" s="14">
        <f t="shared" si="1478"/>
        <v>0</v>
      </c>
      <c r="AC4644" s="15">
        <f t="shared" si="1477"/>
        <v>333.3</v>
      </c>
      <c r="AD4644" s="48">
        <f>(ROUND(AC4644-AC4636,1)/AC4636)</f>
        <v>0.18401420959147424</v>
      </c>
    </row>
    <row r="4645" spans="1:30">
      <c r="A4645" s="99" t="s">
        <v>822</v>
      </c>
      <c r="B4645" s="87"/>
      <c r="C4645" s="21" t="s">
        <v>4</v>
      </c>
      <c r="D4645" s="12">
        <v>51</v>
      </c>
      <c r="E4645" s="12">
        <v>0</v>
      </c>
      <c r="F4645" s="12">
        <v>0</v>
      </c>
      <c r="G4645" s="12">
        <v>0</v>
      </c>
      <c r="H4645" s="12">
        <v>115</v>
      </c>
      <c r="I4645" s="13">
        <v>15</v>
      </c>
      <c r="J4645" s="13">
        <v>55</v>
      </c>
      <c r="K4645" s="13">
        <v>35</v>
      </c>
      <c r="L4645" s="13">
        <v>35</v>
      </c>
      <c r="M4645" s="13">
        <v>0</v>
      </c>
      <c r="N4645" s="14">
        <f>D4645*$D$12</f>
        <v>54.06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121.9</v>
      </c>
      <c r="S4645" s="14">
        <f>(N4645/100)*(I4645*$I$12)+(N4645/100)*(J4645*$J$12)</f>
        <v>37.841999999999999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119.462</v>
      </c>
      <c r="X4645" s="14">
        <f t="shared" si="1473"/>
        <v>91.902000000000001</v>
      </c>
      <c r="Y4645" s="14">
        <f t="shared" si="1474"/>
        <v>0</v>
      </c>
      <c r="Z4645" s="14">
        <f t="shared" si="1475"/>
        <v>0</v>
      </c>
      <c r="AA4645" s="14">
        <f t="shared" si="1476"/>
        <v>0</v>
      </c>
      <c r="AB4645" s="14">
        <f t="shared" si="1478"/>
        <v>241.36200000000002</v>
      </c>
      <c r="AC4645" s="15">
        <f t="shared" si="1477"/>
        <v>333.3</v>
      </c>
      <c r="AD4645" s="48">
        <f>(ROUND(AC4645-AC4636,1)/AC4636)</f>
        <v>0.18401420959147424</v>
      </c>
    </row>
    <row r="4646" spans="1:30">
      <c r="A4646" s="99" t="s">
        <v>823</v>
      </c>
      <c r="B4646" s="87"/>
      <c r="C4646" s="21" t="s">
        <v>326</v>
      </c>
      <c r="D4646" s="12">
        <v>102</v>
      </c>
      <c r="E4646" s="12">
        <v>0</v>
      </c>
      <c r="F4646" s="12">
        <v>0</v>
      </c>
      <c r="G4646" s="12">
        <v>0</v>
      </c>
      <c r="H4646" s="12">
        <v>0</v>
      </c>
      <c r="I4646" s="13">
        <v>15</v>
      </c>
      <c r="J4646" s="13">
        <v>55</v>
      </c>
      <c r="K4646" s="13">
        <v>0</v>
      </c>
      <c r="L4646" s="13">
        <v>0</v>
      </c>
      <c r="M4646" s="13">
        <v>65</v>
      </c>
      <c r="N4646" s="14">
        <f>D4646*$D$13</f>
        <v>108.12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216.23999999999998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324.36</v>
      </c>
      <c r="Y4646" s="14">
        <f t="shared" si="1474"/>
        <v>0</v>
      </c>
      <c r="Z4646" s="14">
        <f t="shared" si="1475"/>
        <v>0</v>
      </c>
      <c r="AA4646" s="14">
        <f t="shared" si="1476"/>
        <v>0</v>
      </c>
      <c r="AB4646" s="14">
        <f t="shared" si="1478"/>
        <v>0</v>
      </c>
      <c r="AC4646" s="15">
        <f t="shared" si="1477"/>
        <v>324.39999999999998</v>
      </c>
      <c r="AD4646" s="48">
        <f>(ROUND(AC4646-AC4636,1)/AC4636)</f>
        <v>0.15239786856127885</v>
      </c>
    </row>
    <row r="4647" spans="1:30">
      <c r="A4647" s="99" t="s">
        <v>824</v>
      </c>
      <c r="B4647" s="87"/>
      <c r="C4647" s="21" t="s">
        <v>327</v>
      </c>
      <c r="D4647" s="12">
        <v>102</v>
      </c>
      <c r="E4647" s="12">
        <v>0</v>
      </c>
      <c r="F4647" s="12">
        <v>0</v>
      </c>
      <c r="G4647" s="12">
        <v>0</v>
      </c>
      <c r="H4647" s="12">
        <v>0</v>
      </c>
      <c r="I4647" s="13">
        <v>15</v>
      </c>
      <c r="J4647" s="13">
        <v>55</v>
      </c>
      <c r="K4647" s="13">
        <v>65</v>
      </c>
      <c r="L4647" s="13">
        <v>0</v>
      </c>
      <c r="M4647" s="13">
        <v>0</v>
      </c>
      <c r="N4647" s="14">
        <f>D4647*$D$14</f>
        <v>108.12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216.23999999999998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3"/>
        <v>324.36</v>
      </c>
      <c r="Y4647" s="14">
        <f t="shared" si="1474"/>
        <v>0</v>
      </c>
      <c r="Z4647" s="14">
        <f t="shared" si="1475"/>
        <v>0</v>
      </c>
      <c r="AA4647" s="14">
        <f t="shared" si="1476"/>
        <v>0</v>
      </c>
      <c r="AB4647" s="14">
        <f t="shared" si="1478"/>
        <v>0</v>
      </c>
      <c r="AC4647" s="15">
        <f t="shared" si="1477"/>
        <v>324.39999999999998</v>
      </c>
      <c r="AD4647" s="48">
        <f>(ROUND(AC4647-AC4636,1)/AC4636)</f>
        <v>0.15239786856127885</v>
      </c>
    </row>
    <row r="4648" spans="1:30">
      <c r="A4648" s="99"/>
      <c r="B4648" s="87">
        <v>600</v>
      </c>
      <c r="C4648" s="21" t="s">
        <v>328</v>
      </c>
      <c r="D4648" s="12">
        <v>102</v>
      </c>
      <c r="E4648" s="12">
        <v>0</v>
      </c>
      <c r="F4648" s="12">
        <v>0</v>
      </c>
      <c r="G4648" s="12">
        <v>0</v>
      </c>
      <c r="H4648" s="12">
        <v>0</v>
      </c>
      <c r="I4648" s="13">
        <v>15</v>
      </c>
      <c r="J4648" s="13">
        <v>55</v>
      </c>
      <c r="K4648" s="13">
        <v>0</v>
      </c>
      <c r="L4648" s="13">
        <v>65</v>
      </c>
      <c r="M4648" s="13">
        <v>0</v>
      </c>
      <c r="N4648" s="14">
        <f>D4648*$D$15</f>
        <v>108.12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216.23999999999998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3"/>
        <v>324.36</v>
      </c>
      <c r="Y4648" s="14">
        <f t="shared" si="1474"/>
        <v>0</v>
      </c>
      <c r="Z4648" s="14">
        <f t="shared" si="1475"/>
        <v>0</v>
      </c>
      <c r="AA4648" s="14">
        <f t="shared" si="1476"/>
        <v>0</v>
      </c>
      <c r="AB4648" s="14">
        <f t="shared" si="1478"/>
        <v>0</v>
      </c>
      <c r="AC4648" s="15">
        <f t="shared" si="1477"/>
        <v>324.39999999999998</v>
      </c>
      <c r="AD4648" s="48">
        <f>(ROUND(AC4648-AC4636,1)/AC4636)</f>
        <v>0.15239786856127885</v>
      </c>
    </row>
    <row r="4649" spans="1:30">
      <c r="A4649" s="99"/>
      <c r="B4649" s="87"/>
      <c r="C4649" s="21" t="s">
        <v>324</v>
      </c>
      <c r="D4649" s="12">
        <v>102</v>
      </c>
      <c r="E4649" s="12">
        <v>0</v>
      </c>
      <c r="F4649" s="12">
        <v>0</v>
      </c>
      <c r="G4649" s="12">
        <v>0</v>
      </c>
      <c r="H4649" s="12">
        <v>0</v>
      </c>
      <c r="I4649" s="13">
        <v>15</v>
      </c>
      <c r="J4649" s="13">
        <v>80</v>
      </c>
      <c r="K4649" s="13">
        <v>0</v>
      </c>
      <c r="L4649" s="13">
        <v>0</v>
      </c>
      <c r="M4649" s="13">
        <v>0</v>
      </c>
      <c r="N4649" s="14">
        <f>D4649*$D$16</f>
        <v>108.12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232.45799999999997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3"/>
        <v>340.57799999999997</v>
      </c>
      <c r="Y4649" s="14">
        <f t="shared" si="1474"/>
        <v>0</v>
      </c>
      <c r="Z4649" s="14">
        <f t="shared" si="1475"/>
        <v>0</v>
      </c>
      <c r="AA4649" s="14">
        <f t="shared" si="1476"/>
        <v>0</v>
      </c>
      <c r="AB4649" s="14">
        <f t="shared" si="1478"/>
        <v>0</v>
      </c>
      <c r="AC4649" s="15">
        <f t="shared" si="1477"/>
        <v>340.6</v>
      </c>
      <c r="AD4649" s="48">
        <f>(ROUND(AC4649-AC4636,1)/AC4636)</f>
        <v>0.2099467140319716</v>
      </c>
    </row>
    <row r="4650" spans="1:30">
      <c r="A4650" s="99"/>
      <c r="B4650" s="87"/>
      <c r="C4650" s="21" t="s">
        <v>325</v>
      </c>
      <c r="D4650" s="12">
        <v>120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55</v>
      </c>
      <c r="K4650" s="13">
        <v>0</v>
      </c>
      <c r="L4650" s="13">
        <v>0</v>
      </c>
      <c r="M4650" s="13">
        <v>0</v>
      </c>
      <c r="N4650" s="14">
        <f>D4650*$D$17</f>
        <v>127.2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165.36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3"/>
        <v>292.56</v>
      </c>
      <c r="Y4650" s="14">
        <f t="shared" si="1474"/>
        <v>0</v>
      </c>
      <c r="Z4650" s="14">
        <f t="shared" si="1475"/>
        <v>0</v>
      </c>
      <c r="AA4650" s="14">
        <f t="shared" si="1476"/>
        <v>0</v>
      </c>
      <c r="AB4650" s="14">
        <f t="shared" si="1478"/>
        <v>0</v>
      </c>
      <c r="AC4650" s="15">
        <f t="shared" si="1477"/>
        <v>292.60000000000002</v>
      </c>
      <c r="AD4650" s="48">
        <f>(ROUND(AC4650-AC4636,1)/AC4636)</f>
        <v>3.9431616341030193E-2</v>
      </c>
    </row>
    <row r="4651" spans="1:30">
      <c r="A4651" s="106" t="s">
        <v>0</v>
      </c>
      <c r="B4651" s="88" t="s">
        <v>202</v>
      </c>
      <c r="C4651" s="50" t="s">
        <v>242</v>
      </c>
      <c r="D4651" s="11">
        <v>116</v>
      </c>
      <c r="E4651" s="11">
        <v>0</v>
      </c>
      <c r="F4651" s="11">
        <v>0</v>
      </c>
      <c r="G4651" s="11">
        <v>0</v>
      </c>
      <c r="H4651" s="11">
        <v>0</v>
      </c>
      <c r="I4651" s="51">
        <v>20</v>
      </c>
      <c r="J4651" s="51">
        <v>60</v>
      </c>
      <c r="K4651" s="51">
        <v>0</v>
      </c>
      <c r="L4651" s="51">
        <v>0</v>
      </c>
      <c r="M4651" s="51">
        <v>0</v>
      </c>
      <c r="N4651" s="52">
        <f>D4651*$D$3</f>
        <v>133.39999999999998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213.43999999999997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ref="X4651:X4756" si="1479">N4651+S4651</f>
        <v>346.83999999999992</v>
      </c>
      <c r="Y4651" s="52">
        <f t="shared" ref="Y4651:Y4756" si="1480">O4651+T4651</f>
        <v>0</v>
      </c>
      <c r="Z4651" s="52">
        <f t="shared" ref="Z4651:Z4756" si="1481">P4651+U4651</f>
        <v>0</v>
      </c>
      <c r="AA4651" s="52">
        <f t="shared" ref="AA4651:AA4756" si="1482">Q4651+V4651</f>
        <v>0</v>
      </c>
      <c r="AB4651" s="52">
        <f t="shared" si="1478"/>
        <v>0</v>
      </c>
      <c r="AC4651" s="53">
        <f>ROUND(X4651+Y4651+Z4651+AA4651+AB4651,1)</f>
        <v>346.8</v>
      </c>
      <c r="AD4651" s="58">
        <v>0</v>
      </c>
    </row>
    <row r="4652" spans="1:30">
      <c r="A4652" s="99" t="s">
        <v>791</v>
      </c>
      <c r="B4652" s="89">
        <v>8</v>
      </c>
      <c r="C4652" s="21" t="s">
        <v>323</v>
      </c>
      <c r="D4652" s="12">
        <v>116</v>
      </c>
      <c r="E4652" s="12">
        <v>0</v>
      </c>
      <c r="F4652" s="12">
        <v>0</v>
      </c>
      <c r="G4652" s="12">
        <v>0</v>
      </c>
      <c r="H4652" s="12">
        <v>0</v>
      </c>
      <c r="I4652" s="13">
        <v>35</v>
      </c>
      <c r="J4652" s="13">
        <v>75</v>
      </c>
      <c r="K4652" s="13">
        <v>0</v>
      </c>
      <c r="L4652" s="13">
        <v>0</v>
      </c>
      <c r="M4652" s="13">
        <v>0</v>
      </c>
      <c r="N4652" s="14">
        <f>D4652*$D$4</f>
        <v>122.96000000000001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270.512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9"/>
        <v>393.47199999999998</v>
      </c>
      <c r="Y4652" s="14">
        <f t="shared" si="1480"/>
        <v>0</v>
      </c>
      <c r="Z4652" s="14">
        <f t="shared" si="1481"/>
        <v>0</v>
      </c>
      <c r="AA4652" s="14">
        <f t="shared" si="1482"/>
        <v>0</v>
      </c>
      <c r="AB4652" s="14">
        <f t="shared" ref="AB4652:AB4668" si="1483">R4652+W4652</f>
        <v>0</v>
      </c>
      <c r="AC4652" s="15">
        <f>ROUND(X4652+Y4652+Z4652+AA4652+AB4652,1)</f>
        <v>393.5</v>
      </c>
      <c r="AD4652" s="48">
        <f>(ROUND(AC4652-AC4651,1)/AC4651)</f>
        <v>0.13465974625144175</v>
      </c>
    </row>
    <row r="4653" spans="1:30">
      <c r="A4653" s="99" t="s">
        <v>792</v>
      </c>
      <c r="B4653" s="89">
        <v>12</v>
      </c>
      <c r="C4653" s="21" t="s">
        <v>825</v>
      </c>
      <c r="D4653" s="12">
        <v>116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60</v>
      </c>
      <c r="K4653" s="13">
        <v>0</v>
      </c>
      <c r="L4653" s="13">
        <v>0</v>
      </c>
      <c r="M4653" s="13">
        <v>0</v>
      </c>
      <c r="N4653" s="14">
        <f>D4653*$D$5</f>
        <v>133.39999999999998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213.43999999999997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9"/>
        <v>346.83999999999992</v>
      </c>
      <c r="Y4653" s="14">
        <f t="shared" si="1480"/>
        <v>0</v>
      </c>
      <c r="Z4653" s="14">
        <f t="shared" si="1481"/>
        <v>0</v>
      </c>
      <c r="AA4653" s="14">
        <f t="shared" si="1482"/>
        <v>0</v>
      </c>
      <c r="AB4653" s="14">
        <f t="shared" si="1483"/>
        <v>0</v>
      </c>
      <c r="AC4653" s="15">
        <f t="shared" ref="AC4653:AC4665" si="1484">ROUND(X4653+Y4653+Z4653+AA4653+AB4653,1)</f>
        <v>346.8</v>
      </c>
      <c r="AD4653" s="48">
        <f>(ROUND(AC4653-AC4651,1)/AC4651)</f>
        <v>0</v>
      </c>
    </row>
    <row r="4654" spans="1:30">
      <c r="A4654" s="99" t="s">
        <v>793</v>
      </c>
      <c r="B4654" s="89">
        <v>0</v>
      </c>
      <c r="C4654" s="21" t="s">
        <v>336</v>
      </c>
      <c r="D4654" s="12">
        <v>116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60</v>
      </c>
      <c r="K4654" s="13">
        <v>0</v>
      </c>
      <c r="L4654" s="13">
        <v>0</v>
      </c>
      <c r="M4654" s="13">
        <v>0</v>
      </c>
      <c r="N4654" s="14">
        <f>D4654*$D$6</f>
        <v>133.39999999999998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213.43999999999997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9"/>
        <v>346.83999999999992</v>
      </c>
      <c r="Y4654" s="14">
        <f t="shared" si="1480"/>
        <v>0</v>
      </c>
      <c r="Z4654" s="14">
        <f t="shared" si="1481"/>
        <v>0</v>
      </c>
      <c r="AA4654" s="14">
        <f t="shared" si="1482"/>
        <v>0</v>
      </c>
      <c r="AB4654" s="14">
        <f t="shared" si="1483"/>
        <v>0</v>
      </c>
      <c r="AC4654" s="15">
        <f t="shared" si="1484"/>
        <v>346.8</v>
      </c>
      <c r="AD4654" s="48">
        <f>(ROUND(AC4654-AC4651,1)/AC4651)</f>
        <v>0</v>
      </c>
    </row>
    <row r="4655" spans="1:30">
      <c r="A4655" s="99" t="s">
        <v>794</v>
      </c>
      <c r="B4655" s="89">
        <v>0</v>
      </c>
      <c r="C4655" s="21" t="s">
        <v>337</v>
      </c>
      <c r="D4655" s="12">
        <v>116</v>
      </c>
      <c r="E4655" s="12">
        <v>0</v>
      </c>
      <c r="F4655" s="12">
        <v>0</v>
      </c>
      <c r="G4655" s="12">
        <v>0</v>
      </c>
      <c r="H4655" s="12">
        <v>0</v>
      </c>
      <c r="I4655" s="13">
        <v>20</v>
      </c>
      <c r="J4655" s="13">
        <v>60</v>
      </c>
      <c r="K4655" s="13">
        <v>0</v>
      </c>
      <c r="L4655" s="13">
        <v>0</v>
      </c>
      <c r="M4655" s="13">
        <v>0</v>
      </c>
      <c r="N4655" s="14">
        <f>D4655*$D$7</f>
        <v>133.39999999999998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213.43999999999997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9"/>
        <v>346.83999999999992</v>
      </c>
      <c r="Y4655" s="14">
        <f t="shared" si="1480"/>
        <v>0</v>
      </c>
      <c r="Z4655" s="14">
        <f t="shared" si="1481"/>
        <v>0</v>
      </c>
      <c r="AA4655" s="14">
        <f t="shared" si="1482"/>
        <v>0</v>
      </c>
      <c r="AB4655" s="14">
        <f t="shared" si="1483"/>
        <v>0</v>
      </c>
      <c r="AC4655" s="15">
        <f t="shared" si="1484"/>
        <v>346.8</v>
      </c>
      <c r="AD4655" s="48">
        <f>(ROUND(AC4655-AC4651,1)/AC4651)</f>
        <v>0</v>
      </c>
    </row>
    <row r="4656" spans="1:30">
      <c r="A4656" s="99" t="s">
        <v>644</v>
      </c>
      <c r="B4656" s="89"/>
      <c r="C4656" s="21" t="s">
        <v>338</v>
      </c>
      <c r="D4656" s="12">
        <v>116</v>
      </c>
      <c r="E4656" s="12">
        <v>0</v>
      </c>
      <c r="F4656" s="12">
        <v>0</v>
      </c>
      <c r="G4656" s="12">
        <v>0</v>
      </c>
      <c r="H4656" s="12">
        <v>0</v>
      </c>
      <c r="I4656" s="13">
        <v>20</v>
      </c>
      <c r="J4656" s="13">
        <v>60</v>
      </c>
      <c r="K4656" s="13">
        <v>0</v>
      </c>
      <c r="L4656" s="13">
        <v>0</v>
      </c>
      <c r="M4656" s="13">
        <v>0</v>
      </c>
      <c r="N4656" s="14">
        <f>D4656*$D$8</f>
        <v>133.39999999999998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213.43999999999997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9"/>
        <v>346.83999999999992</v>
      </c>
      <c r="Y4656" s="14">
        <f t="shared" si="1480"/>
        <v>0</v>
      </c>
      <c r="Z4656" s="14">
        <f t="shared" si="1481"/>
        <v>0</v>
      </c>
      <c r="AA4656" s="14">
        <f t="shared" si="1482"/>
        <v>0</v>
      </c>
      <c r="AB4656" s="14">
        <f t="shared" si="1483"/>
        <v>0</v>
      </c>
      <c r="AC4656" s="15">
        <f t="shared" si="1484"/>
        <v>346.8</v>
      </c>
      <c r="AD4656" s="48">
        <f>(ROUND(AC4656-AC4651,1)/AC4651)</f>
        <v>0</v>
      </c>
    </row>
    <row r="4657" spans="1:30">
      <c r="A4657" s="99" t="s">
        <v>585</v>
      </c>
      <c r="B4657" s="89"/>
      <c r="C4657" s="21" t="s">
        <v>1</v>
      </c>
      <c r="D4657" s="12">
        <v>58</v>
      </c>
      <c r="E4657" s="12">
        <v>125</v>
      </c>
      <c r="F4657" s="12">
        <v>0</v>
      </c>
      <c r="G4657" s="12">
        <v>0</v>
      </c>
      <c r="H4657" s="12">
        <v>0</v>
      </c>
      <c r="I4657" s="13">
        <v>20</v>
      </c>
      <c r="J4657" s="13">
        <v>60</v>
      </c>
      <c r="K4657" s="13">
        <v>85</v>
      </c>
      <c r="L4657" s="13">
        <v>0</v>
      </c>
      <c r="M4657" s="13">
        <v>0</v>
      </c>
      <c r="N4657" s="14">
        <f>D4657*$D$9</f>
        <v>61.480000000000004</v>
      </c>
      <c r="O4657" s="14">
        <f>E4657*$E$9</f>
        <v>132.5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49.183999999999997</v>
      </c>
      <c r="T4657" s="14">
        <f>(O4657/100)*(K4657*$K$9)</f>
        <v>157.67499999999998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9"/>
        <v>110.664</v>
      </c>
      <c r="Y4657" s="14">
        <f t="shared" si="1480"/>
        <v>290.17499999999995</v>
      </c>
      <c r="Z4657" s="14">
        <f t="shared" si="1481"/>
        <v>0</v>
      </c>
      <c r="AA4657" s="14">
        <f t="shared" si="1482"/>
        <v>0</v>
      </c>
      <c r="AB4657" s="14">
        <f t="shared" si="1483"/>
        <v>0</v>
      </c>
      <c r="AC4657" s="15">
        <f t="shared" si="1484"/>
        <v>400.8</v>
      </c>
      <c r="AD4657" s="48">
        <f>(ROUND(AC4657-AC4651,1)/AC4651)</f>
        <v>0.15570934256055363</v>
      </c>
    </row>
    <row r="4658" spans="1:30">
      <c r="A4658" s="99" t="s">
        <v>820</v>
      </c>
      <c r="B4658" s="89"/>
      <c r="C4658" s="21" t="s">
        <v>2</v>
      </c>
      <c r="D4658" s="12">
        <v>58</v>
      </c>
      <c r="E4658" s="12">
        <v>0</v>
      </c>
      <c r="F4658" s="12">
        <v>125</v>
      </c>
      <c r="G4658" s="12">
        <v>0</v>
      </c>
      <c r="H4658" s="12">
        <v>0</v>
      </c>
      <c r="I4658" s="13">
        <v>20</v>
      </c>
      <c r="J4658" s="13">
        <v>60</v>
      </c>
      <c r="K4658" s="13">
        <v>42.5</v>
      </c>
      <c r="L4658" s="13">
        <v>42.5</v>
      </c>
      <c r="M4658" s="13">
        <v>0</v>
      </c>
      <c r="N4658" s="14">
        <f>D4658*$D$10</f>
        <v>61.480000000000004</v>
      </c>
      <c r="O4658" s="14">
        <f>E4658*$E$10</f>
        <v>0</v>
      </c>
      <c r="P4658" s="14">
        <f>F4658*$F$10</f>
        <v>132.5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49.183999999999997</v>
      </c>
      <c r="T4658" s="14">
        <f>(O4658/100)*(K4658*$J$10)</f>
        <v>0</v>
      </c>
      <c r="U4658" s="14">
        <f>(P4658/100)*(K4658*$K$10)+(P4658/100)*(L4658*$L$10)</f>
        <v>157.67499999999998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9"/>
        <v>110.664</v>
      </c>
      <c r="Y4658" s="14">
        <f t="shared" si="1480"/>
        <v>0</v>
      </c>
      <c r="Z4658" s="14">
        <f t="shared" si="1481"/>
        <v>290.17499999999995</v>
      </c>
      <c r="AA4658" s="14">
        <f t="shared" si="1482"/>
        <v>0</v>
      </c>
      <c r="AB4658" s="14">
        <f t="shared" si="1483"/>
        <v>0</v>
      </c>
      <c r="AC4658" s="15">
        <f t="shared" si="1484"/>
        <v>400.8</v>
      </c>
      <c r="AD4658" s="48">
        <f>(ROUND(AC4658-AC4651,1)/AC4651)</f>
        <v>0.15570934256055363</v>
      </c>
    </row>
    <row r="4659" spans="1:30">
      <c r="A4659" s="99" t="s">
        <v>821</v>
      </c>
      <c r="B4659" s="89"/>
      <c r="C4659" s="21" t="s">
        <v>3</v>
      </c>
      <c r="D4659" s="12">
        <v>58</v>
      </c>
      <c r="E4659" s="12">
        <v>0</v>
      </c>
      <c r="F4659" s="12">
        <v>0</v>
      </c>
      <c r="G4659" s="12">
        <v>125</v>
      </c>
      <c r="H4659" s="12">
        <v>0</v>
      </c>
      <c r="I4659" s="13">
        <v>20</v>
      </c>
      <c r="J4659" s="13">
        <v>60</v>
      </c>
      <c r="K4659" s="13">
        <v>0</v>
      </c>
      <c r="L4659" s="13">
        <v>85</v>
      </c>
      <c r="M4659" s="13">
        <v>0</v>
      </c>
      <c r="N4659" s="14">
        <f>D4659*$D$11</f>
        <v>61.480000000000004</v>
      </c>
      <c r="O4659" s="14">
        <f>E4659*$E$11</f>
        <v>0</v>
      </c>
      <c r="P4659" s="14">
        <f>F4659*$F$11</f>
        <v>0</v>
      </c>
      <c r="Q4659" s="14">
        <f>G4659*$G$11</f>
        <v>132.5</v>
      </c>
      <c r="R4659" s="14">
        <f>H4659*$H$11</f>
        <v>0</v>
      </c>
      <c r="S4659" s="14">
        <f>(N4659/100)*(I4659*$I$11)+(N4659/100)*(J4659*$J$11)</f>
        <v>49.183999999999997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157.67499999999998</v>
      </c>
      <c r="W4659" s="14">
        <f>(R4659/100)*(K4659*$K$11)+(R4659/100)*(L4659*$L$11)</f>
        <v>0</v>
      </c>
      <c r="X4659" s="14">
        <f t="shared" si="1479"/>
        <v>110.664</v>
      </c>
      <c r="Y4659" s="14">
        <f t="shared" si="1480"/>
        <v>0</v>
      </c>
      <c r="Z4659" s="14">
        <f t="shared" si="1481"/>
        <v>0</v>
      </c>
      <c r="AA4659" s="14">
        <f t="shared" si="1482"/>
        <v>290.17499999999995</v>
      </c>
      <c r="AB4659" s="14">
        <f t="shared" si="1483"/>
        <v>0</v>
      </c>
      <c r="AC4659" s="15">
        <f t="shared" si="1484"/>
        <v>400.8</v>
      </c>
      <c r="AD4659" s="48">
        <f>(ROUND(AC4659-AC4651,1)/AC4651)</f>
        <v>0.15570934256055363</v>
      </c>
    </row>
    <row r="4660" spans="1:30">
      <c r="A4660" s="99" t="s">
        <v>822</v>
      </c>
      <c r="B4660" s="89"/>
      <c r="C4660" s="21" t="s">
        <v>4</v>
      </c>
      <c r="D4660" s="12">
        <v>58</v>
      </c>
      <c r="E4660" s="12">
        <v>0</v>
      </c>
      <c r="F4660" s="12">
        <v>0</v>
      </c>
      <c r="G4660" s="12">
        <v>0</v>
      </c>
      <c r="H4660" s="12">
        <v>125</v>
      </c>
      <c r="I4660" s="13">
        <v>20</v>
      </c>
      <c r="J4660" s="13">
        <v>60</v>
      </c>
      <c r="K4660" s="13">
        <v>42.5</v>
      </c>
      <c r="L4660" s="13">
        <v>42.5</v>
      </c>
      <c r="M4660" s="13">
        <v>0</v>
      </c>
      <c r="N4660" s="14">
        <f>D4660*$D$12</f>
        <v>61.480000000000004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132.5</v>
      </c>
      <c r="S4660" s="14">
        <f>(N4660/100)*(I4660*$I$12)+(N4660/100)*(J4660*$J$12)</f>
        <v>49.183999999999997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157.67499999999998</v>
      </c>
      <c r="X4660" s="14">
        <f t="shared" si="1479"/>
        <v>110.664</v>
      </c>
      <c r="Y4660" s="14">
        <f t="shared" si="1480"/>
        <v>0</v>
      </c>
      <c r="Z4660" s="14">
        <f t="shared" si="1481"/>
        <v>0</v>
      </c>
      <c r="AA4660" s="14">
        <f t="shared" si="1482"/>
        <v>0</v>
      </c>
      <c r="AB4660" s="14">
        <f t="shared" si="1483"/>
        <v>290.17499999999995</v>
      </c>
      <c r="AC4660" s="15">
        <f t="shared" si="1484"/>
        <v>400.8</v>
      </c>
      <c r="AD4660" s="48">
        <f>(ROUND(AC4660-AC4651,1)/AC4651)</f>
        <v>0.15570934256055363</v>
      </c>
    </row>
    <row r="4661" spans="1:30">
      <c r="A4661" s="99" t="s">
        <v>823</v>
      </c>
      <c r="B4661" s="89"/>
      <c r="C4661" s="21" t="s">
        <v>326</v>
      </c>
      <c r="D4661" s="12">
        <v>116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60</v>
      </c>
      <c r="K4661" s="13">
        <v>0</v>
      </c>
      <c r="L4661" s="13">
        <v>0</v>
      </c>
      <c r="M4661" s="13">
        <v>70</v>
      </c>
      <c r="N4661" s="14">
        <f>D4661*$D$13</f>
        <v>122.96000000000001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270.512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393.47199999999998</v>
      </c>
      <c r="Y4661" s="14">
        <f t="shared" si="1480"/>
        <v>0</v>
      </c>
      <c r="Z4661" s="14">
        <f t="shared" si="1481"/>
        <v>0</v>
      </c>
      <c r="AA4661" s="14">
        <f t="shared" si="1482"/>
        <v>0</v>
      </c>
      <c r="AB4661" s="14">
        <f t="shared" si="1483"/>
        <v>0</v>
      </c>
      <c r="AC4661" s="15">
        <f t="shared" si="1484"/>
        <v>393.5</v>
      </c>
      <c r="AD4661" s="48">
        <f>(ROUND(AC4661-AC4651,1)/AC4651)</f>
        <v>0.13465974625144175</v>
      </c>
    </row>
    <row r="4662" spans="1:30">
      <c r="A4662" s="99" t="s">
        <v>824</v>
      </c>
      <c r="B4662" s="89"/>
      <c r="C4662" s="21" t="s">
        <v>327</v>
      </c>
      <c r="D4662" s="12">
        <v>116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60</v>
      </c>
      <c r="K4662" s="13">
        <v>70</v>
      </c>
      <c r="L4662" s="13">
        <v>0</v>
      </c>
      <c r="M4662" s="13">
        <v>0</v>
      </c>
      <c r="N4662" s="14">
        <f>D4662*$D$14</f>
        <v>122.96000000000001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270.512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9"/>
        <v>393.47199999999998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 t="shared" si="1483"/>
        <v>0</v>
      </c>
      <c r="AC4662" s="15">
        <f t="shared" si="1484"/>
        <v>393.5</v>
      </c>
      <c r="AD4662" s="48">
        <f>(ROUND(AC4662-AC4651,1)/AC4651)</f>
        <v>0.13465974625144175</v>
      </c>
    </row>
    <row r="4663" spans="1:30">
      <c r="A4663" s="99"/>
      <c r="B4663" s="89">
        <v>600</v>
      </c>
      <c r="C4663" s="21" t="s">
        <v>328</v>
      </c>
      <c r="D4663" s="12">
        <v>116</v>
      </c>
      <c r="E4663" s="12">
        <v>0</v>
      </c>
      <c r="F4663" s="12">
        <v>0</v>
      </c>
      <c r="G4663" s="12">
        <v>0</v>
      </c>
      <c r="H4663" s="12">
        <v>0</v>
      </c>
      <c r="I4663" s="13">
        <v>20</v>
      </c>
      <c r="J4663" s="13">
        <v>60</v>
      </c>
      <c r="K4663" s="13">
        <v>0</v>
      </c>
      <c r="L4663" s="13">
        <v>70</v>
      </c>
      <c r="M4663" s="13">
        <v>0</v>
      </c>
      <c r="N4663" s="14">
        <f>D4663*$D$15</f>
        <v>122.96000000000001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270.512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9"/>
        <v>393.47199999999998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 t="shared" si="1483"/>
        <v>0</v>
      </c>
      <c r="AC4663" s="15">
        <f t="shared" si="1484"/>
        <v>393.5</v>
      </c>
      <c r="AD4663" s="48">
        <f>(ROUND(AC4663-AC4651,1)/AC4651)</f>
        <v>0.13465974625144175</v>
      </c>
    </row>
    <row r="4664" spans="1:30">
      <c r="A4664" s="99"/>
      <c r="B4664" s="89"/>
      <c r="C4664" s="21" t="s">
        <v>324</v>
      </c>
      <c r="D4664" s="12">
        <v>116</v>
      </c>
      <c r="E4664" s="12">
        <v>0</v>
      </c>
      <c r="F4664" s="12">
        <v>0</v>
      </c>
      <c r="G4664" s="12">
        <v>0</v>
      </c>
      <c r="H4664" s="12">
        <v>0</v>
      </c>
      <c r="I4664" s="13">
        <v>20</v>
      </c>
      <c r="J4664" s="13">
        <v>85</v>
      </c>
      <c r="K4664" s="13">
        <v>0</v>
      </c>
      <c r="L4664" s="13">
        <v>0</v>
      </c>
      <c r="M4664" s="13">
        <v>0</v>
      </c>
      <c r="N4664" s="14">
        <f>D4664*$D$16</f>
        <v>122.96000000000001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285.88200000000001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9"/>
        <v>408.84199999999998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si="1483"/>
        <v>0</v>
      </c>
      <c r="AC4664" s="15">
        <f t="shared" si="1484"/>
        <v>408.8</v>
      </c>
      <c r="AD4664" s="48">
        <f>(ROUND(AC4664-AC4651,1)/AC4651)</f>
        <v>0.17877739331026526</v>
      </c>
    </row>
    <row r="4665" spans="1:30">
      <c r="A4665" s="99"/>
      <c r="B4665" s="89"/>
      <c r="C4665" s="21" t="s">
        <v>325</v>
      </c>
      <c r="D4665" s="12">
        <v>116</v>
      </c>
      <c r="E4665" s="12">
        <v>0</v>
      </c>
      <c r="F4665" s="12">
        <v>0</v>
      </c>
      <c r="G4665" s="12">
        <v>0</v>
      </c>
      <c r="H4665" s="12">
        <v>0</v>
      </c>
      <c r="I4665" s="13">
        <v>55</v>
      </c>
      <c r="J4665" s="13">
        <v>60</v>
      </c>
      <c r="K4665" s="13">
        <v>0</v>
      </c>
      <c r="L4665" s="13">
        <v>0</v>
      </c>
      <c r="M4665" s="13">
        <v>0</v>
      </c>
      <c r="N4665" s="14">
        <f>D4665*$D$17</f>
        <v>122.96000000000001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242.846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9"/>
        <v>365.80600000000004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3"/>
        <v>0</v>
      </c>
      <c r="AC4665" s="15">
        <f t="shared" si="1484"/>
        <v>365.8</v>
      </c>
      <c r="AD4665" s="48">
        <f>(ROUND(AC4665-AC4651,1)/AC4651)</f>
        <v>5.4786620530565162E-2</v>
      </c>
    </row>
    <row r="4666" spans="1:30">
      <c r="A4666" s="106" t="s">
        <v>0</v>
      </c>
      <c r="B4666" s="90" t="s">
        <v>203</v>
      </c>
      <c r="C4666" s="50" t="s">
        <v>240</v>
      </c>
      <c r="D4666" s="11">
        <v>160</v>
      </c>
      <c r="E4666" s="11">
        <v>0</v>
      </c>
      <c r="F4666" s="11">
        <v>0</v>
      </c>
      <c r="G4666" s="11">
        <v>0</v>
      </c>
      <c r="H4666" s="11">
        <v>0</v>
      </c>
      <c r="I4666" s="51">
        <v>60</v>
      </c>
      <c r="J4666" s="51">
        <v>0</v>
      </c>
      <c r="K4666" s="51">
        <v>0</v>
      </c>
      <c r="L4666" s="51">
        <v>0</v>
      </c>
      <c r="M4666" s="51">
        <v>0</v>
      </c>
      <c r="N4666" s="52">
        <f>D4666*$D$3</f>
        <v>184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0</v>
      </c>
      <c r="S4666" s="52">
        <f>(N4666/100)*(I4666*$I$3)+(N4666/100)*(J4666*$J$3)</f>
        <v>220.8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0</v>
      </c>
      <c r="X4666" s="52">
        <f t="shared" si="1479"/>
        <v>404.8</v>
      </c>
      <c r="Y4666" s="52">
        <f t="shared" si="1480"/>
        <v>0</v>
      </c>
      <c r="Z4666" s="52">
        <f t="shared" si="1481"/>
        <v>0</v>
      </c>
      <c r="AA4666" s="52">
        <f t="shared" si="1482"/>
        <v>0</v>
      </c>
      <c r="AB4666" s="52">
        <f t="shared" si="1483"/>
        <v>0</v>
      </c>
      <c r="AC4666" s="53">
        <f>ROUND(X4666+Y4666+Z4666+AA4666+AB4666,1)</f>
        <v>404.8</v>
      </c>
      <c r="AD4666" s="58"/>
    </row>
    <row r="4667" spans="1:30">
      <c r="A4667" s="99" t="s">
        <v>791</v>
      </c>
      <c r="B4667" s="91">
        <v>40</v>
      </c>
      <c r="C4667" s="21" t="s">
        <v>323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65</v>
      </c>
      <c r="J4667" s="13">
        <v>20</v>
      </c>
      <c r="K4667" s="13">
        <v>0</v>
      </c>
      <c r="L4667" s="13">
        <v>0</v>
      </c>
      <c r="M4667" s="13">
        <v>0</v>
      </c>
      <c r="N4667" s="14">
        <f>D4667*$D$4</f>
        <v>169.60000000000002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0</v>
      </c>
      <c r="S4667" s="14">
        <f>(N4667/100)*(I4667*$I$4)+(N4667/100)*(J4667*$J$4)</f>
        <v>288.32000000000005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0</v>
      </c>
      <c r="X4667" s="14">
        <f t="shared" si="1479"/>
        <v>457.92000000000007</v>
      </c>
      <c r="Y4667" s="14">
        <f t="shared" si="1480"/>
        <v>0</v>
      </c>
      <c r="Z4667" s="14">
        <f t="shared" si="1481"/>
        <v>0</v>
      </c>
      <c r="AA4667" s="14">
        <f t="shared" si="1482"/>
        <v>0</v>
      </c>
      <c r="AB4667" s="14">
        <f t="shared" si="1483"/>
        <v>0</v>
      </c>
      <c r="AC4667" s="15">
        <f>ROUND(X4667+Y4667+Z4667+AA4667+AB4667,1)</f>
        <v>457.9</v>
      </c>
      <c r="AD4667" s="48">
        <f>(ROUND(AC4667-AC4666,1)/AC4666)</f>
        <v>0.13117588932806323</v>
      </c>
    </row>
    <row r="4668" spans="1:30">
      <c r="A4668" s="99" t="s">
        <v>792</v>
      </c>
      <c r="B4668" s="91">
        <v>0</v>
      </c>
      <c r="C4668" s="21" t="s">
        <v>825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60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D4668*$D$5</f>
        <v>184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0</v>
      </c>
      <c r="S4668" s="14">
        <f>(N4668/100)*(I4668*$I$5)+(N4668/100)*(J4668*$J$5)</f>
        <v>220.8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0</v>
      </c>
      <c r="X4668" s="14">
        <f t="shared" si="1479"/>
        <v>404.8</v>
      </c>
      <c r="Y4668" s="14">
        <f t="shared" si="1480"/>
        <v>0</v>
      </c>
      <c r="Z4668" s="14">
        <f t="shared" si="1481"/>
        <v>0</v>
      </c>
      <c r="AA4668" s="14">
        <f t="shared" si="1482"/>
        <v>0</v>
      </c>
      <c r="AB4668" s="14">
        <f t="shared" si="1483"/>
        <v>0</v>
      </c>
      <c r="AC4668" s="15">
        <f t="shared" ref="AC4668:AC4680" si="1485">ROUND(X4668+Y4668+Z4668+AA4668+AB4668,1)</f>
        <v>404.8</v>
      </c>
      <c r="AD4668" s="48">
        <f>(ROUND(AC4668-AC4666,1)/AC4666)</f>
        <v>0</v>
      </c>
    </row>
    <row r="4669" spans="1:30">
      <c r="A4669" s="99" t="s">
        <v>793</v>
      </c>
      <c r="B4669" s="91">
        <v>0</v>
      </c>
      <c r="C4669" s="21" t="s">
        <v>336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60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D4669*$D$6</f>
        <v>184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0</v>
      </c>
      <c r="S4669" s="14">
        <f>(N4669/100)*(I4669*$I$6)+(N4669/100)*(J4669*$J$6)</f>
        <v>220.8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0</v>
      </c>
      <c r="X4669" s="14">
        <f t="shared" si="1479"/>
        <v>404.8</v>
      </c>
      <c r="Y4669" s="14">
        <f t="shared" si="1480"/>
        <v>0</v>
      </c>
      <c r="Z4669" s="14">
        <f t="shared" si="1481"/>
        <v>0</v>
      </c>
      <c r="AA4669" s="14">
        <f t="shared" si="1482"/>
        <v>0</v>
      </c>
      <c r="AB4669" s="14">
        <f t="shared" ref="AB4669:AB4680" si="1486">R4669+W4669</f>
        <v>0</v>
      </c>
      <c r="AC4669" s="15">
        <f t="shared" si="1485"/>
        <v>404.8</v>
      </c>
      <c r="AD4669" s="48">
        <f>(ROUND(AC4669-AC4666,1)/AC4666)</f>
        <v>0</v>
      </c>
    </row>
    <row r="4670" spans="1:30">
      <c r="A4670" s="99" t="s">
        <v>794</v>
      </c>
      <c r="B4670" s="91">
        <v>0</v>
      </c>
      <c r="C4670" s="21" t="s">
        <v>337</v>
      </c>
      <c r="D4670" s="12">
        <v>160</v>
      </c>
      <c r="E4670" s="12">
        <v>0</v>
      </c>
      <c r="F4670" s="12">
        <v>0</v>
      </c>
      <c r="G4670" s="12">
        <v>0</v>
      </c>
      <c r="H4670" s="12">
        <v>0</v>
      </c>
      <c r="I4670" s="13">
        <v>60</v>
      </c>
      <c r="J4670" s="13">
        <v>0</v>
      </c>
      <c r="K4670" s="13">
        <v>0</v>
      </c>
      <c r="L4670" s="13">
        <v>0</v>
      </c>
      <c r="M4670" s="13">
        <v>0</v>
      </c>
      <c r="N4670" s="14">
        <f>D4670*$D$7</f>
        <v>184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0</v>
      </c>
      <c r="S4670" s="14">
        <f>(N4670/100)*(I4670*$I$7)+(N4670/100)*(J4670*$J$7)</f>
        <v>220.8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0</v>
      </c>
      <c r="X4670" s="14">
        <f t="shared" si="1479"/>
        <v>404.8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6"/>
        <v>0</v>
      </c>
      <c r="AC4670" s="15">
        <f t="shared" si="1485"/>
        <v>404.8</v>
      </c>
      <c r="AD4670" s="48">
        <f>(ROUND(AC4670-AC4666,1)/AC4666)</f>
        <v>0</v>
      </c>
    </row>
    <row r="4671" spans="1:30">
      <c r="A4671" s="99" t="s">
        <v>644</v>
      </c>
      <c r="B4671" s="91"/>
      <c r="C4671" s="21" t="s">
        <v>338</v>
      </c>
      <c r="D4671" s="12">
        <v>160</v>
      </c>
      <c r="E4671" s="12">
        <v>0</v>
      </c>
      <c r="F4671" s="12">
        <v>0</v>
      </c>
      <c r="G4671" s="12">
        <v>0</v>
      </c>
      <c r="H4671" s="12">
        <v>0</v>
      </c>
      <c r="I4671" s="13">
        <v>60</v>
      </c>
      <c r="J4671" s="13">
        <v>0</v>
      </c>
      <c r="K4671" s="13">
        <v>0</v>
      </c>
      <c r="L4671" s="13">
        <v>0</v>
      </c>
      <c r="M4671" s="13">
        <v>0</v>
      </c>
      <c r="N4671" s="14">
        <f>D4671*$D$8</f>
        <v>184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0</v>
      </c>
      <c r="S4671" s="14">
        <f>(N4671/100)*(I4671*$I$8)+(N4671/100)*(J4671*$J$8)</f>
        <v>220.8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0</v>
      </c>
      <c r="X4671" s="14">
        <f t="shared" si="1479"/>
        <v>404.8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6"/>
        <v>0</v>
      </c>
      <c r="AC4671" s="15">
        <f t="shared" si="1485"/>
        <v>404.8</v>
      </c>
      <c r="AD4671" s="48">
        <f>(ROUND(AC4671-AC4666,1)/AC4666)</f>
        <v>0</v>
      </c>
    </row>
    <row r="4672" spans="1:30">
      <c r="A4672" s="99" t="s">
        <v>585</v>
      </c>
      <c r="B4672" s="91"/>
      <c r="C4672" s="21" t="s">
        <v>1</v>
      </c>
      <c r="D4672" s="12">
        <v>80</v>
      </c>
      <c r="E4672" s="12">
        <v>155</v>
      </c>
      <c r="F4672" s="12">
        <v>0</v>
      </c>
      <c r="G4672" s="12">
        <v>0</v>
      </c>
      <c r="H4672" s="12">
        <v>0</v>
      </c>
      <c r="I4672" s="13">
        <v>60</v>
      </c>
      <c r="J4672" s="13">
        <v>0</v>
      </c>
      <c r="K4672" s="13">
        <v>80</v>
      </c>
      <c r="L4672" s="13">
        <v>0</v>
      </c>
      <c r="M4672" s="13">
        <v>0</v>
      </c>
      <c r="N4672" s="14">
        <f>D4672*$D$9</f>
        <v>84.800000000000011</v>
      </c>
      <c r="O4672" s="14">
        <f>E4672*$E$9</f>
        <v>164.3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50.88</v>
      </c>
      <c r="T4672" s="14">
        <f>(O4672/100)*(K4672*$K$9)</f>
        <v>184.01599999999999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79"/>
        <v>135.68</v>
      </c>
      <c r="Y4672" s="14">
        <f t="shared" si="1480"/>
        <v>348.31600000000003</v>
      </c>
      <c r="Z4672" s="14">
        <f t="shared" si="1481"/>
        <v>0</v>
      </c>
      <c r="AA4672" s="14">
        <f t="shared" si="1482"/>
        <v>0</v>
      </c>
      <c r="AB4672" s="14">
        <f t="shared" si="1486"/>
        <v>0</v>
      </c>
      <c r="AC4672" s="15">
        <f t="shared" si="1485"/>
        <v>484</v>
      </c>
      <c r="AD4672" s="48">
        <f>(ROUND(AC4672-AC4666,1)/AC4666)</f>
        <v>0.19565217391304349</v>
      </c>
    </row>
    <row r="4673" spans="1:30">
      <c r="A4673" s="99" t="s">
        <v>820</v>
      </c>
      <c r="B4673" s="91"/>
      <c r="C4673" s="21" t="s">
        <v>2</v>
      </c>
      <c r="D4673" s="12">
        <v>80</v>
      </c>
      <c r="E4673" s="12">
        <v>0</v>
      </c>
      <c r="F4673" s="12">
        <v>155</v>
      </c>
      <c r="G4673" s="12">
        <v>0</v>
      </c>
      <c r="H4673" s="12">
        <v>0</v>
      </c>
      <c r="I4673" s="13">
        <v>60</v>
      </c>
      <c r="J4673" s="13">
        <v>0</v>
      </c>
      <c r="K4673" s="13">
        <v>40</v>
      </c>
      <c r="L4673" s="13">
        <v>40</v>
      </c>
      <c r="M4673" s="13">
        <v>0</v>
      </c>
      <c r="N4673" s="14">
        <f>D4673*$D$10</f>
        <v>84.800000000000011</v>
      </c>
      <c r="O4673" s="14">
        <f>E4673*$E$10</f>
        <v>0</v>
      </c>
      <c r="P4673" s="14">
        <f>F4673*$F$10</f>
        <v>164.3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50.88</v>
      </c>
      <c r="T4673" s="14">
        <f>(O4673/100)*(K4673*$J$10)</f>
        <v>0</v>
      </c>
      <c r="U4673" s="14">
        <f>(P4673/100)*(K4673*$K$10)+(P4673/100)*(L4673*$L$10)</f>
        <v>184.01599999999999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79"/>
        <v>135.68</v>
      </c>
      <c r="Y4673" s="14">
        <f t="shared" si="1480"/>
        <v>0</v>
      </c>
      <c r="Z4673" s="14">
        <f t="shared" si="1481"/>
        <v>348.31600000000003</v>
      </c>
      <c r="AA4673" s="14">
        <f t="shared" si="1482"/>
        <v>0</v>
      </c>
      <c r="AB4673" s="14">
        <f t="shared" si="1486"/>
        <v>0</v>
      </c>
      <c r="AC4673" s="15">
        <f t="shared" si="1485"/>
        <v>484</v>
      </c>
      <c r="AD4673" s="48">
        <f>(ROUND(AC4673-AC4666,1)/AC4666)</f>
        <v>0.19565217391304349</v>
      </c>
    </row>
    <row r="4674" spans="1:30">
      <c r="A4674" s="99" t="s">
        <v>821</v>
      </c>
      <c r="B4674" s="91"/>
      <c r="C4674" s="21" t="s">
        <v>3</v>
      </c>
      <c r="D4674" s="12">
        <v>80</v>
      </c>
      <c r="E4674" s="12">
        <v>0</v>
      </c>
      <c r="F4674" s="12">
        <v>0</v>
      </c>
      <c r="G4674" s="12">
        <v>155</v>
      </c>
      <c r="H4674" s="12">
        <v>0</v>
      </c>
      <c r="I4674" s="13">
        <v>60</v>
      </c>
      <c r="J4674" s="13">
        <v>0</v>
      </c>
      <c r="K4674" s="13">
        <v>0</v>
      </c>
      <c r="L4674" s="13">
        <v>80</v>
      </c>
      <c r="M4674" s="13">
        <v>0</v>
      </c>
      <c r="N4674" s="14">
        <f>D4674*$D$11</f>
        <v>84.800000000000011</v>
      </c>
      <c r="O4674" s="14">
        <f>E4674*$E$11</f>
        <v>0</v>
      </c>
      <c r="P4674" s="14">
        <f>F4674*$F$11</f>
        <v>0</v>
      </c>
      <c r="Q4674" s="14">
        <f>G4674*$G$11</f>
        <v>164.3</v>
      </c>
      <c r="R4674" s="14">
        <f>H4674*$H$11</f>
        <v>0</v>
      </c>
      <c r="S4674" s="14">
        <f>(N4674/100)*(I4674*$I$11)+(N4674/100)*(J4674*$J$11)</f>
        <v>50.88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184.01599999999999</v>
      </c>
      <c r="W4674" s="14">
        <f>(R4674/100)*(K4674*$K$11)+(R4674/100)*(L4674*$L$11)</f>
        <v>0</v>
      </c>
      <c r="X4674" s="14">
        <f t="shared" si="1479"/>
        <v>135.68</v>
      </c>
      <c r="Y4674" s="14">
        <f t="shared" si="1480"/>
        <v>0</v>
      </c>
      <c r="Z4674" s="14">
        <f t="shared" si="1481"/>
        <v>0</v>
      </c>
      <c r="AA4674" s="14">
        <f t="shared" si="1482"/>
        <v>348.31600000000003</v>
      </c>
      <c r="AB4674" s="14">
        <f t="shared" si="1486"/>
        <v>0</v>
      </c>
      <c r="AC4674" s="15">
        <f t="shared" si="1485"/>
        <v>484</v>
      </c>
      <c r="AD4674" s="48">
        <f>(ROUND(AC4674-AC4666,1)/AC4666)</f>
        <v>0.19565217391304349</v>
      </c>
    </row>
    <row r="4675" spans="1:30">
      <c r="A4675" s="99" t="s">
        <v>822</v>
      </c>
      <c r="B4675" s="91"/>
      <c r="C4675" s="21" t="s">
        <v>4</v>
      </c>
      <c r="D4675" s="12">
        <v>80</v>
      </c>
      <c r="E4675" s="12">
        <v>0</v>
      </c>
      <c r="F4675" s="12">
        <v>0</v>
      </c>
      <c r="G4675" s="12">
        <v>0</v>
      </c>
      <c r="H4675" s="12">
        <v>155</v>
      </c>
      <c r="I4675" s="13">
        <v>60</v>
      </c>
      <c r="J4675" s="13">
        <v>0</v>
      </c>
      <c r="K4675" s="13">
        <v>40</v>
      </c>
      <c r="L4675" s="13">
        <v>40</v>
      </c>
      <c r="M4675" s="13">
        <v>0</v>
      </c>
      <c r="N4675" s="14">
        <f>D4675*$D$12</f>
        <v>84.800000000000011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164.3</v>
      </c>
      <c r="S4675" s="14">
        <f>(N4675/100)*(I4675*$I$12)+(N4675/100)*(J4675*$J$12)</f>
        <v>50.88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184.01599999999999</v>
      </c>
      <c r="X4675" s="14">
        <f t="shared" si="1479"/>
        <v>135.68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6"/>
        <v>348.31600000000003</v>
      </c>
      <c r="AC4675" s="15">
        <f t="shared" si="1485"/>
        <v>484</v>
      </c>
      <c r="AD4675" s="48">
        <f>(ROUND(AC4675-AC4666,1)/AC4666)</f>
        <v>0.19565217391304349</v>
      </c>
    </row>
    <row r="4676" spans="1:30">
      <c r="A4676" s="99" t="s">
        <v>823</v>
      </c>
      <c r="B4676" s="91"/>
      <c r="C4676" s="21" t="s">
        <v>326</v>
      </c>
      <c r="D4676" s="12">
        <v>155</v>
      </c>
      <c r="E4676" s="12">
        <v>0</v>
      </c>
      <c r="F4676" s="12">
        <v>0</v>
      </c>
      <c r="G4676" s="12">
        <v>0</v>
      </c>
      <c r="H4676" s="12">
        <v>0</v>
      </c>
      <c r="I4676" s="13">
        <v>60</v>
      </c>
      <c r="J4676" s="13">
        <v>0</v>
      </c>
      <c r="K4676" s="13">
        <v>0</v>
      </c>
      <c r="L4676" s="13">
        <v>0</v>
      </c>
      <c r="M4676" s="13">
        <v>60</v>
      </c>
      <c r="N4676" s="14">
        <f>D4676*$D$13</f>
        <v>164.3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0</v>
      </c>
      <c r="S4676" s="14">
        <f>(N4676/100)*(I4676*$I$13)+(N4676/100)*(J4676*$J$13)+(N4676/100)*(M4676*$M$13)</f>
        <v>295.74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0</v>
      </c>
      <c r="X4676" s="14">
        <f>N4676+S4676</f>
        <v>460.04</v>
      </c>
      <c r="Y4676" s="14">
        <f t="shared" si="1480"/>
        <v>0</v>
      </c>
      <c r="Z4676" s="14">
        <f t="shared" si="1481"/>
        <v>0</v>
      </c>
      <c r="AA4676" s="14">
        <f t="shared" si="1482"/>
        <v>0</v>
      </c>
      <c r="AB4676" s="14">
        <f t="shared" si="1486"/>
        <v>0</v>
      </c>
      <c r="AC4676" s="15">
        <f t="shared" si="1485"/>
        <v>460</v>
      </c>
      <c r="AD4676" s="48">
        <f>(ROUND(AC4676-AC4666,1)/AC4666)</f>
        <v>0.13636363636363635</v>
      </c>
    </row>
    <row r="4677" spans="1:30">
      <c r="A4677" s="99" t="s">
        <v>824</v>
      </c>
      <c r="B4677" s="91"/>
      <c r="C4677" s="21" t="s">
        <v>327</v>
      </c>
      <c r="D4677" s="12">
        <v>155</v>
      </c>
      <c r="E4677" s="12">
        <v>0</v>
      </c>
      <c r="F4677" s="12">
        <v>0</v>
      </c>
      <c r="G4677" s="12">
        <v>0</v>
      </c>
      <c r="H4677" s="12">
        <v>0</v>
      </c>
      <c r="I4677" s="13">
        <v>60</v>
      </c>
      <c r="J4677" s="13">
        <v>0</v>
      </c>
      <c r="K4677" s="13">
        <v>60</v>
      </c>
      <c r="L4677" s="13">
        <v>0</v>
      </c>
      <c r="M4677" s="13">
        <v>0</v>
      </c>
      <c r="N4677" s="14">
        <f>D4677*$D$14</f>
        <v>164.3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295.74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79"/>
        <v>460.04</v>
      </c>
      <c r="Y4677" s="14">
        <f t="shared" si="1480"/>
        <v>0</v>
      </c>
      <c r="Z4677" s="14">
        <f t="shared" si="1481"/>
        <v>0</v>
      </c>
      <c r="AA4677" s="14">
        <f t="shared" si="1482"/>
        <v>0</v>
      </c>
      <c r="AB4677" s="14">
        <f t="shared" si="1486"/>
        <v>0</v>
      </c>
      <c r="AC4677" s="15">
        <f t="shared" si="1485"/>
        <v>460</v>
      </c>
      <c r="AD4677" s="48">
        <f>(ROUND(AC4677-AC4666,1)/AC4666)</f>
        <v>0.13636363636363635</v>
      </c>
    </row>
    <row r="4678" spans="1:30">
      <c r="A4678" s="99"/>
      <c r="B4678" s="91">
        <v>700</v>
      </c>
      <c r="C4678" s="21" t="s">
        <v>328</v>
      </c>
      <c r="D4678" s="12">
        <v>155</v>
      </c>
      <c r="E4678" s="12">
        <v>0</v>
      </c>
      <c r="F4678" s="12">
        <v>0</v>
      </c>
      <c r="G4678" s="12">
        <v>0</v>
      </c>
      <c r="H4678" s="12">
        <v>0</v>
      </c>
      <c r="I4678" s="13">
        <v>60</v>
      </c>
      <c r="J4678" s="13">
        <v>0</v>
      </c>
      <c r="K4678" s="13">
        <v>0</v>
      </c>
      <c r="L4678" s="13">
        <v>60</v>
      </c>
      <c r="M4678" s="13">
        <v>0</v>
      </c>
      <c r="N4678" s="14">
        <f>D4678*$D$15</f>
        <v>164.3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295.74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79"/>
        <v>460.04</v>
      </c>
      <c r="Y4678" s="14">
        <f t="shared" si="1480"/>
        <v>0</v>
      </c>
      <c r="Z4678" s="14">
        <f t="shared" si="1481"/>
        <v>0</v>
      </c>
      <c r="AA4678" s="14">
        <f t="shared" si="1482"/>
        <v>0</v>
      </c>
      <c r="AB4678" s="14">
        <f t="shared" si="1486"/>
        <v>0</v>
      </c>
      <c r="AC4678" s="15">
        <f t="shared" si="1485"/>
        <v>460</v>
      </c>
      <c r="AD4678" s="48">
        <f>(ROUND(AC4678-AC4666,1)/AC4666)</f>
        <v>0.13636363636363635</v>
      </c>
    </row>
    <row r="4679" spans="1:30">
      <c r="A4679" s="99"/>
      <c r="B4679" s="91"/>
      <c r="C4679" s="21" t="s">
        <v>324</v>
      </c>
      <c r="D4679" s="12">
        <v>160</v>
      </c>
      <c r="E4679" s="12">
        <v>0</v>
      </c>
      <c r="F4679" s="12">
        <v>0</v>
      </c>
      <c r="G4679" s="12">
        <v>0</v>
      </c>
      <c r="H4679" s="12">
        <v>0</v>
      </c>
      <c r="I4679" s="13">
        <v>60</v>
      </c>
      <c r="J4679" s="13">
        <v>40</v>
      </c>
      <c r="K4679" s="13">
        <v>0</v>
      </c>
      <c r="L4679" s="13">
        <v>0</v>
      </c>
      <c r="M4679" s="13">
        <v>0</v>
      </c>
      <c r="N4679" s="14">
        <f>D4679*$D$16</f>
        <v>169.60000000000002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0</v>
      </c>
      <c r="S4679" s="14">
        <f>(N4679/100)*(I4679*$I$16)+(N4679/100)*(J4679*$J$16)</f>
        <v>271.36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0</v>
      </c>
      <c r="X4679" s="14">
        <f t="shared" si="1479"/>
        <v>440.96000000000004</v>
      </c>
      <c r="Y4679" s="14">
        <f t="shared" si="1480"/>
        <v>0</v>
      </c>
      <c r="Z4679" s="14">
        <f t="shared" si="1481"/>
        <v>0</v>
      </c>
      <c r="AA4679" s="14">
        <f t="shared" si="1482"/>
        <v>0</v>
      </c>
      <c r="AB4679" s="14">
        <f t="shared" si="1486"/>
        <v>0</v>
      </c>
      <c r="AC4679" s="15">
        <f t="shared" si="1485"/>
        <v>441</v>
      </c>
      <c r="AD4679" s="48">
        <f>(ROUND(AC4679-AC4666,1)/AC4666)</f>
        <v>8.9426877470355742E-2</v>
      </c>
    </row>
    <row r="4680" spans="1:30">
      <c r="A4680" s="99"/>
      <c r="B4680" s="91"/>
      <c r="C4680" s="21" t="s">
        <v>325</v>
      </c>
      <c r="D4680" s="12">
        <v>160</v>
      </c>
      <c r="E4680" s="12">
        <v>0</v>
      </c>
      <c r="F4680" s="12">
        <v>0</v>
      </c>
      <c r="G4680" s="12">
        <v>0</v>
      </c>
      <c r="H4680" s="12">
        <v>0</v>
      </c>
      <c r="I4680" s="13">
        <v>75</v>
      </c>
      <c r="J4680" s="13">
        <v>0</v>
      </c>
      <c r="K4680" s="13">
        <v>0</v>
      </c>
      <c r="L4680" s="13">
        <v>0</v>
      </c>
      <c r="M4680" s="13">
        <v>0</v>
      </c>
      <c r="N4680" s="14">
        <f>D4680*$D$17</f>
        <v>169.60000000000002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0</v>
      </c>
      <c r="S4680" s="14">
        <f>(N4680/100)*(I4680*$I$17)+(N4680/100)*(J4680*$J$17)</f>
        <v>318.00000000000006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0</v>
      </c>
      <c r="X4680" s="14">
        <f t="shared" si="1479"/>
        <v>487.60000000000008</v>
      </c>
      <c r="Y4680" s="14">
        <f t="shared" si="1480"/>
        <v>0</v>
      </c>
      <c r="Z4680" s="14">
        <f t="shared" si="1481"/>
        <v>0</v>
      </c>
      <c r="AA4680" s="14">
        <f t="shared" si="1482"/>
        <v>0</v>
      </c>
      <c r="AB4680" s="14">
        <f t="shared" si="1486"/>
        <v>0</v>
      </c>
      <c r="AC4680" s="15">
        <f t="shared" si="1485"/>
        <v>487.6</v>
      </c>
      <c r="AD4680" s="48">
        <f>(ROUND(AC4680-AC4666,1)/AC4666)</f>
        <v>0.20454545454545453</v>
      </c>
    </row>
    <row r="4681" spans="1:30">
      <c r="A4681" s="106" t="s">
        <v>0</v>
      </c>
      <c r="B4681" s="92" t="s">
        <v>227</v>
      </c>
      <c r="C4681" s="50" t="s">
        <v>240</v>
      </c>
      <c r="D4681" s="11">
        <v>90</v>
      </c>
      <c r="E4681" s="11">
        <v>0</v>
      </c>
      <c r="F4681" s="11">
        <v>0</v>
      </c>
      <c r="G4681" s="11">
        <v>0</v>
      </c>
      <c r="H4681" s="11">
        <v>50</v>
      </c>
      <c r="I4681" s="51">
        <v>20</v>
      </c>
      <c r="J4681" s="51">
        <v>30</v>
      </c>
      <c r="K4681" s="51">
        <v>0</v>
      </c>
      <c r="L4681" s="51">
        <v>25</v>
      </c>
      <c r="M4681" s="51">
        <v>0</v>
      </c>
      <c r="N4681" s="52">
        <f>D4681*$D$3</f>
        <v>103.49999999999999</v>
      </c>
      <c r="O4681" s="52">
        <f>E4681*$E$3</f>
        <v>0</v>
      </c>
      <c r="P4681" s="52">
        <f>F4681*$F$3</f>
        <v>0</v>
      </c>
      <c r="Q4681" s="52">
        <f>G4681*$G$3</f>
        <v>0</v>
      </c>
      <c r="R4681" s="52">
        <f>H4681*$H$3</f>
        <v>57.499999999999993</v>
      </c>
      <c r="S4681" s="52">
        <f>(N4681/100)*(I4681*$I$3)+(N4681/100)*(J4681*$J$3)</f>
        <v>103.5</v>
      </c>
      <c r="T4681" s="52">
        <f>(O4681/100)*(K4681*$K$3)</f>
        <v>0</v>
      </c>
      <c r="U4681" s="52">
        <f>(P4681/100)*(K4681*$K$3)+(P4681/100)*(L4681*$L$3)</f>
        <v>0</v>
      </c>
      <c r="V4681" s="52">
        <f>(Q4681/100)*(L4681*$L$3)</f>
        <v>0</v>
      </c>
      <c r="W4681" s="52">
        <f>(R4681/100)*(K4681*$K$3)+(R4681/100)*(L4681*$L$3)</f>
        <v>28.749999999999996</v>
      </c>
      <c r="X4681" s="52">
        <f t="shared" si="1479"/>
        <v>207</v>
      </c>
      <c r="Y4681" s="52">
        <f t="shared" si="1480"/>
        <v>0</v>
      </c>
      <c r="Z4681" s="52">
        <f t="shared" si="1481"/>
        <v>0</v>
      </c>
      <c r="AA4681" s="52">
        <f t="shared" si="1482"/>
        <v>0</v>
      </c>
      <c r="AB4681" s="52">
        <f>R4681+W4681</f>
        <v>86.249999999999986</v>
      </c>
      <c r="AC4681" s="53">
        <f>ROUND(X4681+Y4681+Z4681+AA4681+AB4681,1)</f>
        <v>293.3</v>
      </c>
      <c r="AD4681" s="58"/>
    </row>
    <row r="4682" spans="1:30">
      <c r="A4682" s="99" t="s">
        <v>791</v>
      </c>
      <c r="B4682" s="93">
        <v>10</v>
      </c>
      <c r="C4682" s="21" t="s">
        <v>323</v>
      </c>
      <c r="D4682" s="12">
        <v>90</v>
      </c>
      <c r="E4682" s="12">
        <v>0</v>
      </c>
      <c r="F4682" s="12">
        <v>0</v>
      </c>
      <c r="G4682" s="12">
        <v>0</v>
      </c>
      <c r="H4682" s="12">
        <v>50</v>
      </c>
      <c r="I4682" s="13">
        <v>35</v>
      </c>
      <c r="J4682" s="13">
        <v>50</v>
      </c>
      <c r="K4682" s="13">
        <v>0</v>
      </c>
      <c r="L4682" s="13">
        <v>25</v>
      </c>
      <c r="M4682" s="13">
        <v>0</v>
      </c>
      <c r="N4682" s="14">
        <f>D4682*$D$4</f>
        <v>95.4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53</v>
      </c>
      <c r="S4682" s="14">
        <f>(N4682/100)*(I4682*$I$4)+(N4682/100)*(J4682*$J$4)</f>
        <v>162.18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26.5</v>
      </c>
      <c r="X4682" s="14">
        <f t="shared" ref="X4682:X4695" si="1487">N4682+S4682</f>
        <v>257.58000000000004</v>
      </c>
      <c r="Y4682" s="14">
        <f t="shared" ref="Y4682:Y4710" si="1488">O4682+T4682</f>
        <v>0</v>
      </c>
      <c r="Z4682" s="14">
        <f t="shared" ref="Z4682:Z4710" si="1489">P4682+U4682</f>
        <v>0</v>
      </c>
      <c r="AA4682" s="14">
        <f t="shared" ref="AA4682:AA4710" si="1490">Q4682+V4682</f>
        <v>0</v>
      </c>
      <c r="AB4682" s="14">
        <f>R4682+W4682</f>
        <v>79.5</v>
      </c>
      <c r="AC4682" s="15">
        <f>ROUND(X4682+Y4682+Z4682+AA4682+AB4682,1)</f>
        <v>337.1</v>
      </c>
      <c r="AD4682" s="48">
        <f>(ROUND(AC4682-AC4681,1)/AC4681)</f>
        <v>0.14933515172178655</v>
      </c>
    </row>
    <row r="4683" spans="1:30">
      <c r="A4683" s="99" t="s">
        <v>792</v>
      </c>
      <c r="B4683" s="93">
        <v>12</v>
      </c>
      <c r="C4683" s="21" t="s">
        <v>825</v>
      </c>
      <c r="D4683" s="12">
        <v>90</v>
      </c>
      <c r="E4683" s="12">
        <v>0</v>
      </c>
      <c r="F4683" s="12">
        <v>0</v>
      </c>
      <c r="G4683" s="12">
        <v>0</v>
      </c>
      <c r="H4683" s="12">
        <v>50</v>
      </c>
      <c r="I4683" s="13">
        <v>20</v>
      </c>
      <c r="J4683" s="13">
        <v>30</v>
      </c>
      <c r="K4683" s="13">
        <v>0</v>
      </c>
      <c r="L4683" s="13">
        <v>25</v>
      </c>
      <c r="M4683" s="13">
        <v>0</v>
      </c>
      <c r="N4683" s="14">
        <f>D4683*$D$5</f>
        <v>103.49999999999999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57.499999999999993</v>
      </c>
      <c r="S4683" s="14">
        <f>(N4683/100)*(I4683*$I$5)+(N4683/100)*(J4683*$J$5)</f>
        <v>103.5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28.749999999999996</v>
      </c>
      <c r="X4683" s="14">
        <f t="shared" si="1487"/>
        <v>207</v>
      </c>
      <c r="Y4683" s="14">
        <f t="shared" si="1488"/>
        <v>0</v>
      </c>
      <c r="Z4683" s="14">
        <f t="shared" si="1489"/>
        <v>0</v>
      </c>
      <c r="AA4683" s="14">
        <f t="shared" si="1490"/>
        <v>0</v>
      </c>
      <c r="AB4683" s="14">
        <f>R4683+W4683</f>
        <v>86.249999999999986</v>
      </c>
      <c r="AC4683" s="15">
        <f t="shared" ref="AC4683:AC4695" si="1491">ROUND(X4683+Y4683+Z4683+AA4683+AB4683,1)</f>
        <v>293.3</v>
      </c>
      <c r="AD4683" s="48">
        <f>(ROUND(AC4683-AC4681,1)/AC4681)</f>
        <v>0</v>
      </c>
    </row>
    <row r="4684" spans="1:30">
      <c r="A4684" s="99" t="s">
        <v>793</v>
      </c>
      <c r="B4684" s="93">
        <v>15</v>
      </c>
      <c r="C4684" s="21" t="s">
        <v>336</v>
      </c>
      <c r="D4684" s="12">
        <v>90</v>
      </c>
      <c r="E4684" s="12">
        <v>0</v>
      </c>
      <c r="F4684" s="12">
        <v>0</v>
      </c>
      <c r="G4684" s="12">
        <v>0</v>
      </c>
      <c r="H4684" s="12">
        <v>50</v>
      </c>
      <c r="I4684" s="13">
        <v>20</v>
      </c>
      <c r="J4684" s="13">
        <v>30</v>
      </c>
      <c r="K4684" s="13">
        <v>0</v>
      </c>
      <c r="L4684" s="13">
        <v>25</v>
      </c>
      <c r="M4684" s="13">
        <v>0</v>
      </c>
      <c r="N4684" s="14">
        <f>D4684*$D$6</f>
        <v>103.49999999999999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57.499999999999993</v>
      </c>
      <c r="S4684" s="14">
        <f>(N4684/100)*(I4684*$I$6)+(N4684/100)*(J4684*$J$6)</f>
        <v>103.5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28.749999999999996</v>
      </c>
      <c r="X4684" s="14">
        <f t="shared" si="1487"/>
        <v>207</v>
      </c>
      <c r="Y4684" s="14">
        <f t="shared" si="1488"/>
        <v>0</v>
      </c>
      <c r="Z4684" s="14">
        <f t="shared" si="1489"/>
        <v>0</v>
      </c>
      <c r="AA4684" s="14">
        <f t="shared" si="1490"/>
        <v>0</v>
      </c>
      <c r="AB4684" s="14">
        <f t="shared" ref="AB4684:AB4696" si="1492">R4684+W4684</f>
        <v>86.249999999999986</v>
      </c>
      <c r="AC4684" s="15">
        <f t="shared" si="1491"/>
        <v>293.3</v>
      </c>
      <c r="AD4684" s="48">
        <f>(ROUND(AC4684-AC4681,1)/AC4681)</f>
        <v>0</v>
      </c>
    </row>
    <row r="4685" spans="1:30">
      <c r="A4685" s="99" t="s">
        <v>794</v>
      </c>
      <c r="B4685" s="93">
        <v>15</v>
      </c>
      <c r="C4685" s="21" t="s">
        <v>337</v>
      </c>
      <c r="D4685" s="12">
        <v>90</v>
      </c>
      <c r="E4685" s="12">
        <v>0</v>
      </c>
      <c r="F4685" s="12">
        <v>0</v>
      </c>
      <c r="G4685" s="12">
        <v>0</v>
      </c>
      <c r="H4685" s="12">
        <v>50</v>
      </c>
      <c r="I4685" s="13">
        <v>20</v>
      </c>
      <c r="J4685" s="13">
        <v>30</v>
      </c>
      <c r="K4685" s="13">
        <v>0</v>
      </c>
      <c r="L4685" s="13">
        <v>25</v>
      </c>
      <c r="M4685" s="13">
        <v>0</v>
      </c>
      <c r="N4685" s="14">
        <f>D4685*$D$7</f>
        <v>103.49999999999999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57.499999999999993</v>
      </c>
      <c r="S4685" s="14">
        <f>(N4685/100)*(I4685*$I$7)+(N4685/100)*(J4685*$J$7)</f>
        <v>103.5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28.749999999999996</v>
      </c>
      <c r="X4685" s="14">
        <f t="shared" si="1487"/>
        <v>207</v>
      </c>
      <c r="Y4685" s="14">
        <f t="shared" si="1488"/>
        <v>0</v>
      </c>
      <c r="Z4685" s="14">
        <f t="shared" si="1489"/>
        <v>0</v>
      </c>
      <c r="AA4685" s="14">
        <f t="shared" si="1490"/>
        <v>0</v>
      </c>
      <c r="AB4685" s="14">
        <f t="shared" si="1492"/>
        <v>86.249999999999986</v>
      </c>
      <c r="AC4685" s="15">
        <f t="shared" si="1491"/>
        <v>293.3</v>
      </c>
      <c r="AD4685" s="48">
        <f>(ROUND(AC4685-AC4681,1)/AC4681)</f>
        <v>0</v>
      </c>
    </row>
    <row r="4686" spans="1:30">
      <c r="A4686" s="99" t="s">
        <v>644</v>
      </c>
      <c r="B4686" s="93"/>
      <c r="C4686" s="21" t="s">
        <v>338</v>
      </c>
      <c r="D4686" s="12">
        <v>90</v>
      </c>
      <c r="E4686" s="12">
        <v>0</v>
      </c>
      <c r="F4686" s="12">
        <v>0</v>
      </c>
      <c r="G4686" s="12">
        <v>0</v>
      </c>
      <c r="H4686" s="12">
        <v>50</v>
      </c>
      <c r="I4686" s="13">
        <v>20</v>
      </c>
      <c r="J4686" s="13">
        <v>30</v>
      </c>
      <c r="K4686" s="13">
        <v>0</v>
      </c>
      <c r="L4686" s="13">
        <v>25</v>
      </c>
      <c r="M4686" s="13">
        <v>0</v>
      </c>
      <c r="N4686" s="14">
        <f>D4686*$D$8</f>
        <v>103.49999999999999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57.499999999999993</v>
      </c>
      <c r="S4686" s="14">
        <f>(N4686/100)*(I4686*$I$8)+(N4686/100)*(J4686*$J$8)</f>
        <v>103.5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28.749999999999996</v>
      </c>
      <c r="X4686" s="14">
        <f t="shared" si="1487"/>
        <v>207</v>
      </c>
      <c r="Y4686" s="14">
        <f t="shared" si="1488"/>
        <v>0</v>
      </c>
      <c r="Z4686" s="14">
        <f t="shared" si="1489"/>
        <v>0</v>
      </c>
      <c r="AA4686" s="14">
        <f t="shared" si="1490"/>
        <v>0</v>
      </c>
      <c r="AB4686" s="14">
        <f t="shared" si="1492"/>
        <v>86.249999999999986</v>
      </c>
      <c r="AC4686" s="15">
        <f t="shared" si="1491"/>
        <v>293.3</v>
      </c>
      <c r="AD4686" s="48">
        <f>(ROUND(AC4686-AC4681,1)/AC4681)</f>
        <v>0</v>
      </c>
    </row>
    <row r="4687" spans="1:30">
      <c r="A4687" s="99" t="s">
        <v>585</v>
      </c>
      <c r="B4687" s="93"/>
      <c r="C4687" s="21" t="s">
        <v>1</v>
      </c>
      <c r="D4687" s="12">
        <v>45</v>
      </c>
      <c r="E4687" s="12">
        <v>120</v>
      </c>
      <c r="F4687" s="12">
        <v>0</v>
      </c>
      <c r="G4687" s="12">
        <v>0</v>
      </c>
      <c r="H4687" s="12">
        <v>0</v>
      </c>
      <c r="I4687" s="13">
        <v>20</v>
      </c>
      <c r="J4687" s="13">
        <v>30</v>
      </c>
      <c r="K4687" s="13">
        <v>80</v>
      </c>
      <c r="L4687" s="13">
        <v>0</v>
      </c>
      <c r="M4687" s="13">
        <v>0</v>
      </c>
      <c r="N4687" s="14">
        <f>D4687*$D$9</f>
        <v>47.7</v>
      </c>
      <c r="O4687" s="14">
        <f>E4687*$E$9</f>
        <v>127.2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</f>
        <v>23.85</v>
      </c>
      <c r="T4687" s="14">
        <f>(O4687/100)*(K4687*$K$9)</f>
        <v>142.464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87"/>
        <v>71.550000000000011</v>
      </c>
      <c r="Y4687" s="14">
        <f t="shared" si="1488"/>
        <v>269.66399999999999</v>
      </c>
      <c r="Z4687" s="14">
        <f t="shared" si="1489"/>
        <v>0</v>
      </c>
      <c r="AA4687" s="14">
        <f t="shared" si="1490"/>
        <v>0</v>
      </c>
      <c r="AB4687" s="14">
        <f t="shared" si="1492"/>
        <v>0</v>
      </c>
      <c r="AC4687" s="15">
        <f t="shared" si="1491"/>
        <v>341.2</v>
      </c>
      <c r="AD4687" s="48">
        <f>(ROUND(AC4687-AC4681,1)/AC4681)</f>
        <v>0.16331401295601772</v>
      </c>
    </row>
    <row r="4688" spans="1:30">
      <c r="A4688" s="99" t="s">
        <v>820</v>
      </c>
      <c r="B4688" s="93"/>
      <c r="C4688" s="21" t="s">
        <v>2</v>
      </c>
      <c r="D4688" s="12">
        <v>45</v>
      </c>
      <c r="E4688" s="12">
        <v>0</v>
      </c>
      <c r="F4688" s="12">
        <v>120</v>
      </c>
      <c r="G4688" s="12">
        <v>0</v>
      </c>
      <c r="H4688" s="12">
        <v>0</v>
      </c>
      <c r="I4688" s="13">
        <v>20</v>
      </c>
      <c r="J4688" s="13">
        <v>30</v>
      </c>
      <c r="K4688" s="13">
        <v>40</v>
      </c>
      <c r="L4688" s="13">
        <v>40</v>
      </c>
      <c r="M4688" s="13">
        <v>0</v>
      </c>
      <c r="N4688" s="14">
        <f>D4688*$D$10</f>
        <v>47.7</v>
      </c>
      <c r="O4688" s="14">
        <f>E4688*$E$10</f>
        <v>0</v>
      </c>
      <c r="P4688" s="14">
        <f>F4688*$F$10</f>
        <v>127.2</v>
      </c>
      <c r="Q4688" s="14">
        <f>G4688*$G$10</f>
        <v>0</v>
      </c>
      <c r="R4688" s="14">
        <f>H4688*$H$10</f>
        <v>0</v>
      </c>
      <c r="S4688" s="14">
        <f>(N4688/100)*(I4688*$I$10)+(N4688/100)*(J4688*$J$10)</f>
        <v>23.85</v>
      </c>
      <c r="T4688" s="14">
        <f>(O4688/100)*(K4688*$J$10)</f>
        <v>0</v>
      </c>
      <c r="U4688" s="14">
        <f>(P4688/100)*(K4688*$K$10)+(P4688/100)*(L4688*$L$10)</f>
        <v>142.464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87"/>
        <v>71.550000000000011</v>
      </c>
      <c r="Y4688" s="14">
        <f t="shared" si="1488"/>
        <v>0</v>
      </c>
      <c r="Z4688" s="14">
        <f t="shared" si="1489"/>
        <v>269.66399999999999</v>
      </c>
      <c r="AA4688" s="14">
        <f t="shared" si="1490"/>
        <v>0</v>
      </c>
      <c r="AB4688" s="14">
        <f t="shared" si="1492"/>
        <v>0</v>
      </c>
      <c r="AC4688" s="15">
        <f t="shared" si="1491"/>
        <v>341.2</v>
      </c>
      <c r="AD4688" s="48">
        <f>(ROUND(AC4688-AC4681,1)/AC4681)</f>
        <v>0.16331401295601772</v>
      </c>
    </row>
    <row r="4689" spans="1:30">
      <c r="A4689" s="99" t="s">
        <v>821</v>
      </c>
      <c r="B4689" s="93"/>
      <c r="C4689" s="21" t="s">
        <v>3</v>
      </c>
      <c r="D4689" s="12">
        <v>45</v>
      </c>
      <c r="E4689" s="12">
        <v>0</v>
      </c>
      <c r="F4689" s="12">
        <v>0</v>
      </c>
      <c r="G4689" s="12">
        <v>120</v>
      </c>
      <c r="H4689" s="12">
        <v>0</v>
      </c>
      <c r="I4689" s="13">
        <v>20</v>
      </c>
      <c r="J4689" s="13">
        <v>30</v>
      </c>
      <c r="K4689" s="13">
        <v>0</v>
      </c>
      <c r="L4689" s="13">
        <v>80</v>
      </c>
      <c r="M4689" s="13">
        <v>0</v>
      </c>
      <c r="N4689" s="14">
        <f>D4689*$D$11</f>
        <v>47.7</v>
      </c>
      <c r="O4689" s="14">
        <f>E4689*$E$11</f>
        <v>0</v>
      </c>
      <c r="P4689" s="14">
        <f>F4689*$F$11</f>
        <v>0</v>
      </c>
      <c r="Q4689" s="14">
        <f>G4689*$G$11</f>
        <v>127.2</v>
      </c>
      <c r="R4689" s="14">
        <f>H4689*$H$11</f>
        <v>0</v>
      </c>
      <c r="S4689" s="14">
        <f>(N4689/100)*(I4689*$I$11)+(N4689/100)*(J4689*$J$11)</f>
        <v>23.85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</f>
        <v>142.464</v>
      </c>
      <c r="W4689" s="14">
        <f>(R4689/100)*(K4689*$K$11)+(R4689/100)*(L4689*$L$11)</f>
        <v>0</v>
      </c>
      <c r="X4689" s="14">
        <f t="shared" si="1487"/>
        <v>71.550000000000011</v>
      </c>
      <c r="Y4689" s="14">
        <f t="shared" si="1488"/>
        <v>0</v>
      </c>
      <c r="Z4689" s="14">
        <f t="shared" si="1489"/>
        <v>0</v>
      </c>
      <c r="AA4689" s="14">
        <f t="shared" si="1490"/>
        <v>269.66399999999999</v>
      </c>
      <c r="AB4689" s="14">
        <f t="shared" si="1492"/>
        <v>0</v>
      </c>
      <c r="AC4689" s="15">
        <f t="shared" si="1491"/>
        <v>341.2</v>
      </c>
      <c r="AD4689" s="48">
        <f>(ROUND(AC4689-AC4681,1)/AC4681)</f>
        <v>0.16331401295601772</v>
      </c>
    </row>
    <row r="4690" spans="1:30">
      <c r="A4690" s="99" t="s">
        <v>822</v>
      </c>
      <c r="B4690" s="93"/>
      <c r="C4690" s="21" t="s">
        <v>4</v>
      </c>
      <c r="D4690" s="12">
        <v>45</v>
      </c>
      <c r="E4690" s="12">
        <v>0</v>
      </c>
      <c r="F4690" s="12">
        <v>0</v>
      </c>
      <c r="G4690" s="12">
        <v>0</v>
      </c>
      <c r="H4690" s="12">
        <v>120</v>
      </c>
      <c r="I4690" s="13">
        <v>20</v>
      </c>
      <c r="J4690" s="13">
        <v>30</v>
      </c>
      <c r="K4690" s="13">
        <v>45</v>
      </c>
      <c r="L4690" s="13">
        <v>45</v>
      </c>
      <c r="M4690" s="13">
        <v>0</v>
      </c>
      <c r="N4690" s="14">
        <f>D4690*$D$12</f>
        <v>47.7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127.2</v>
      </c>
      <c r="S4690" s="14">
        <f>(N4690/100)*(I4690*$I$12)+(N4690/100)*(J4690*$J$12)</f>
        <v>23.85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</f>
        <v>160.27199999999999</v>
      </c>
      <c r="X4690" s="14">
        <f t="shared" si="1487"/>
        <v>71.550000000000011</v>
      </c>
      <c r="Y4690" s="14">
        <f t="shared" si="1488"/>
        <v>0</v>
      </c>
      <c r="Z4690" s="14">
        <f t="shared" si="1489"/>
        <v>0</v>
      </c>
      <c r="AA4690" s="14">
        <f t="shared" si="1490"/>
        <v>0</v>
      </c>
      <c r="AB4690" s="14">
        <f t="shared" si="1492"/>
        <v>287.47199999999998</v>
      </c>
      <c r="AC4690" s="15">
        <f t="shared" si="1491"/>
        <v>359</v>
      </c>
      <c r="AD4690" s="48">
        <f>(ROUND(AC4690-AC4681,1)/AC4681)</f>
        <v>0.22400272758267986</v>
      </c>
    </row>
    <row r="4691" spans="1:30">
      <c r="A4691" s="99" t="s">
        <v>823</v>
      </c>
      <c r="B4691" s="93"/>
      <c r="C4691" s="21" t="s">
        <v>326</v>
      </c>
      <c r="D4691" s="12">
        <v>90</v>
      </c>
      <c r="E4691" s="12">
        <v>0</v>
      </c>
      <c r="F4691" s="12">
        <v>0</v>
      </c>
      <c r="G4691" s="12">
        <v>0</v>
      </c>
      <c r="H4691" s="12">
        <v>50</v>
      </c>
      <c r="I4691" s="13">
        <v>20</v>
      </c>
      <c r="J4691" s="13">
        <v>30</v>
      </c>
      <c r="K4691" s="13">
        <v>0</v>
      </c>
      <c r="L4691" s="13">
        <v>25</v>
      </c>
      <c r="M4691" s="13">
        <v>45</v>
      </c>
      <c r="N4691" s="14">
        <f>D4691*$D$13</f>
        <v>95.4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53</v>
      </c>
      <c r="S4691" s="14">
        <f>(N4691/100)*(I4691*$I$13)+(N4691/100)*(J4691*$J$13)+(N4691/100)*(M4691*$M$13)</f>
        <v>133.56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60.95</v>
      </c>
      <c r="X4691" s="14">
        <f>N4691+S4691</f>
        <v>228.96</v>
      </c>
      <c r="Y4691" s="14">
        <f t="shared" si="1488"/>
        <v>0</v>
      </c>
      <c r="Z4691" s="14">
        <f t="shared" si="1489"/>
        <v>0</v>
      </c>
      <c r="AA4691" s="14">
        <f t="shared" si="1490"/>
        <v>0</v>
      </c>
      <c r="AB4691" s="14">
        <f t="shared" si="1492"/>
        <v>113.95</v>
      </c>
      <c r="AC4691" s="15">
        <f t="shared" si="1491"/>
        <v>342.9</v>
      </c>
      <c r="AD4691" s="48">
        <f>(ROUND(AC4691-AC4681,1)/AC4681)</f>
        <v>0.16911012615069895</v>
      </c>
    </row>
    <row r="4692" spans="1:30">
      <c r="A4692" s="99" t="s">
        <v>824</v>
      </c>
      <c r="B4692" s="93"/>
      <c r="C4692" s="21" t="s">
        <v>327</v>
      </c>
      <c r="D4692" s="12">
        <v>105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30</v>
      </c>
      <c r="K4692" s="13">
        <v>80</v>
      </c>
      <c r="L4692" s="13">
        <v>0</v>
      </c>
      <c r="M4692" s="13">
        <v>0</v>
      </c>
      <c r="N4692" s="14">
        <f>D4692*$D$14</f>
        <v>111.30000000000001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</f>
        <v>233.73000000000005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si="1487"/>
        <v>345.03000000000009</v>
      </c>
      <c r="Y4692" s="14">
        <f t="shared" si="1488"/>
        <v>0</v>
      </c>
      <c r="Z4692" s="14">
        <f t="shared" si="1489"/>
        <v>0</v>
      </c>
      <c r="AA4692" s="14">
        <f t="shared" si="1490"/>
        <v>0</v>
      </c>
      <c r="AB4692" s="14">
        <f t="shared" si="1492"/>
        <v>0</v>
      </c>
      <c r="AC4692" s="15">
        <f t="shared" si="1491"/>
        <v>345</v>
      </c>
      <c r="AD4692" s="48">
        <f>(ROUND(AC4692-AC4681,1)/AC4681)</f>
        <v>0.17627003068530514</v>
      </c>
    </row>
    <row r="4693" spans="1:30">
      <c r="A4693" s="99"/>
      <c r="B4693" s="93">
        <v>500</v>
      </c>
      <c r="C4693" s="21" t="s">
        <v>328</v>
      </c>
      <c r="D4693" s="12">
        <v>105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30</v>
      </c>
      <c r="K4693" s="13">
        <v>0</v>
      </c>
      <c r="L4693" s="13">
        <v>80</v>
      </c>
      <c r="M4693" s="13">
        <v>0</v>
      </c>
      <c r="N4693" s="14">
        <f>D4693*$D$15</f>
        <v>111.30000000000001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</f>
        <v>233.73000000000005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87"/>
        <v>345.03000000000009</v>
      </c>
      <c r="Y4693" s="14">
        <f t="shared" si="1488"/>
        <v>0</v>
      </c>
      <c r="Z4693" s="14">
        <f t="shared" si="1489"/>
        <v>0</v>
      </c>
      <c r="AA4693" s="14">
        <f t="shared" si="1490"/>
        <v>0</v>
      </c>
      <c r="AB4693" s="14">
        <f t="shared" si="1492"/>
        <v>0</v>
      </c>
      <c r="AC4693" s="15">
        <f t="shared" si="1491"/>
        <v>345</v>
      </c>
      <c r="AD4693" s="48">
        <f>(ROUND(AC4693-AC4681,1)/AC4681)</f>
        <v>0.17627003068530514</v>
      </c>
    </row>
    <row r="4694" spans="1:30">
      <c r="A4694" s="99"/>
      <c r="B4694" s="93"/>
      <c r="C4694" s="21" t="s">
        <v>324</v>
      </c>
      <c r="D4694" s="12">
        <v>90</v>
      </c>
      <c r="E4694" s="12">
        <v>0</v>
      </c>
      <c r="F4694" s="12">
        <v>0</v>
      </c>
      <c r="G4694" s="12">
        <v>0</v>
      </c>
      <c r="H4694" s="12">
        <v>50</v>
      </c>
      <c r="I4694" s="13">
        <v>20</v>
      </c>
      <c r="J4694" s="13">
        <v>70</v>
      </c>
      <c r="K4694" s="13">
        <v>0</v>
      </c>
      <c r="L4694" s="13">
        <v>25</v>
      </c>
      <c r="M4694" s="13">
        <v>0</v>
      </c>
      <c r="N4694" s="14">
        <f>D4694*$D$16</f>
        <v>95.4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53</v>
      </c>
      <c r="S4694" s="14">
        <f>(N4694/100)*(I4694*$I$16)+(N4694/100)*(J4694*$J$16)</f>
        <v>186.03000000000003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13.25</v>
      </c>
      <c r="X4694" s="14">
        <f t="shared" si="1487"/>
        <v>281.43000000000006</v>
      </c>
      <c r="Y4694" s="14">
        <f t="shared" si="1488"/>
        <v>0</v>
      </c>
      <c r="Z4694" s="14">
        <f t="shared" si="1489"/>
        <v>0</v>
      </c>
      <c r="AA4694" s="14">
        <f t="shared" si="1490"/>
        <v>0</v>
      </c>
      <c r="AB4694" s="14">
        <f t="shared" si="1492"/>
        <v>66.25</v>
      </c>
      <c r="AC4694" s="15">
        <f t="shared" si="1491"/>
        <v>347.7</v>
      </c>
      <c r="AD4694" s="48">
        <f>(ROUND(AC4694-AC4681,1)/AC4681)</f>
        <v>0.18547562222979883</v>
      </c>
    </row>
    <row r="4695" spans="1:30">
      <c r="A4695" s="99"/>
      <c r="B4695" s="93"/>
      <c r="C4695" s="21" t="s">
        <v>325</v>
      </c>
      <c r="D4695" s="12">
        <v>90</v>
      </c>
      <c r="E4695" s="12">
        <v>0</v>
      </c>
      <c r="F4695" s="12">
        <v>0</v>
      </c>
      <c r="G4695" s="12">
        <v>0</v>
      </c>
      <c r="H4695" s="12">
        <v>50</v>
      </c>
      <c r="I4695" s="13">
        <v>50</v>
      </c>
      <c r="J4695" s="13">
        <v>30</v>
      </c>
      <c r="K4695" s="13">
        <v>0</v>
      </c>
      <c r="L4695" s="13">
        <v>25</v>
      </c>
      <c r="M4695" s="13">
        <v>0</v>
      </c>
      <c r="N4695" s="14">
        <f>D4695*$D$17</f>
        <v>95.4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53</v>
      </c>
      <c r="S4695" s="14">
        <f>(N4695/100)*(I4695*$I$17)+(N4695/100)*(J4695*$J$17)</f>
        <v>147.87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13.25</v>
      </c>
      <c r="X4695" s="14">
        <f t="shared" si="1487"/>
        <v>243.27</v>
      </c>
      <c r="Y4695" s="14">
        <f t="shared" si="1488"/>
        <v>0</v>
      </c>
      <c r="Z4695" s="14">
        <f t="shared" si="1489"/>
        <v>0</v>
      </c>
      <c r="AA4695" s="14">
        <f t="shared" si="1490"/>
        <v>0</v>
      </c>
      <c r="AB4695" s="14">
        <f t="shared" si="1492"/>
        <v>66.25</v>
      </c>
      <c r="AC4695" s="15">
        <f t="shared" si="1491"/>
        <v>309.5</v>
      </c>
      <c r="AD4695" s="48">
        <f>(ROUND(AC4695-AC4681,1)/AC4681)</f>
        <v>5.5233549266962154E-2</v>
      </c>
    </row>
    <row r="4696" spans="1:30">
      <c r="A4696" s="106" t="s">
        <v>0</v>
      </c>
      <c r="B4696" s="90" t="s">
        <v>204</v>
      </c>
      <c r="C4696" s="50" t="s">
        <v>241</v>
      </c>
      <c r="D4696" s="11">
        <v>125</v>
      </c>
      <c r="E4696" s="11">
        <v>0</v>
      </c>
      <c r="F4696" s="11">
        <v>0</v>
      </c>
      <c r="G4696" s="11">
        <v>0</v>
      </c>
      <c r="H4696" s="11">
        <v>0</v>
      </c>
      <c r="I4696" s="51">
        <v>20</v>
      </c>
      <c r="J4696" s="51">
        <v>20</v>
      </c>
      <c r="K4696" s="51">
        <v>0</v>
      </c>
      <c r="L4696" s="51">
        <v>0</v>
      </c>
      <c r="M4696" s="51">
        <v>50</v>
      </c>
      <c r="N4696" s="14">
        <f>D4696*$D$3</f>
        <v>143.75</v>
      </c>
      <c r="O4696" s="14">
        <f>E4696*$E$3</f>
        <v>0</v>
      </c>
      <c r="P4696" s="14">
        <f>F4696*$F$3</f>
        <v>0</v>
      </c>
      <c r="Q4696" s="14">
        <f>G4696*$G$3</f>
        <v>0</v>
      </c>
      <c r="R4696" s="14">
        <f>H4696*$H$3</f>
        <v>0</v>
      </c>
      <c r="S4696" s="14">
        <f>(N4696/100)*(I4696*$I$3)+(N4696/100)*(J4696*$J$3)+(N4696/100)*(M4696*$M$3)</f>
        <v>258.75</v>
      </c>
      <c r="T4696" s="14">
        <f>(O4696/100)*(K4696*$K$3)+(O4696/100)*(M4696*$M$3)</f>
        <v>0</v>
      </c>
      <c r="U4696" s="14">
        <f>(P4696/100)*(K4696*$K$3)+(P4696/100)*(L4696*$L$3)+(P4696/100)*(M4696*$M$3)</f>
        <v>0</v>
      </c>
      <c r="V4696" s="14">
        <f>(Q4696/100)*(L4696*$L$3)+(Q4696/100)*(M4696*$M$3)</f>
        <v>0</v>
      </c>
      <c r="W4696" s="14">
        <f>(R4696/100)*(K4696*$K$3)+(R4696/100)*(L4696*$L$3)+(R4696/100)*(M4696*$M$3)</f>
        <v>0</v>
      </c>
      <c r="X4696" s="14">
        <f>N4696+S4696</f>
        <v>402.5</v>
      </c>
      <c r="Y4696" s="14">
        <f t="shared" si="1488"/>
        <v>0</v>
      </c>
      <c r="Z4696" s="14">
        <f t="shared" si="1489"/>
        <v>0</v>
      </c>
      <c r="AA4696" s="14">
        <f t="shared" si="1490"/>
        <v>0</v>
      </c>
      <c r="AB4696" s="14">
        <f t="shared" si="1492"/>
        <v>0</v>
      </c>
      <c r="AC4696" s="53">
        <f>ROUND(X4696+Y4696+Z4696+AA4696+AB4696,1)</f>
        <v>402.5</v>
      </c>
      <c r="AD4696" s="58" t="s">
        <v>326</v>
      </c>
    </row>
    <row r="4697" spans="1:30">
      <c r="A4697" s="99" t="s">
        <v>791</v>
      </c>
      <c r="B4697" s="91">
        <v>20</v>
      </c>
      <c r="C4697" s="21" t="s">
        <v>323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40</v>
      </c>
      <c r="J4697" s="13">
        <v>40</v>
      </c>
      <c r="K4697" s="13">
        <v>0</v>
      </c>
      <c r="L4697" s="13">
        <v>0</v>
      </c>
      <c r="M4697" s="13">
        <v>50</v>
      </c>
      <c r="N4697" s="14">
        <f>D4697*$D$4</f>
        <v>132.5</v>
      </c>
      <c r="O4697" s="14">
        <f>E4697*$E$4</f>
        <v>0</v>
      </c>
      <c r="P4697" s="14">
        <f>F4697*$F$4</f>
        <v>0</v>
      </c>
      <c r="Q4697" s="14">
        <f>G4697*$G$4</f>
        <v>0</v>
      </c>
      <c r="R4697" s="14">
        <f>H4697*$H$4</f>
        <v>0</v>
      </c>
      <c r="S4697" s="14">
        <f>(N4697/100)*(I4697*$I$4)+(N4697/100)*(J4697*$J$4)+(N4697/100)*(M4697*$M$4)</f>
        <v>344.5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>N4697+S4697</f>
        <v>477</v>
      </c>
      <c r="Y4697" s="14">
        <f t="shared" si="1488"/>
        <v>0</v>
      </c>
      <c r="Z4697" s="14">
        <f t="shared" si="1489"/>
        <v>0</v>
      </c>
      <c r="AA4697" s="14">
        <f t="shared" si="1490"/>
        <v>0</v>
      </c>
      <c r="AB4697" s="14">
        <f>R4697+W4697</f>
        <v>0</v>
      </c>
      <c r="AC4697" s="15">
        <f>ROUND(X4697+Y4697+Z4697+AA4697+AB4697,1)</f>
        <v>477</v>
      </c>
      <c r="AD4697" s="48">
        <f>(ROUND(AC4697-AC4696,1)/AC4696)</f>
        <v>0.18509316770186335</v>
      </c>
    </row>
    <row r="4698" spans="1:30">
      <c r="A4698" s="99" t="s">
        <v>792</v>
      </c>
      <c r="B4698" s="91">
        <v>20</v>
      </c>
      <c r="C4698" s="21" t="s">
        <v>825</v>
      </c>
      <c r="D4698" s="12">
        <v>125</v>
      </c>
      <c r="E4698" s="12">
        <v>0</v>
      </c>
      <c r="F4698" s="12">
        <v>0</v>
      </c>
      <c r="G4698" s="12">
        <v>0</v>
      </c>
      <c r="H4698" s="12">
        <v>0</v>
      </c>
      <c r="I4698" s="13">
        <v>20</v>
      </c>
      <c r="J4698" s="13">
        <v>20</v>
      </c>
      <c r="K4698" s="13">
        <v>0</v>
      </c>
      <c r="L4698" s="13">
        <v>0</v>
      </c>
      <c r="M4698" s="13">
        <v>50</v>
      </c>
      <c r="N4698" s="14">
        <f>D4698*$D$5</f>
        <v>143.75</v>
      </c>
      <c r="O4698" s="14">
        <f>E4698*$E$5</f>
        <v>0</v>
      </c>
      <c r="P4698" s="14">
        <f>F4698*$F$5</f>
        <v>0</v>
      </c>
      <c r="Q4698" s="14">
        <f>G4698*$G$5</f>
        <v>0</v>
      </c>
      <c r="R4698" s="14">
        <f>H4698*$H$5</f>
        <v>0</v>
      </c>
      <c r="S4698" s="14">
        <f>(N4698/100)*(I4698*$I$5)+(N4698/100)*(J4698*$J$5)+(N4698/100)*(M4698*$M$5)</f>
        <v>258.75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>N4698+S4698</f>
        <v>402.5</v>
      </c>
      <c r="Y4698" s="14">
        <f t="shared" si="1488"/>
        <v>0</v>
      </c>
      <c r="Z4698" s="14">
        <f t="shared" si="1489"/>
        <v>0</v>
      </c>
      <c r="AA4698" s="14">
        <f t="shared" si="1490"/>
        <v>0</v>
      </c>
      <c r="AB4698" s="14">
        <f>R4698+W4698</f>
        <v>0</v>
      </c>
      <c r="AC4698" s="15">
        <f t="shared" ref="AC4698:AC4710" si="1493">ROUND(X4698+Y4698+Z4698+AA4698+AB4698,1)</f>
        <v>402.5</v>
      </c>
      <c r="AD4698" s="48">
        <f>(ROUND(AC4698-AC4696,1)/AC4696)</f>
        <v>0</v>
      </c>
    </row>
    <row r="4699" spans="1:30">
      <c r="A4699" s="99" t="s">
        <v>793</v>
      </c>
      <c r="B4699" s="91">
        <v>0</v>
      </c>
      <c r="C4699" s="21" t="s">
        <v>336</v>
      </c>
      <c r="D4699" s="12">
        <v>125</v>
      </c>
      <c r="E4699" s="12">
        <v>0</v>
      </c>
      <c r="F4699" s="12">
        <v>0</v>
      </c>
      <c r="G4699" s="12">
        <v>0</v>
      </c>
      <c r="H4699" s="12">
        <v>0</v>
      </c>
      <c r="I4699" s="13">
        <v>20</v>
      </c>
      <c r="J4699" s="13">
        <v>20</v>
      </c>
      <c r="K4699" s="13">
        <v>0</v>
      </c>
      <c r="L4699" s="13">
        <v>0</v>
      </c>
      <c r="M4699" s="13">
        <v>50</v>
      </c>
      <c r="N4699" s="14">
        <f>D4699*$D$6</f>
        <v>143.75</v>
      </c>
      <c r="O4699" s="14">
        <f>E4699*$E$6</f>
        <v>0</v>
      </c>
      <c r="P4699" s="14">
        <f>F4699*$F$6</f>
        <v>0</v>
      </c>
      <c r="Q4699" s="14">
        <f>G4699*$G$6</f>
        <v>0</v>
      </c>
      <c r="R4699" s="14">
        <f>H4699*$H$6</f>
        <v>0</v>
      </c>
      <c r="S4699" s="14">
        <f>(N4699/100)*(I4699*$I$6)+(N4699/100)*(J4699*$J$6)+(N4699/100)*(M4699*$M$6)</f>
        <v>258.75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ref="X4699:X4705" si="1494">N4699+S4699</f>
        <v>402.5</v>
      </c>
      <c r="Y4699" s="14">
        <f t="shared" si="1488"/>
        <v>0</v>
      </c>
      <c r="Z4699" s="14">
        <f t="shared" si="1489"/>
        <v>0</v>
      </c>
      <c r="AA4699" s="14">
        <f t="shared" si="1490"/>
        <v>0</v>
      </c>
      <c r="AB4699" s="14">
        <f t="shared" ref="AB4699:AB4710" si="1495">R4699+W4699</f>
        <v>0</v>
      </c>
      <c r="AC4699" s="15">
        <f t="shared" si="1493"/>
        <v>402.5</v>
      </c>
      <c r="AD4699" s="48">
        <f>(ROUND(AC4699-AC4696,1)/AC4696)</f>
        <v>0</v>
      </c>
    </row>
    <row r="4700" spans="1:30">
      <c r="A4700" s="99" t="s">
        <v>794</v>
      </c>
      <c r="B4700" s="91">
        <v>0</v>
      </c>
      <c r="C4700" s="21" t="s">
        <v>337</v>
      </c>
      <c r="D4700" s="12">
        <v>125</v>
      </c>
      <c r="E4700" s="12">
        <v>0</v>
      </c>
      <c r="F4700" s="12">
        <v>0</v>
      </c>
      <c r="G4700" s="12">
        <v>0</v>
      </c>
      <c r="H4700" s="12">
        <v>0</v>
      </c>
      <c r="I4700" s="13">
        <v>20</v>
      </c>
      <c r="J4700" s="13">
        <v>20</v>
      </c>
      <c r="K4700" s="13">
        <v>0</v>
      </c>
      <c r="L4700" s="13">
        <v>0</v>
      </c>
      <c r="M4700" s="13">
        <v>50</v>
      </c>
      <c r="N4700" s="14">
        <f>D4700*$D$7</f>
        <v>143.75</v>
      </c>
      <c r="O4700" s="14">
        <f>E4700*$E$7</f>
        <v>0</v>
      </c>
      <c r="P4700" s="14">
        <f>F4700*$F$7</f>
        <v>0</v>
      </c>
      <c r="Q4700" s="14">
        <f>G4700*$G$7</f>
        <v>0</v>
      </c>
      <c r="R4700" s="14">
        <f>H4700*$H$7</f>
        <v>0</v>
      </c>
      <c r="S4700" s="14">
        <f>(N4700/100)*(I4700*$I$7)+(N4700/100)*(J4700*$J$7)+(N4700/100)*(M4700*$M$7)</f>
        <v>258.75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94"/>
        <v>402.5</v>
      </c>
      <c r="Y4700" s="14">
        <f t="shared" si="1488"/>
        <v>0</v>
      </c>
      <c r="Z4700" s="14">
        <f t="shared" si="1489"/>
        <v>0</v>
      </c>
      <c r="AA4700" s="14">
        <f t="shared" si="1490"/>
        <v>0</v>
      </c>
      <c r="AB4700" s="14">
        <f t="shared" si="1495"/>
        <v>0</v>
      </c>
      <c r="AC4700" s="15">
        <f t="shared" si="1493"/>
        <v>402.5</v>
      </c>
      <c r="AD4700" s="48">
        <f>(ROUND(AC4700-AC4696,1)/AC4696)</f>
        <v>0</v>
      </c>
    </row>
    <row r="4701" spans="1:30">
      <c r="A4701" s="99" t="s">
        <v>644</v>
      </c>
      <c r="B4701" s="91"/>
      <c r="C4701" s="21" t="s">
        <v>338</v>
      </c>
      <c r="D4701" s="12">
        <v>125</v>
      </c>
      <c r="E4701" s="12">
        <v>0</v>
      </c>
      <c r="F4701" s="12">
        <v>0</v>
      </c>
      <c r="G4701" s="12">
        <v>0</v>
      </c>
      <c r="H4701" s="12">
        <v>0</v>
      </c>
      <c r="I4701" s="13">
        <v>20</v>
      </c>
      <c r="J4701" s="13">
        <v>20</v>
      </c>
      <c r="K4701" s="13">
        <v>0</v>
      </c>
      <c r="L4701" s="13">
        <v>0</v>
      </c>
      <c r="M4701" s="13">
        <v>50</v>
      </c>
      <c r="N4701" s="14">
        <f>D4701*$D$8</f>
        <v>143.75</v>
      </c>
      <c r="O4701" s="14">
        <f>E4701*$E$8</f>
        <v>0</v>
      </c>
      <c r="P4701" s="14">
        <f>F4701*$F$8</f>
        <v>0</v>
      </c>
      <c r="Q4701" s="14">
        <f>G4701*$G$8</f>
        <v>0</v>
      </c>
      <c r="R4701" s="14">
        <f>H4701*$H$8</f>
        <v>0</v>
      </c>
      <c r="S4701" s="14">
        <f>(N4701/100)*(I4701*$I$8)+(N4701/100)*(J4701*$J$8)+(N4701/100)*(M4701*$M$8)</f>
        <v>258.75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94"/>
        <v>402.5</v>
      </c>
      <c r="Y4701" s="14">
        <f t="shared" si="1488"/>
        <v>0</v>
      </c>
      <c r="Z4701" s="14">
        <f t="shared" si="1489"/>
        <v>0</v>
      </c>
      <c r="AA4701" s="14">
        <f t="shared" si="1490"/>
        <v>0</v>
      </c>
      <c r="AB4701" s="14">
        <f t="shared" si="1495"/>
        <v>0</v>
      </c>
      <c r="AC4701" s="15">
        <f t="shared" si="1493"/>
        <v>402.5</v>
      </c>
      <c r="AD4701" s="48">
        <f>(ROUND(AC4701-AC4696,1)/AC4696)</f>
        <v>0</v>
      </c>
    </row>
    <row r="4702" spans="1:30">
      <c r="A4702" s="99" t="s">
        <v>585</v>
      </c>
      <c r="B4702" s="91"/>
      <c r="C4702" s="21" t="s">
        <v>1</v>
      </c>
      <c r="D4702" s="12">
        <v>62</v>
      </c>
      <c r="E4702" s="12">
        <v>125</v>
      </c>
      <c r="F4702" s="12">
        <v>0</v>
      </c>
      <c r="G4702" s="12">
        <v>0</v>
      </c>
      <c r="H4702" s="12">
        <v>0</v>
      </c>
      <c r="I4702" s="13">
        <v>20</v>
      </c>
      <c r="J4702" s="13">
        <v>20</v>
      </c>
      <c r="K4702" s="13">
        <v>90</v>
      </c>
      <c r="L4702" s="13">
        <v>0</v>
      </c>
      <c r="M4702" s="13">
        <v>50</v>
      </c>
      <c r="N4702" s="14">
        <f>D4702*$D$9</f>
        <v>65.72</v>
      </c>
      <c r="O4702" s="14">
        <f>E4702*$E$9</f>
        <v>132.5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(N4702/100)*(I4702*$I$9)+(N4702/100)*(J4702*$J$9)+(N4702/100)*(M4702*$M$9)</f>
        <v>59.147999999999996</v>
      </c>
      <c r="T4702" s="14">
        <f>(O4702/100)*(K4702*$K$9)+(N4702/100)*(M4702*$M$9)</f>
        <v>199.81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94"/>
        <v>124.86799999999999</v>
      </c>
      <c r="Y4702" s="14">
        <f t="shared" si="1488"/>
        <v>332.31</v>
      </c>
      <c r="Z4702" s="14">
        <f t="shared" si="1489"/>
        <v>0</v>
      </c>
      <c r="AA4702" s="14">
        <f t="shared" si="1490"/>
        <v>0</v>
      </c>
      <c r="AB4702" s="14">
        <f t="shared" si="1495"/>
        <v>0</v>
      </c>
      <c r="AC4702" s="15">
        <f t="shared" si="1493"/>
        <v>457.2</v>
      </c>
      <c r="AD4702" s="48">
        <f>(ROUND(AC4702-AC4696,1)/AC4696)</f>
        <v>0.13590062111801243</v>
      </c>
    </row>
    <row r="4703" spans="1:30">
      <c r="A4703" s="99" t="s">
        <v>820</v>
      </c>
      <c r="B4703" s="91"/>
      <c r="C4703" s="21" t="s">
        <v>2</v>
      </c>
      <c r="D4703" s="12">
        <v>62</v>
      </c>
      <c r="E4703" s="12">
        <v>0</v>
      </c>
      <c r="F4703" s="12">
        <v>125</v>
      </c>
      <c r="G4703" s="12">
        <v>0</v>
      </c>
      <c r="H4703" s="12">
        <v>0</v>
      </c>
      <c r="I4703" s="13">
        <v>20</v>
      </c>
      <c r="J4703" s="13">
        <v>20</v>
      </c>
      <c r="K4703" s="13">
        <v>45</v>
      </c>
      <c r="L4703" s="13">
        <v>45</v>
      </c>
      <c r="M4703" s="13">
        <v>50</v>
      </c>
      <c r="N4703" s="14">
        <f>D4703*$D$10</f>
        <v>65.72</v>
      </c>
      <c r="O4703" s="14">
        <f>E4703*$E$10</f>
        <v>0</v>
      </c>
      <c r="P4703" s="14">
        <f>F4703*$F$10</f>
        <v>132.5</v>
      </c>
      <c r="Q4703" s="14">
        <f>G4703*$G$10</f>
        <v>0</v>
      </c>
      <c r="R4703" s="14">
        <f>H4703*$H$10</f>
        <v>0</v>
      </c>
      <c r="S4703" s="14">
        <f>(N4703/100)*(I4703*$I$10)+(N4703/100)*(J4703*$J$10)+(N4703/100)*(M4703*$M$10)</f>
        <v>59.147999999999996</v>
      </c>
      <c r="T4703" s="14">
        <f>(O4703/100)*(K4703*$J$10)</f>
        <v>0</v>
      </c>
      <c r="U4703" s="14">
        <f>(P4703/100)*(K4703*$K$10)+(P4703/100)*(L4703*$L$10)+(N4703/100)*(M4703*$M$10)</f>
        <v>199.81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94"/>
        <v>124.86799999999999</v>
      </c>
      <c r="Y4703" s="14">
        <f t="shared" si="1488"/>
        <v>0</v>
      </c>
      <c r="Z4703" s="14">
        <f t="shared" si="1489"/>
        <v>332.31</v>
      </c>
      <c r="AA4703" s="14">
        <f t="shared" si="1490"/>
        <v>0</v>
      </c>
      <c r="AB4703" s="14">
        <f t="shared" si="1495"/>
        <v>0</v>
      </c>
      <c r="AC4703" s="15">
        <f t="shared" si="1493"/>
        <v>457.2</v>
      </c>
      <c r="AD4703" s="48">
        <f>(ROUND(AC4703-AC4696,1)/AC4696)</f>
        <v>0.13590062111801243</v>
      </c>
    </row>
    <row r="4704" spans="1:30">
      <c r="A4704" s="99" t="s">
        <v>821</v>
      </c>
      <c r="B4704" s="91"/>
      <c r="C4704" s="21" t="s">
        <v>3</v>
      </c>
      <c r="D4704" s="12">
        <v>62</v>
      </c>
      <c r="E4704" s="12">
        <v>0</v>
      </c>
      <c r="F4704" s="12">
        <v>0</v>
      </c>
      <c r="G4704" s="12">
        <v>125</v>
      </c>
      <c r="H4704" s="12">
        <v>0</v>
      </c>
      <c r="I4704" s="13">
        <v>20</v>
      </c>
      <c r="J4704" s="13">
        <v>20</v>
      </c>
      <c r="K4704" s="13">
        <v>0</v>
      </c>
      <c r="L4704" s="13">
        <v>90</v>
      </c>
      <c r="M4704" s="13">
        <v>50</v>
      </c>
      <c r="N4704" s="14">
        <f>D4704*$D$11</f>
        <v>65.72</v>
      </c>
      <c r="O4704" s="14">
        <f>E4704*$E$11</f>
        <v>0</v>
      </c>
      <c r="P4704" s="14">
        <f>F4704*$F$11</f>
        <v>0</v>
      </c>
      <c r="Q4704" s="14">
        <f>G4704*$G$11</f>
        <v>132.5</v>
      </c>
      <c r="R4704" s="14">
        <f>H4704*$H$11</f>
        <v>0</v>
      </c>
      <c r="S4704" s="14">
        <f>(N4704/100)*(I4704*$I$11)+(N4704/100)*(J4704*$J$11)+(N4704/100)*(M4704*$M$11)</f>
        <v>59.147999999999996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(Q4704/100)*(L4704*$L$11)+(N4704/100)*(M4704*$M$11)</f>
        <v>199.81</v>
      </c>
      <c r="W4704" s="14">
        <f>(R4704/100)*(K4704*$K$11)+(R4704/100)*(L4704*$L$11)</f>
        <v>0</v>
      </c>
      <c r="X4704" s="14">
        <f t="shared" si="1494"/>
        <v>124.86799999999999</v>
      </c>
      <c r="Y4704" s="14">
        <f t="shared" si="1488"/>
        <v>0</v>
      </c>
      <c r="Z4704" s="14">
        <f t="shared" si="1489"/>
        <v>0</v>
      </c>
      <c r="AA4704" s="14">
        <f t="shared" si="1490"/>
        <v>332.31</v>
      </c>
      <c r="AB4704" s="14">
        <f t="shared" si="1495"/>
        <v>0</v>
      </c>
      <c r="AC4704" s="15">
        <f t="shared" si="1493"/>
        <v>457.2</v>
      </c>
      <c r="AD4704" s="48">
        <f>(ROUND(AC4704-AC4696,1)/AC4696)</f>
        <v>0.13590062111801243</v>
      </c>
    </row>
    <row r="4705" spans="1:30">
      <c r="A4705" s="99" t="s">
        <v>822</v>
      </c>
      <c r="B4705" s="91"/>
      <c r="C4705" s="21" t="s">
        <v>4</v>
      </c>
      <c r="D4705" s="12">
        <v>62</v>
      </c>
      <c r="E4705" s="12">
        <v>0</v>
      </c>
      <c r="F4705" s="12">
        <v>0</v>
      </c>
      <c r="G4705" s="12">
        <v>0</v>
      </c>
      <c r="H4705" s="12">
        <v>125</v>
      </c>
      <c r="I4705" s="13">
        <v>20</v>
      </c>
      <c r="J4705" s="13">
        <v>20</v>
      </c>
      <c r="K4705" s="13">
        <v>45</v>
      </c>
      <c r="L4705" s="13">
        <v>45</v>
      </c>
      <c r="M4705" s="13">
        <v>50</v>
      </c>
      <c r="N4705" s="14">
        <f>D4705*$D$12</f>
        <v>65.72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132.5</v>
      </c>
      <c r="S4705" s="14">
        <f>(N4705/100)*(I4705*$I$12)+(N4705/100)*(J4705*$J$12)+(N4705/100)*(M4705*$M$12)</f>
        <v>59.147999999999996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(R4705/100)*(K4705*$K$12)+(R4705/100)*(L4705*$L$12)+(N4705/100)*(M4705*$M$12)</f>
        <v>199.81</v>
      </c>
      <c r="X4705" s="14">
        <f t="shared" si="1494"/>
        <v>124.86799999999999</v>
      </c>
      <c r="Y4705" s="14">
        <f t="shared" si="1488"/>
        <v>0</v>
      </c>
      <c r="Z4705" s="14">
        <f t="shared" si="1489"/>
        <v>0</v>
      </c>
      <c r="AA4705" s="14">
        <f t="shared" si="1490"/>
        <v>0</v>
      </c>
      <c r="AB4705" s="14">
        <f t="shared" si="1495"/>
        <v>332.31</v>
      </c>
      <c r="AC4705" s="15">
        <f t="shared" si="1493"/>
        <v>457.2</v>
      </c>
      <c r="AD4705" s="48">
        <f>(ROUND(AC4705-AC4696,1)/AC4696)</f>
        <v>0.13590062111801243</v>
      </c>
    </row>
    <row r="4706" spans="1:30">
      <c r="A4706" s="99" t="s">
        <v>823</v>
      </c>
      <c r="B4706" s="91"/>
      <c r="C4706" s="21" t="s">
        <v>326</v>
      </c>
      <c r="D4706" s="12">
        <v>125</v>
      </c>
      <c r="E4706" s="12">
        <v>0</v>
      </c>
      <c r="F4706" s="12">
        <v>0</v>
      </c>
      <c r="G4706" s="12">
        <v>0</v>
      </c>
      <c r="H4706" s="12">
        <v>0</v>
      </c>
      <c r="I4706" s="13">
        <v>20</v>
      </c>
      <c r="J4706" s="13">
        <v>20</v>
      </c>
      <c r="K4706" s="13">
        <v>0</v>
      </c>
      <c r="L4706" s="13">
        <v>0</v>
      </c>
      <c r="M4706" s="13">
        <v>110</v>
      </c>
      <c r="N4706" s="14">
        <f>D4706*$D$13</f>
        <v>132.5</v>
      </c>
      <c r="O4706" s="14">
        <f>E4706*$E$13</f>
        <v>0</v>
      </c>
      <c r="P4706" s="14">
        <f>F4706*$F$13</f>
        <v>0</v>
      </c>
      <c r="Q4706" s="14">
        <f>G4706*$G$13</f>
        <v>0</v>
      </c>
      <c r="R4706" s="14">
        <f>H4706*$H$13</f>
        <v>0</v>
      </c>
      <c r="S4706" s="14">
        <f>(N4706/100)*(I4706*$I$13)+(N4706/100)*(J4706*$J$13)+(N4706/100)*(M4706*$M$13)</f>
        <v>344.5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0</v>
      </c>
      <c r="W4706" s="14">
        <f>(R4706/100)*(K4706*$K$13)+(R4706/100)*(L4706*$L$13)+(R4706/100)*(M4706*$M$13)</f>
        <v>0</v>
      </c>
      <c r="X4706" s="14">
        <f>N4706+S4706</f>
        <v>477</v>
      </c>
      <c r="Y4706" s="14">
        <f t="shared" si="1488"/>
        <v>0</v>
      </c>
      <c r="Z4706" s="14">
        <f t="shared" si="1489"/>
        <v>0</v>
      </c>
      <c r="AA4706" s="14">
        <f t="shared" si="1490"/>
        <v>0</v>
      </c>
      <c r="AB4706" s="14">
        <f t="shared" si="1495"/>
        <v>0</v>
      </c>
      <c r="AC4706" s="15">
        <f t="shared" si="1493"/>
        <v>477</v>
      </c>
      <c r="AD4706" s="48">
        <f>(ROUND(AC4706-AC4696,1)/AC4696)</f>
        <v>0.18509316770186335</v>
      </c>
    </row>
    <row r="4707" spans="1:30">
      <c r="A4707" s="99" t="s">
        <v>824</v>
      </c>
      <c r="B4707" s="91"/>
      <c r="C4707" s="21" t="s">
        <v>327</v>
      </c>
      <c r="D4707" s="12">
        <v>125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20</v>
      </c>
      <c r="K4707" s="13">
        <v>100</v>
      </c>
      <c r="L4707" s="13">
        <v>0</v>
      </c>
      <c r="M4707" s="13">
        <v>0</v>
      </c>
      <c r="N4707" s="14">
        <f>D4707*$D$14</f>
        <v>132.5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(N4707/100)*(I4707*$I$14)+(N4707/100)*(J4707*$J$14)+(N4707/100)*(K4707*$K$14)+(K4707/100)*(M4707*$M$14)</f>
        <v>318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ref="X4707:X4710" si="1496">N4707+S4707</f>
        <v>450.5</v>
      </c>
      <c r="Y4707" s="14">
        <f t="shared" si="1488"/>
        <v>0</v>
      </c>
      <c r="Z4707" s="14">
        <f t="shared" si="1489"/>
        <v>0</v>
      </c>
      <c r="AA4707" s="14">
        <f t="shared" si="1490"/>
        <v>0</v>
      </c>
      <c r="AB4707" s="14">
        <f t="shared" si="1495"/>
        <v>0</v>
      </c>
      <c r="AC4707" s="15">
        <f t="shared" si="1493"/>
        <v>450.5</v>
      </c>
      <c r="AD4707" s="48">
        <f>(ROUND(AC4707-AC4696,1)/AC4696)</f>
        <v>0.11925465838509317</v>
      </c>
    </row>
    <row r="4708" spans="1:30">
      <c r="A4708" s="99"/>
      <c r="B4708" s="91">
        <v>700</v>
      </c>
      <c r="C4708" s="21" t="s">
        <v>328</v>
      </c>
      <c r="D4708" s="12">
        <v>125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20</v>
      </c>
      <c r="K4708" s="13">
        <v>0</v>
      </c>
      <c r="L4708" s="13">
        <v>100</v>
      </c>
      <c r="M4708" s="13">
        <v>0</v>
      </c>
      <c r="N4708" s="14">
        <f>D4708*$D$15</f>
        <v>132.5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(N4708/100)*(I4708*$I$15)+(N4708/100)*(J4708*$J$15)+(N4708/100)*(L4708*$L$15)+(L4708/100)*(M4708*$M$15)</f>
        <v>318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96"/>
        <v>450.5</v>
      </c>
      <c r="Y4708" s="14">
        <f t="shared" si="1488"/>
        <v>0</v>
      </c>
      <c r="Z4708" s="14">
        <f t="shared" si="1489"/>
        <v>0</v>
      </c>
      <c r="AA4708" s="14">
        <f t="shared" si="1490"/>
        <v>0</v>
      </c>
      <c r="AB4708" s="14">
        <f t="shared" si="1495"/>
        <v>0</v>
      </c>
      <c r="AC4708" s="15">
        <f t="shared" si="1493"/>
        <v>450.5</v>
      </c>
      <c r="AD4708" s="48">
        <f>(ROUND(AC4708-AC4696,1)/AC4696)</f>
        <v>0.11925465838509317</v>
      </c>
    </row>
    <row r="4709" spans="1:30">
      <c r="A4709" s="99"/>
      <c r="B4709" s="91"/>
      <c r="C4709" s="21" t="s">
        <v>324</v>
      </c>
      <c r="D4709" s="12">
        <v>125</v>
      </c>
      <c r="E4709" s="12">
        <v>0</v>
      </c>
      <c r="F4709" s="12">
        <v>0</v>
      </c>
      <c r="G4709" s="12">
        <v>0</v>
      </c>
      <c r="H4709" s="12">
        <v>0</v>
      </c>
      <c r="I4709" s="13">
        <v>20</v>
      </c>
      <c r="J4709" s="13">
        <v>60</v>
      </c>
      <c r="K4709" s="13">
        <v>0</v>
      </c>
      <c r="L4709" s="13">
        <v>0</v>
      </c>
      <c r="M4709" s="13">
        <v>50</v>
      </c>
      <c r="N4709" s="14">
        <f>D4709*$D$16</f>
        <v>132.5</v>
      </c>
      <c r="O4709" s="14">
        <f>E4709*$E$16</f>
        <v>0</v>
      </c>
      <c r="P4709" s="14">
        <f>F4709*$F$16</f>
        <v>0</v>
      </c>
      <c r="Q4709" s="14">
        <f>G4709*$G$16</f>
        <v>0</v>
      </c>
      <c r="R4709" s="14">
        <f>H4709*$H$16</f>
        <v>0</v>
      </c>
      <c r="S4709" s="14">
        <f>(N4709/100)*(I4709*$I$16)+(N4709/100)*(J4709*$J$16)+(N4709/100)*(M4709*$M$16)</f>
        <v>291.5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96"/>
        <v>424</v>
      </c>
      <c r="Y4709" s="14">
        <f t="shared" si="1488"/>
        <v>0</v>
      </c>
      <c r="Z4709" s="14">
        <f t="shared" si="1489"/>
        <v>0</v>
      </c>
      <c r="AA4709" s="14">
        <f t="shared" si="1490"/>
        <v>0</v>
      </c>
      <c r="AB4709" s="14">
        <f t="shared" si="1495"/>
        <v>0</v>
      </c>
      <c r="AC4709" s="15">
        <f t="shared" si="1493"/>
        <v>424</v>
      </c>
      <c r="AD4709" s="48">
        <f>(ROUND(AC4709-AC4696,1)/AC4696)</f>
        <v>5.3416149068322982E-2</v>
      </c>
    </row>
    <row r="4710" spans="1:30">
      <c r="A4710" s="99"/>
      <c r="B4710" s="91"/>
      <c r="C4710" s="21" t="s">
        <v>325</v>
      </c>
      <c r="D4710" s="12">
        <v>125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20</v>
      </c>
      <c r="K4710" s="13">
        <v>0</v>
      </c>
      <c r="L4710" s="13">
        <v>0</v>
      </c>
      <c r="M4710" s="13">
        <v>50</v>
      </c>
      <c r="N4710" s="14">
        <f>D4710*$D$17</f>
        <v>132.5</v>
      </c>
      <c r="O4710" s="14">
        <f>E4710*$E$17</f>
        <v>0</v>
      </c>
      <c r="P4710" s="14">
        <f>F4710*$F$17</f>
        <v>0</v>
      </c>
      <c r="Q4710" s="14">
        <f>G4710*$G$17</f>
        <v>0</v>
      </c>
      <c r="R4710" s="14">
        <f>H4710*$H$17</f>
        <v>0</v>
      </c>
      <c r="S4710" s="14">
        <f>(N4710/100)*(I4710*$I$17)+(N4710/100)*(J4710*$J$17)+(N4710/100)*(M4710*$M$17)</f>
        <v>291.5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96"/>
        <v>424</v>
      </c>
      <c r="Y4710" s="14">
        <f t="shared" si="1488"/>
        <v>0</v>
      </c>
      <c r="Z4710" s="14">
        <f t="shared" si="1489"/>
        <v>0</v>
      </c>
      <c r="AA4710" s="14">
        <f t="shared" si="1490"/>
        <v>0</v>
      </c>
      <c r="AB4710" s="14">
        <f t="shared" si="1495"/>
        <v>0</v>
      </c>
      <c r="AC4710" s="15">
        <f t="shared" si="1493"/>
        <v>424</v>
      </c>
      <c r="AD4710" s="48">
        <f>(ROUND(AC4710-AC4696,1)/AC4696)</f>
        <v>5.3416149068322982E-2</v>
      </c>
    </row>
    <row r="4711" spans="1:30">
      <c r="A4711" s="106" t="s">
        <v>0</v>
      </c>
      <c r="B4711" s="92" t="s">
        <v>205</v>
      </c>
      <c r="C4711" s="50" t="s">
        <v>240</v>
      </c>
      <c r="D4711" s="11">
        <v>108</v>
      </c>
      <c r="E4711" s="11">
        <v>0</v>
      </c>
      <c r="F4711" s="11">
        <v>0</v>
      </c>
      <c r="G4711" s="11">
        <v>50</v>
      </c>
      <c r="H4711" s="11">
        <v>0</v>
      </c>
      <c r="I4711" s="51">
        <v>20</v>
      </c>
      <c r="J4711" s="51">
        <v>50</v>
      </c>
      <c r="K4711" s="51">
        <v>0</v>
      </c>
      <c r="L4711" s="51">
        <v>0</v>
      </c>
      <c r="M4711" s="51">
        <v>0</v>
      </c>
      <c r="N4711" s="52">
        <f>D4711*$D$3</f>
        <v>124.19999999999999</v>
      </c>
      <c r="O4711" s="52">
        <f>E4711*$E$3</f>
        <v>0</v>
      </c>
      <c r="P4711" s="52">
        <f>F4711*$F$3</f>
        <v>0</v>
      </c>
      <c r="Q4711" s="52">
        <f>G4711*$G$3</f>
        <v>57.499999999999993</v>
      </c>
      <c r="R4711" s="52">
        <f>H4711*$H$3</f>
        <v>0</v>
      </c>
      <c r="S4711" s="52">
        <f>(N4711/100)*(I4711*$I$3)+(N4711/100)*(J4711*$J$3)</f>
        <v>173.88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0</v>
      </c>
      <c r="X4711" s="52">
        <f t="shared" si="1479"/>
        <v>298.08</v>
      </c>
      <c r="Y4711" s="52">
        <f t="shared" si="1480"/>
        <v>0</v>
      </c>
      <c r="Z4711" s="52">
        <f t="shared" si="1481"/>
        <v>0</v>
      </c>
      <c r="AA4711" s="52">
        <f t="shared" si="1482"/>
        <v>57.499999999999993</v>
      </c>
      <c r="AB4711" s="52">
        <f>R4711+W4711</f>
        <v>0</v>
      </c>
      <c r="AC4711" s="53">
        <f>ROUND(X4711+Y4711+Z4711+AA4711+AB4711,1)</f>
        <v>355.6</v>
      </c>
      <c r="AD4711" s="58"/>
    </row>
    <row r="4712" spans="1:30">
      <c r="A4712" s="99" t="s">
        <v>791</v>
      </c>
      <c r="B4712" s="93">
        <v>10</v>
      </c>
      <c r="C4712" s="21" t="s">
        <v>323</v>
      </c>
      <c r="D4712" s="12">
        <v>108</v>
      </c>
      <c r="E4712" s="12">
        <v>0</v>
      </c>
      <c r="F4712" s="12">
        <v>0</v>
      </c>
      <c r="G4712" s="12">
        <v>50</v>
      </c>
      <c r="H4712" s="12">
        <v>0</v>
      </c>
      <c r="I4712" s="13">
        <v>40</v>
      </c>
      <c r="J4712" s="13">
        <v>65</v>
      </c>
      <c r="K4712" s="13">
        <v>0</v>
      </c>
      <c r="L4712" s="13">
        <v>0</v>
      </c>
      <c r="M4712" s="13">
        <v>0</v>
      </c>
      <c r="N4712" s="14">
        <f>D4712*$D$4</f>
        <v>114.48</v>
      </c>
      <c r="O4712" s="14">
        <f>E4712*$E$4</f>
        <v>0</v>
      </c>
      <c r="P4712" s="14">
        <f>F4712*$F$4</f>
        <v>0</v>
      </c>
      <c r="Q4712" s="14">
        <f>G4712*$G$4</f>
        <v>53</v>
      </c>
      <c r="R4712" s="14">
        <f>H4712*$H$4</f>
        <v>0</v>
      </c>
      <c r="S4712" s="14">
        <f>(N4712/100)*(I4712*$I$4)+(N4712/100)*(J4712*$J$4)</f>
        <v>240.40800000000002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0</v>
      </c>
      <c r="X4712" s="14">
        <f t="shared" si="1479"/>
        <v>354.88800000000003</v>
      </c>
      <c r="Y4712" s="14">
        <f t="shared" si="1480"/>
        <v>0</v>
      </c>
      <c r="Z4712" s="14">
        <f t="shared" si="1481"/>
        <v>0</v>
      </c>
      <c r="AA4712" s="14">
        <f t="shared" si="1482"/>
        <v>53</v>
      </c>
      <c r="AB4712" s="14">
        <f>R4712+W4712</f>
        <v>0</v>
      </c>
      <c r="AC4712" s="15">
        <f>ROUND(X4712+Y4712+Z4712+AA4712+AB4712,1)</f>
        <v>407.9</v>
      </c>
      <c r="AD4712" s="48">
        <f>(ROUND(AC4712-AC4711,1)/AC4711)</f>
        <v>0.14707536557930256</v>
      </c>
    </row>
    <row r="4713" spans="1:30">
      <c r="A4713" s="99" t="s">
        <v>792</v>
      </c>
      <c r="B4713" s="93">
        <v>30</v>
      </c>
      <c r="C4713" s="21" t="s">
        <v>825</v>
      </c>
      <c r="D4713" s="12">
        <v>108</v>
      </c>
      <c r="E4713" s="12">
        <v>0</v>
      </c>
      <c r="F4713" s="12">
        <v>0</v>
      </c>
      <c r="G4713" s="12">
        <v>50</v>
      </c>
      <c r="H4713" s="12">
        <v>0</v>
      </c>
      <c r="I4713" s="13">
        <v>20</v>
      </c>
      <c r="J4713" s="13">
        <v>50</v>
      </c>
      <c r="K4713" s="13">
        <v>0</v>
      </c>
      <c r="L4713" s="13">
        <v>0</v>
      </c>
      <c r="M4713" s="13">
        <v>0</v>
      </c>
      <c r="N4713" s="14">
        <f>D4713*$D$5</f>
        <v>124.19999999999999</v>
      </c>
      <c r="O4713" s="14">
        <f>E4713*$E$5</f>
        <v>0</v>
      </c>
      <c r="P4713" s="14">
        <f>F4713*$F$5</f>
        <v>0</v>
      </c>
      <c r="Q4713" s="14">
        <f>G4713*$G$5</f>
        <v>57.499999999999993</v>
      </c>
      <c r="R4713" s="14">
        <f>H4713*$H$5</f>
        <v>0</v>
      </c>
      <c r="S4713" s="14">
        <f>(N4713/100)*(I4713*$I$5)+(N4713/100)*(J4713*$J$5)</f>
        <v>173.88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0</v>
      </c>
      <c r="X4713" s="14">
        <f t="shared" si="1479"/>
        <v>298.08</v>
      </c>
      <c r="Y4713" s="14">
        <f t="shared" si="1480"/>
        <v>0</v>
      </c>
      <c r="Z4713" s="14">
        <f t="shared" si="1481"/>
        <v>0</v>
      </c>
      <c r="AA4713" s="14">
        <f t="shared" si="1482"/>
        <v>57.499999999999993</v>
      </c>
      <c r="AB4713" s="14">
        <f>R4713+W4713</f>
        <v>0</v>
      </c>
      <c r="AC4713" s="15">
        <f t="shared" ref="AC4713:AC4725" si="1497">ROUND(X4713+Y4713+Z4713+AA4713+AB4713,1)</f>
        <v>355.6</v>
      </c>
      <c r="AD4713" s="48">
        <f>(ROUND(AC4713-AC4711,1)/AC4711)</f>
        <v>0</v>
      </c>
    </row>
    <row r="4714" spans="1:30">
      <c r="A4714" s="99" t="s">
        <v>793</v>
      </c>
      <c r="B4714" s="93">
        <v>0</v>
      </c>
      <c r="C4714" s="21" t="s">
        <v>336</v>
      </c>
      <c r="D4714" s="12">
        <v>108</v>
      </c>
      <c r="E4714" s="12">
        <v>0</v>
      </c>
      <c r="F4714" s="12">
        <v>0</v>
      </c>
      <c r="G4714" s="12">
        <v>50</v>
      </c>
      <c r="H4714" s="12">
        <v>0</v>
      </c>
      <c r="I4714" s="13">
        <v>20</v>
      </c>
      <c r="J4714" s="13">
        <v>50</v>
      </c>
      <c r="K4714" s="13">
        <v>0</v>
      </c>
      <c r="L4714" s="13">
        <v>0</v>
      </c>
      <c r="M4714" s="13">
        <v>0</v>
      </c>
      <c r="N4714" s="14">
        <f>D4714*$D$6</f>
        <v>124.19999999999999</v>
      </c>
      <c r="O4714" s="14">
        <f>E4714*$E$6</f>
        <v>0</v>
      </c>
      <c r="P4714" s="14">
        <f>F4714*$F$6</f>
        <v>0</v>
      </c>
      <c r="Q4714" s="14">
        <f>G4714*$G$6</f>
        <v>57.499999999999993</v>
      </c>
      <c r="R4714" s="14">
        <f>H4714*$H$6</f>
        <v>0</v>
      </c>
      <c r="S4714" s="14">
        <f>(N4714/100)*(I4714*$I$6)+(N4714/100)*(J4714*$J$6)</f>
        <v>173.88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0</v>
      </c>
      <c r="X4714" s="14">
        <f t="shared" si="1479"/>
        <v>298.08</v>
      </c>
      <c r="Y4714" s="14">
        <f t="shared" si="1480"/>
        <v>0</v>
      </c>
      <c r="Z4714" s="14">
        <f t="shared" si="1481"/>
        <v>0</v>
      </c>
      <c r="AA4714" s="14">
        <f t="shared" si="1482"/>
        <v>57.499999999999993</v>
      </c>
      <c r="AB4714" s="14">
        <f t="shared" ref="AB4714:AB4725" si="1498">R4714+W4714</f>
        <v>0</v>
      </c>
      <c r="AC4714" s="15">
        <f t="shared" si="1497"/>
        <v>355.6</v>
      </c>
      <c r="AD4714" s="48">
        <f>(ROUND(AC4714-AC4711,1)/AC4711)</f>
        <v>0</v>
      </c>
    </row>
    <row r="4715" spans="1:30">
      <c r="A4715" s="99" t="s">
        <v>794</v>
      </c>
      <c r="B4715" s="93">
        <v>36</v>
      </c>
      <c r="C4715" s="21" t="s">
        <v>337</v>
      </c>
      <c r="D4715" s="12">
        <v>108</v>
      </c>
      <c r="E4715" s="12">
        <v>0</v>
      </c>
      <c r="F4715" s="12">
        <v>0</v>
      </c>
      <c r="G4715" s="12">
        <v>50</v>
      </c>
      <c r="H4715" s="12">
        <v>0</v>
      </c>
      <c r="I4715" s="13">
        <v>20</v>
      </c>
      <c r="J4715" s="13">
        <v>50</v>
      </c>
      <c r="K4715" s="13">
        <v>0</v>
      </c>
      <c r="L4715" s="13">
        <v>0</v>
      </c>
      <c r="M4715" s="13">
        <v>0</v>
      </c>
      <c r="N4715" s="14">
        <f>D4715*$D$7</f>
        <v>124.19999999999999</v>
      </c>
      <c r="O4715" s="14">
        <f>E4715*$E$7</f>
        <v>0</v>
      </c>
      <c r="P4715" s="14">
        <f>F4715*$F$7</f>
        <v>0</v>
      </c>
      <c r="Q4715" s="14">
        <f>G4715*$G$7</f>
        <v>57.499999999999993</v>
      </c>
      <c r="R4715" s="14">
        <f>H4715*$H$7</f>
        <v>0</v>
      </c>
      <c r="S4715" s="14">
        <f>(N4715/100)*(I4715*$I$7)+(N4715/100)*(J4715*$J$7)</f>
        <v>173.88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0</v>
      </c>
      <c r="X4715" s="14">
        <f t="shared" si="1479"/>
        <v>298.08</v>
      </c>
      <c r="Y4715" s="14">
        <f t="shared" si="1480"/>
        <v>0</v>
      </c>
      <c r="Z4715" s="14">
        <f t="shared" si="1481"/>
        <v>0</v>
      </c>
      <c r="AA4715" s="14">
        <f t="shared" si="1482"/>
        <v>57.499999999999993</v>
      </c>
      <c r="AB4715" s="14">
        <f t="shared" si="1498"/>
        <v>0</v>
      </c>
      <c r="AC4715" s="15">
        <f t="shared" si="1497"/>
        <v>355.6</v>
      </c>
      <c r="AD4715" s="48">
        <f>(ROUND(AC4715-AC4711,1)/AC4711)</f>
        <v>0</v>
      </c>
    </row>
    <row r="4716" spans="1:30">
      <c r="A4716" s="99" t="s">
        <v>644</v>
      </c>
      <c r="B4716" s="93"/>
      <c r="C4716" s="21" t="s">
        <v>338</v>
      </c>
      <c r="D4716" s="12">
        <v>108</v>
      </c>
      <c r="E4716" s="12">
        <v>0</v>
      </c>
      <c r="F4716" s="12">
        <v>0</v>
      </c>
      <c r="G4716" s="12">
        <v>50</v>
      </c>
      <c r="H4716" s="12">
        <v>0</v>
      </c>
      <c r="I4716" s="13">
        <v>20</v>
      </c>
      <c r="J4716" s="13">
        <v>50</v>
      </c>
      <c r="K4716" s="13">
        <v>0</v>
      </c>
      <c r="L4716" s="13">
        <v>0</v>
      </c>
      <c r="M4716" s="13">
        <v>0</v>
      </c>
      <c r="N4716" s="14">
        <f>D4716*$D$8</f>
        <v>124.19999999999999</v>
      </c>
      <c r="O4716" s="14">
        <f>E4716*$E$8</f>
        <v>0</v>
      </c>
      <c r="P4716" s="14">
        <f>F4716*$F$8</f>
        <v>0</v>
      </c>
      <c r="Q4716" s="14">
        <f>G4716*$G$8</f>
        <v>57.499999999999993</v>
      </c>
      <c r="R4716" s="14">
        <f>H4716*$H$8</f>
        <v>0</v>
      </c>
      <c r="S4716" s="14">
        <f>(N4716/100)*(I4716*$I$8)+(N4716/100)*(J4716*$J$8)</f>
        <v>173.88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0</v>
      </c>
      <c r="X4716" s="14">
        <f t="shared" si="1479"/>
        <v>298.08</v>
      </c>
      <c r="Y4716" s="14">
        <f t="shared" si="1480"/>
        <v>0</v>
      </c>
      <c r="Z4716" s="14">
        <f t="shared" si="1481"/>
        <v>0</v>
      </c>
      <c r="AA4716" s="14">
        <f t="shared" si="1482"/>
        <v>57.499999999999993</v>
      </c>
      <c r="AB4716" s="14">
        <f t="shared" si="1498"/>
        <v>0</v>
      </c>
      <c r="AC4716" s="15">
        <f t="shared" si="1497"/>
        <v>355.6</v>
      </c>
      <c r="AD4716" s="48">
        <f>(ROUND(AC4716-AC4711,1)/AC4711)</f>
        <v>0</v>
      </c>
    </row>
    <row r="4717" spans="1:30">
      <c r="A4717" s="99" t="s">
        <v>585</v>
      </c>
      <c r="B4717" s="93"/>
      <c r="C4717" s="21" t="s">
        <v>1</v>
      </c>
      <c r="D4717" s="12">
        <v>54</v>
      </c>
      <c r="E4717" s="12">
        <v>135</v>
      </c>
      <c r="F4717" s="12">
        <v>0</v>
      </c>
      <c r="G4717" s="12">
        <v>0</v>
      </c>
      <c r="H4717" s="12">
        <v>0</v>
      </c>
      <c r="I4717" s="13">
        <v>20</v>
      </c>
      <c r="J4717" s="13">
        <v>50</v>
      </c>
      <c r="K4717" s="13">
        <v>90</v>
      </c>
      <c r="L4717" s="13">
        <v>0</v>
      </c>
      <c r="M4717" s="13">
        <v>0</v>
      </c>
      <c r="N4717" s="14">
        <f>D4717*$D$9</f>
        <v>57.24</v>
      </c>
      <c r="O4717" s="14">
        <f>E4717*$E$9</f>
        <v>143.1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40.067999999999998</v>
      </c>
      <c r="T4717" s="14">
        <f>(O4717/100)*(K4717*$K$9)</f>
        <v>180.30599999999998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79"/>
        <v>97.307999999999993</v>
      </c>
      <c r="Y4717" s="14">
        <f t="shared" si="1480"/>
        <v>323.40599999999995</v>
      </c>
      <c r="Z4717" s="14">
        <f t="shared" si="1481"/>
        <v>0</v>
      </c>
      <c r="AA4717" s="14">
        <f t="shared" si="1482"/>
        <v>0</v>
      </c>
      <c r="AB4717" s="14">
        <f t="shared" si="1498"/>
        <v>0</v>
      </c>
      <c r="AC4717" s="15">
        <f t="shared" si="1497"/>
        <v>420.7</v>
      </c>
      <c r="AD4717" s="48">
        <f>(ROUND(AC4717-AC4711,1)/AC4711)</f>
        <v>0.18307086614173226</v>
      </c>
    </row>
    <row r="4718" spans="1:30">
      <c r="A4718" s="99" t="s">
        <v>820</v>
      </c>
      <c r="B4718" s="93"/>
      <c r="C4718" s="21" t="s">
        <v>2</v>
      </c>
      <c r="D4718" s="12">
        <v>54</v>
      </c>
      <c r="E4718" s="12">
        <v>0</v>
      </c>
      <c r="F4718" s="12">
        <v>135</v>
      </c>
      <c r="G4718" s="12">
        <v>0</v>
      </c>
      <c r="H4718" s="12">
        <v>0</v>
      </c>
      <c r="I4718" s="13">
        <v>20</v>
      </c>
      <c r="J4718" s="13">
        <v>50</v>
      </c>
      <c r="K4718" s="13">
        <v>45</v>
      </c>
      <c r="L4718" s="13">
        <v>45</v>
      </c>
      <c r="M4718" s="13">
        <v>0</v>
      </c>
      <c r="N4718" s="14">
        <f>D4718*$D$10</f>
        <v>57.24</v>
      </c>
      <c r="O4718" s="14">
        <f>E4718*$E$10</f>
        <v>0</v>
      </c>
      <c r="P4718" s="14">
        <f>F4718*$F$10</f>
        <v>143.1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40.067999999999998</v>
      </c>
      <c r="T4718" s="14">
        <f>(O4718/100)*(K4718*$J$10)</f>
        <v>0</v>
      </c>
      <c r="U4718" s="14">
        <f>(P4718/100)*(K4718*$K$10)+(P4718/100)*(L4718*$L$10)</f>
        <v>180.30599999999998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79"/>
        <v>97.307999999999993</v>
      </c>
      <c r="Y4718" s="14">
        <f t="shared" si="1480"/>
        <v>0</v>
      </c>
      <c r="Z4718" s="14">
        <f t="shared" si="1481"/>
        <v>323.40599999999995</v>
      </c>
      <c r="AA4718" s="14">
        <f t="shared" si="1482"/>
        <v>0</v>
      </c>
      <c r="AB4718" s="14">
        <f t="shared" si="1498"/>
        <v>0</v>
      </c>
      <c r="AC4718" s="15">
        <f t="shared" si="1497"/>
        <v>420.7</v>
      </c>
      <c r="AD4718" s="48">
        <f>(ROUND(AC4718-AC4711,1)/AC4711)</f>
        <v>0.18307086614173226</v>
      </c>
    </row>
    <row r="4719" spans="1:30">
      <c r="A4719" s="99" t="s">
        <v>821</v>
      </c>
      <c r="B4719" s="93"/>
      <c r="C4719" s="21" t="s">
        <v>3</v>
      </c>
      <c r="D4719" s="12">
        <v>54</v>
      </c>
      <c r="E4719" s="12">
        <v>0</v>
      </c>
      <c r="F4719" s="12">
        <v>0</v>
      </c>
      <c r="G4719" s="12">
        <v>135</v>
      </c>
      <c r="H4719" s="12">
        <v>0</v>
      </c>
      <c r="I4719" s="13">
        <v>20</v>
      </c>
      <c r="J4719" s="13">
        <v>50</v>
      </c>
      <c r="K4719" s="13">
        <v>0</v>
      </c>
      <c r="L4719" s="13">
        <v>100</v>
      </c>
      <c r="M4719" s="13">
        <v>0</v>
      </c>
      <c r="N4719" s="14">
        <f>D4719*$D$11</f>
        <v>57.24</v>
      </c>
      <c r="O4719" s="14">
        <f>E4719*$E$11</f>
        <v>0</v>
      </c>
      <c r="P4719" s="14">
        <f>F4719*$F$11</f>
        <v>0</v>
      </c>
      <c r="Q4719" s="14">
        <f>G4719*$G$11</f>
        <v>143.1</v>
      </c>
      <c r="R4719" s="14">
        <f>H4719*$H$11</f>
        <v>0</v>
      </c>
      <c r="S4719" s="14">
        <f>(N4719/100)*(I4719*$I$11)+(N4719/100)*(J4719*$J$11)</f>
        <v>40.067999999999998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200.34</v>
      </c>
      <c r="W4719" s="14">
        <f>(R4719/100)*(K4719*$K$11)+(R4719/100)*(L4719*$L$11)</f>
        <v>0</v>
      </c>
      <c r="X4719" s="14">
        <f t="shared" si="1479"/>
        <v>97.307999999999993</v>
      </c>
      <c r="Y4719" s="14">
        <f t="shared" si="1480"/>
        <v>0</v>
      </c>
      <c r="Z4719" s="14">
        <f t="shared" si="1481"/>
        <v>0</v>
      </c>
      <c r="AA4719" s="14">
        <f t="shared" si="1482"/>
        <v>343.44</v>
      </c>
      <c r="AB4719" s="14">
        <f t="shared" si="1498"/>
        <v>0</v>
      </c>
      <c r="AC4719" s="15">
        <f t="shared" si="1497"/>
        <v>440.7</v>
      </c>
      <c r="AD4719" s="48">
        <f>(ROUND(AC4719-AC4711,1)/AC4711)</f>
        <v>0.23931383577052864</v>
      </c>
    </row>
    <row r="4720" spans="1:30">
      <c r="A4720" s="99" t="s">
        <v>822</v>
      </c>
      <c r="B4720" s="93"/>
      <c r="C4720" s="21" t="s">
        <v>4</v>
      </c>
      <c r="D4720" s="12">
        <v>54</v>
      </c>
      <c r="E4720" s="12">
        <v>0</v>
      </c>
      <c r="F4720" s="12">
        <v>0</v>
      </c>
      <c r="G4720" s="12">
        <v>0</v>
      </c>
      <c r="H4720" s="12">
        <v>135</v>
      </c>
      <c r="I4720" s="13">
        <v>20</v>
      </c>
      <c r="J4720" s="13">
        <v>50</v>
      </c>
      <c r="K4720" s="13">
        <v>45</v>
      </c>
      <c r="L4720" s="13">
        <v>45</v>
      </c>
      <c r="M4720" s="13">
        <v>0</v>
      </c>
      <c r="N4720" s="14">
        <f>D4720*$D$12</f>
        <v>57.24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143.1</v>
      </c>
      <c r="S4720" s="14">
        <f>(N4720/100)*(I4720*$I$12)+(N4720/100)*(J4720*$J$12)</f>
        <v>40.067999999999998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180.30599999999998</v>
      </c>
      <c r="X4720" s="14">
        <f t="shared" si="1479"/>
        <v>97.307999999999993</v>
      </c>
      <c r="Y4720" s="14">
        <f t="shared" si="1480"/>
        <v>0</v>
      </c>
      <c r="Z4720" s="14">
        <f t="shared" si="1481"/>
        <v>0</v>
      </c>
      <c r="AA4720" s="14">
        <f t="shared" si="1482"/>
        <v>0</v>
      </c>
      <c r="AB4720" s="14">
        <f t="shared" si="1498"/>
        <v>323.40599999999995</v>
      </c>
      <c r="AC4720" s="15">
        <f t="shared" si="1497"/>
        <v>420.7</v>
      </c>
      <c r="AD4720" s="48">
        <f>(ROUND(AC4720-AC4711,1)/AC4711)</f>
        <v>0.18307086614173226</v>
      </c>
    </row>
    <row r="4721" spans="1:30">
      <c r="A4721" s="99" t="s">
        <v>823</v>
      </c>
      <c r="B4721" s="93"/>
      <c r="C4721" s="21" t="s">
        <v>326</v>
      </c>
      <c r="D4721" s="12">
        <v>108</v>
      </c>
      <c r="E4721" s="12">
        <v>0</v>
      </c>
      <c r="F4721" s="12">
        <v>0</v>
      </c>
      <c r="G4721" s="12">
        <v>50</v>
      </c>
      <c r="H4721" s="12">
        <v>0</v>
      </c>
      <c r="I4721" s="13">
        <v>20</v>
      </c>
      <c r="J4721" s="13">
        <v>50</v>
      </c>
      <c r="K4721" s="13">
        <v>0</v>
      </c>
      <c r="L4721" s="13">
        <v>0</v>
      </c>
      <c r="M4721" s="13">
        <v>50</v>
      </c>
      <c r="N4721" s="14">
        <f>D4721*$D$13</f>
        <v>114.48</v>
      </c>
      <c r="O4721" s="14">
        <f>E4721*$E$13</f>
        <v>0</v>
      </c>
      <c r="P4721" s="14">
        <f>F4721*$F$13</f>
        <v>0</v>
      </c>
      <c r="Q4721" s="14">
        <f>G4721*$G$13</f>
        <v>53</v>
      </c>
      <c r="R4721" s="14">
        <f>H4721*$H$13</f>
        <v>0</v>
      </c>
      <c r="S4721" s="14">
        <f>(N4721/100)*(I4721*$I$13)+(N4721/100)*(J4721*$J$13)+(N4721/100)*(M4721*$M$13)</f>
        <v>194.61599999999999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53</v>
      </c>
      <c r="W4721" s="14">
        <f>(R4721/100)*(K4721*$K$13)+(R4721/100)*(L4721*$L$13)+(R4721/100)*(M4721*$M$13)</f>
        <v>0</v>
      </c>
      <c r="X4721" s="14">
        <f>N4721+S4721</f>
        <v>309.096</v>
      </c>
      <c r="Y4721" s="14">
        <f t="shared" si="1480"/>
        <v>0</v>
      </c>
      <c r="Z4721" s="14">
        <f t="shared" si="1481"/>
        <v>0</v>
      </c>
      <c r="AA4721" s="14">
        <f t="shared" si="1482"/>
        <v>106</v>
      </c>
      <c r="AB4721" s="14">
        <f t="shared" si="1498"/>
        <v>0</v>
      </c>
      <c r="AC4721" s="15">
        <f t="shared" si="1497"/>
        <v>415.1</v>
      </c>
      <c r="AD4721" s="48">
        <f>(ROUND(AC4721-AC4711,1)/AC4711)</f>
        <v>0.16732283464566927</v>
      </c>
    </row>
    <row r="4722" spans="1:30">
      <c r="A4722" s="99" t="s">
        <v>824</v>
      </c>
      <c r="B4722" s="93"/>
      <c r="C4722" s="21" t="s">
        <v>327</v>
      </c>
      <c r="D4722" s="12">
        <v>115</v>
      </c>
      <c r="E4722" s="12">
        <v>0</v>
      </c>
      <c r="F4722" s="12">
        <v>0</v>
      </c>
      <c r="G4722" s="12">
        <v>0</v>
      </c>
      <c r="H4722" s="12">
        <v>0</v>
      </c>
      <c r="I4722" s="13">
        <v>20</v>
      </c>
      <c r="J4722" s="13">
        <v>50</v>
      </c>
      <c r="K4722" s="13">
        <v>80</v>
      </c>
      <c r="L4722" s="13">
        <v>0</v>
      </c>
      <c r="M4722" s="13">
        <v>0</v>
      </c>
      <c r="N4722" s="14">
        <f>D4722*$D$14</f>
        <v>121.9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280.37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79"/>
        <v>402.27</v>
      </c>
      <c r="Y4722" s="14">
        <f t="shared" si="1480"/>
        <v>0</v>
      </c>
      <c r="Z4722" s="14">
        <f t="shared" si="1481"/>
        <v>0</v>
      </c>
      <c r="AA4722" s="14">
        <f t="shared" si="1482"/>
        <v>0</v>
      </c>
      <c r="AB4722" s="14">
        <f t="shared" si="1498"/>
        <v>0</v>
      </c>
      <c r="AC4722" s="15">
        <f t="shared" si="1497"/>
        <v>402.3</v>
      </c>
      <c r="AD4722" s="48">
        <f>(ROUND(AC4722-AC4711,1)/AC4711)</f>
        <v>0.1313273340832396</v>
      </c>
    </row>
    <row r="4723" spans="1:30">
      <c r="A4723" s="99"/>
      <c r="B4723" s="93">
        <v>600</v>
      </c>
      <c r="C4723" s="21" t="s">
        <v>328</v>
      </c>
      <c r="D4723" s="12">
        <v>115</v>
      </c>
      <c r="E4723" s="12">
        <v>0</v>
      </c>
      <c r="F4723" s="12">
        <v>0</v>
      </c>
      <c r="G4723" s="12">
        <v>0</v>
      </c>
      <c r="H4723" s="12">
        <v>0</v>
      </c>
      <c r="I4723" s="13">
        <v>20</v>
      </c>
      <c r="J4723" s="13">
        <v>50</v>
      </c>
      <c r="K4723" s="13">
        <v>0</v>
      </c>
      <c r="L4723" s="13">
        <v>80</v>
      </c>
      <c r="M4723" s="13">
        <v>0</v>
      </c>
      <c r="N4723" s="14">
        <f>D4723*$D$15</f>
        <v>121.9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280.37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79"/>
        <v>402.27</v>
      </c>
      <c r="Y4723" s="14">
        <f t="shared" si="1480"/>
        <v>0</v>
      </c>
      <c r="Z4723" s="14">
        <f t="shared" si="1481"/>
        <v>0</v>
      </c>
      <c r="AA4723" s="14">
        <f t="shared" si="1482"/>
        <v>0</v>
      </c>
      <c r="AB4723" s="14">
        <f t="shared" si="1498"/>
        <v>0</v>
      </c>
      <c r="AC4723" s="15">
        <f t="shared" si="1497"/>
        <v>402.3</v>
      </c>
      <c r="AD4723" s="48">
        <f>(ROUND(AC4723-AC4711,1)/AC4711)</f>
        <v>0.1313273340832396</v>
      </c>
    </row>
    <row r="4724" spans="1:30">
      <c r="A4724" s="99"/>
      <c r="B4724" s="93"/>
      <c r="C4724" s="21" t="s">
        <v>324</v>
      </c>
      <c r="D4724" s="12">
        <v>108</v>
      </c>
      <c r="E4724" s="12">
        <v>0</v>
      </c>
      <c r="F4724" s="12">
        <v>0</v>
      </c>
      <c r="G4724" s="12">
        <v>50</v>
      </c>
      <c r="H4724" s="12">
        <v>0</v>
      </c>
      <c r="I4724" s="13">
        <v>20</v>
      </c>
      <c r="J4724" s="13">
        <v>80</v>
      </c>
      <c r="K4724" s="13">
        <v>0</v>
      </c>
      <c r="L4724" s="13">
        <v>0</v>
      </c>
      <c r="M4724" s="13">
        <v>0</v>
      </c>
      <c r="N4724" s="14">
        <f>D4724*$D$16</f>
        <v>114.48</v>
      </c>
      <c r="O4724" s="14">
        <f>E4724*$E$16</f>
        <v>0</v>
      </c>
      <c r="P4724" s="14">
        <f>F4724*$F$16</f>
        <v>0</v>
      </c>
      <c r="Q4724" s="14">
        <f>G4724*$G$16</f>
        <v>53</v>
      </c>
      <c r="R4724" s="14">
        <f>H4724*$H$16</f>
        <v>0</v>
      </c>
      <c r="S4724" s="14">
        <f>(N4724/100)*(I4724*$I$16)+(N4724/100)*(J4724*$J$16)</f>
        <v>251.85599999999999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0</v>
      </c>
      <c r="X4724" s="14">
        <f t="shared" si="1479"/>
        <v>366.33600000000001</v>
      </c>
      <c r="Y4724" s="14">
        <f t="shared" si="1480"/>
        <v>0</v>
      </c>
      <c r="Z4724" s="14">
        <f t="shared" si="1481"/>
        <v>0</v>
      </c>
      <c r="AA4724" s="14">
        <f t="shared" si="1482"/>
        <v>53</v>
      </c>
      <c r="AB4724" s="14">
        <f t="shared" si="1498"/>
        <v>0</v>
      </c>
      <c r="AC4724" s="15">
        <f t="shared" si="1497"/>
        <v>419.3</v>
      </c>
      <c r="AD4724" s="48">
        <f>(ROUND(AC4724-AC4711,1)/AC4711)</f>
        <v>0.17913385826771652</v>
      </c>
    </row>
    <row r="4725" spans="1:30">
      <c r="A4725" s="99"/>
      <c r="B4725" s="93"/>
      <c r="C4725" s="21" t="s">
        <v>325</v>
      </c>
      <c r="D4725" s="12">
        <v>108</v>
      </c>
      <c r="E4725" s="12">
        <v>0</v>
      </c>
      <c r="F4725" s="12">
        <v>0</v>
      </c>
      <c r="G4725" s="12">
        <v>50</v>
      </c>
      <c r="H4725" s="12">
        <v>0</v>
      </c>
      <c r="I4725" s="13">
        <v>55</v>
      </c>
      <c r="J4725" s="13">
        <v>50</v>
      </c>
      <c r="K4725" s="13">
        <v>0</v>
      </c>
      <c r="L4725" s="13">
        <v>0</v>
      </c>
      <c r="M4725" s="13">
        <v>0</v>
      </c>
      <c r="N4725" s="14">
        <f>D4725*$D$17</f>
        <v>114.48</v>
      </c>
      <c r="O4725" s="14">
        <f>E4725*$E$17</f>
        <v>0</v>
      </c>
      <c r="P4725" s="14">
        <f>F4725*$F$17</f>
        <v>0</v>
      </c>
      <c r="Q4725" s="14">
        <f>G4725*$G$17</f>
        <v>53</v>
      </c>
      <c r="R4725" s="14">
        <f>H4725*$H$17</f>
        <v>0</v>
      </c>
      <c r="S4725" s="14">
        <f>(N4725/100)*(I4725*$I$17)+(N4725/100)*(J4725*$J$17)</f>
        <v>214.65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0</v>
      </c>
      <c r="X4725" s="14">
        <f t="shared" si="1479"/>
        <v>329.13</v>
      </c>
      <c r="Y4725" s="14">
        <f t="shared" si="1480"/>
        <v>0</v>
      </c>
      <c r="Z4725" s="14">
        <f t="shared" si="1481"/>
        <v>0</v>
      </c>
      <c r="AA4725" s="14">
        <f t="shared" si="1482"/>
        <v>53</v>
      </c>
      <c r="AB4725" s="14">
        <f t="shared" si="1498"/>
        <v>0</v>
      </c>
      <c r="AC4725" s="15">
        <f t="shared" si="1497"/>
        <v>382.1</v>
      </c>
      <c r="AD4725" s="48">
        <f>(ROUND(AC4725-AC4711,1)/AC4711)</f>
        <v>7.4521934758155231E-2</v>
      </c>
    </row>
    <row r="4726" spans="1:30">
      <c r="A4726" s="106" t="s">
        <v>0</v>
      </c>
      <c r="B4726" s="90" t="s">
        <v>206</v>
      </c>
      <c r="C4726" s="50" t="s">
        <v>240</v>
      </c>
      <c r="D4726" s="11">
        <v>120</v>
      </c>
      <c r="E4726" s="11">
        <v>0</v>
      </c>
      <c r="F4726" s="11">
        <v>0</v>
      </c>
      <c r="G4726" s="11">
        <v>0</v>
      </c>
      <c r="H4726" s="11">
        <v>50</v>
      </c>
      <c r="I4726" s="51">
        <v>30</v>
      </c>
      <c r="J4726" s="51">
        <v>30</v>
      </c>
      <c r="K4726" s="51">
        <v>20</v>
      </c>
      <c r="L4726" s="51">
        <v>20</v>
      </c>
      <c r="M4726" s="51">
        <v>0</v>
      </c>
      <c r="N4726" s="52">
        <f>D4726*$D$3</f>
        <v>138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165.6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46</v>
      </c>
      <c r="X4726" s="52">
        <f t="shared" si="1479"/>
        <v>303.60000000000002</v>
      </c>
      <c r="Y4726" s="52">
        <f t="shared" si="1480"/>
        <v>0</v>
      </c>
      <c r="Z4726" s="52">
        <f t="shared" si="1481"/>
        <v>0</v>
      </c>
      <c r="AA4726" s="52">
        <f t="shared" si="1482"/>
        <v>0</v>
      </c>
      <c r="AB4726" s="52">
        <f>R4726+W4726</f>
        <v>103.5</v>
      </c>
      <c r="AC4726" s="53">
        <f>ROUND(X4726+Y4726+Z4726+AA4726+AB4726,1)</f>
        <v>407.1</v>
      </c>
      <c r="AD4726" s="58"/>
    </row>
    <row r="4727" spans="1:30">
      <c r="A4727" s="99" t="s">
        <v>791</v>
      </c>
      <c r="B4727" s="91">
        <v>10</v>
      </c>
      <c r="C4727" s="21" t="s">
        <v>323</v>
      </c>
      <c r="D4727" s="12">
        <v>120</v>
      </c>
      <c r="E4727" s="12">
        <v>0</v>
      </c>
      <c r="F4727" s="12">
        <v>0</v>
      </c>
      <c r="G4727" s="12">
        <v>0</v>
      </c>
      <c r="H4727" s="12">
        <v>50</v>
      </c>
      <c r="I4727" s="13">
        <v>50</v>
      </c>
      <c r="J4727" s="13">
        <v>50</v>
      </c>
      <c r="K4727" s="13">
        <v>20</v>
      </c>
      <c r="L4727" s="13">
        <v>20</v>
      </c>
      <c r="M4727" s="13">
        <v>0</v>
      </c>
      <c r="N4727" s="14">
        <f>D4727*$D$4</f>
        <v>127.2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254.4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42.400000000000006</v>
      </c>
      <c r="X4727" s="14">
        <f t="shared" ref="X4727:X4740" si="1499">N4727+S4727</f>
        <v>381.6</v>
      </c>
      <c r="Y4727" s="14">
        <f t="shared" ref="Y4727:Y4740" si="1500">O4727+T4727</f>
        <v>0</v>
      </c>
      <c r="Z4727" s="14">
        <f t="shared" ref="Z4727:Z4740" si="1501">P4727+U4727</f>
        <v>0</v>
      </c>
      <c r="AA4727" s="14">
        <f t="shared" ref="AA4727:AA4740" si="1502">Q4727+V4727</f>
        <v>0</v>
      </c>
      <c r="AB4727" s="14">
        <f>R4727+W4727</f>
        <v>95.4</v>
      </c>
      <c r="AC4727" s="15">
        <f>ROUND(X4727+Y4727+Z4727+AA4727+AB4727,1)</f>
        <v>477</v>
      </c>
      <c r="AD4727" s="48">
        <f>(ROUND(AC4727-AC4726,1)/AC4726)</f>
        <v>0.17170228445099484</v>
      </c>
    </row>
    <row r="4728" spans="1:30">
      <c r="A4728" s="99" t="s">
        <v>792</v>
      </c>
      <c r="B4728" s="91">
        <v>10</v>
      </c>
      <c r="C4728" s="21" t="s">
        <v>825</v>
      </c>
      <c r="D4728" s="12">
        <v>120</v>
      </c>
      <c r="E4728" s="12">
        <v>0</v>
      </c>
      <c r="F4728" s="12">
        <v>0</v>
      </c>
      <c r="G4728" s="12">
        <v>0</v>
      </c>
      <c r="H4728" s="12">
        <v>50</v>
      </c>
      <c r="I4728" s="13">
        <v>30</v>
      </c>
      <c r="J4728" s="13">
        <v>30</v>
      </c>
      <c r="K4728" s="13">
        <v>20</v>
      </c>
      <c r="L4728" s="13">
        <v>20</v>
      </c>
      <c r="M4728" s="13">
        <v>0</v>
      </c>
      <c r="N4728" s="14">
        <f>D4728*$D$5</f>
        <v>138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165.6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46</v>
      </c>
      <c r="X4728" s="14">
        <f t="shared" si="1499"/>
        <v>303.60000000000002</v>
      </c>
      <c r="Y4728" s="14">
        <f t="shared" si="1500"/>
        <v>0</v>
      </c>
      <c r="Z4728" s="14">
        <f t="shared" si="1501"/>
        <v>0</v>
      </c>
      <c r="AA4728" s="14">
        <f t="shared" si="1502"/>
        <v>0</v>
      </c>
      <c r="AB4728" s="14">
        <f>R4728+W4728</f>
        <v>103.5</v>
      </c>
      <c r="AC4728" s="15">
        <f t="shared" ref="AC4728:AC4740" si="1503">ROUND(X4728+Y4728+Z4728+AA4728+AB4728,1)</f>
        <v>407.1</v>
      </c>
      <c r="AD4728" s="48">
        <f>(ROUND(AC4728-AC4726,1)/AC4726)</f>
        <v>0</v>
      </c>
    </row>
    <row r="4729" spans="1:30">
      <c r="A4729" s="99" t="s">
        <v>793</v>
      </c>
      <c r="B4729" s="91">
        <v>20</v>
      </c>
      <c r="C4729" s="21" t="s">
        <v>336</v>
      </c>
      <c r="D4729" s="12">
        <v>120</v>
      </c>
      <c r="E4729" s="12">
        <v>0</v>
      </c>
      <c r="F4729" s="12">
        <v>0</v>
      </c>
      <c r="G4729" s="12">
        <v>0</v>
      </c>
      <c r="H4729" s="12">
        <v>50</v>
      </c>
      <c r="I4729" s="13">
        <v>30</v>
      </c>
      <c r="J4729" s="13">
        <v>30</v>
      </c>
      <c r="K4729" s="13">
        <v>20</v>
      </c>
      <c r="L4729" s="13">
        <v>20</v>
      </c>
      <c r="M4729" s="13">
        <v>0</v>
      </c>
      <c r="N4729" s="14">
        <f>D4729*$D$6</f>
        <v>138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165.6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46</v>
      </c>
      <c r="X4729" s="14">
        <f t="shared" si="1499"/>
        <v>303.60000000000002</v>
      </c>
      <c r="Y4729" s="14">
        <f t="shared" si="1500"/>
        <v>0</v>
      </c>
      <c r="Z4729" s="14">
        <f t="shared" si="1501"/>
        <v>0</v>
      </c>
      <c r="AA4729" s="14">
        <f t="shared" si="1502"/>
        <v>0</v>
      </c>
      <c r="AB4729" s="14">
        <f t="shared" ref="AB4729:AB4740" si="1504">R4729+W4729</f>
        <v>103.5</v>
      </c>
      <c r="AC4729" s="15">
        <f t="shared" si="1503"/>
        <v>407.1</v>
      </c>
      <c r="AD4729" s="48">
        <f>(ROUND(AC4729-AC4726,1)/AC4726)</f>
        <v>0</v>
      </c>
    </row>
    <row r="4730" spans="1:30">
      <c r="A4730" s="99" t="s">
        <v>794</v>
      </c>
      <c r="B4730" s="91">
        <v>20</v>
      </c>
      <c r="C4730" s="21" t="s">
        <v>337</v>
      </c>
      <c r="D4730" s="12">
        <v>120</v>
      </c>
      <c r="E4730" s="12">
        <v>0</v>
      </c>
      <c r="F4730" s="12">
        <v>0</v>
      </c>
      <c r="G4730" s="12">
        <v>0</v>
      </c>
      <c r="H4730" s="12">
        <v>50</v>
      </c>
      <c r="I4730" s="13">
        <v>30</v>
      </c>
      <c r="J4730" s="13">
        <v>30</v>
      </c>
      <c r="K4730" s="13">
        <v>20</v>
      </c>
      <c r="L4730" s="13">
        <v>20</v>
      </c>
      <c r="M4730" s="13">
        <v>0</v>
      </c>
      <c r="N4730" s="14">
        <f>D4730*$D$7</f>
        <v>138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165.6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46</v>
      </c>
      <c r="X4730" s="14">
        <f t="shared" si="1499"/>
        <v>303.60000000000002</v>
      </c>
      <c r="Y4730" s="14">
        <f t="shared" si="1500"/>
        <v>0</v>
      </c>
      <c r="Z4730" s="14">
        <f t="shared" si="1501"/>
        <v>0</v>
      </c>
      <c r="AA4730" s="14">
        <f t="shared" si="1502"/>
        <v>0</v>
      </c>
      <c r="AB4730" s="14">
        <f t="shared" si="1504"/>
        <v>103.5</v>
      </c>
      <c r="AC4730" s="15">
        <f t="shared" si="1503"/>
        <v>407.1</v>
      </c>
      <c r="AD4730" s="48">
        <f>(ROUND(AC4730-AC4726,1)/AC4726)</f>
        <v>0</v>
      </c>
    </row>
    <row r="4731" spans="1:30">
      <c r="A4731" s="99" t="s">
        <v>644</v>
      </c>
      <c r="B4731" s="91"/>
      <c r="C4731" s="21" t="s">
        <v>338</v>
      </c>
      <c r="D4731" s="12">
        <v>120</v>
      </c>
      <c r="E4731" s="12">
        <v>0</v>
      </c>
      <c r="F4731" s="12">
        <v>0</v>
      </c>
      <c r="G4731" s="12">
        <v>0</v>
      </c>
      <c r="H4731" s="12">
        <v>50</v>
      </c>
      <c r="I4731" s="13">
        <v>30</v>
      </c>
      <c r="J4731" s="13">
        <v>30</v>
      </c>
      <c r="K4731" s="13">
        <v>20</v>
      </c>
      <c r="L4731" s="13">
        <v>20</v>
      </c>
      <c r="M4731" s="13">
        <v>0</v>
      </c>
      <c r="N4731" s="14">
        <f>D4731*$D$8</f>
        <v>138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165.6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46</v>
      </c>
      <c r="X4731" s="14">
        <f t="shared" si="1499"/>
        <v>303.60000000000002</v>
      </c>
      <c r="Y4731" s="14">
        <f t="shared" si="1500"/>
        <v>0</v>
      </c>
      <c r="Z4731" s="14">
        <f t="shared" si="1501"/>
        <v>0</v>
      </c>
      <c r="AA4731" s="14">
        <f t="shared" si="1502"/>
        <v>0</v>
      </c>
      <c r="AB4731" s="14">
        <f t="shared" si="1504"/>
        <v>103.5</v>
      </c>
      <c r="AC4731" s="15">
        <f t="shared" si="1503"/>
        <v>407.1</v>
      </c>
      <c r="AD4731" s="48">
        <f>(ROUND(AC4731-AC4726,1)/AC4726)</f>
        <v>0</v>
      </c>
    </row>
    <row r="4732" spans="1:30">
      <c r="A4732" s="99" t="s">
        <v>585</v>
      </c>
      <c r="B4732" s="91"/>
      <c r="C4732" s="21" t="s">
        <v>1</v>
      </c>
      <c r="D4732" s="12">
        <v>60</v>
      </c>
      <c r="E4732" s="12">
        <v>145</v>
      </c>
      <c r="F4732" s="12">
        <v>0</v>
      </c>
      <c r="G4732" s="12">
        <v>0</v>
      </c>
      <c r="H4732" s="12">
        <v>0</v>
      </c>
      <c r="I4732" s="13">
        <v>30</v>
      </c>
      <c r="J4732" s="13">
        <v>30</v>
      </c>
      <c r="K4732" s="13">
        <v>100</v>
      </c>
      <c r="L4732" s="13">
        <v>0</v>
      </c>
      <c r="M4732" s="13">
        <v>0</v>
      </c>
      <c r="N4732" s="14">
        <f>D4732*$D$9</f>
        <v>63.6</v>
      </c>
      <c r="O4732" s="14">
        <f>E4732*$E$9</f>
        <v>153.70000000000002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38.160000000000004</v>
      </c>
      <c r="T4732" s="14">
        <f>(O4732/100)*(K4732*$K$9)</f>
        <v>215.18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9"/>
        <v>101.76</v>
      </c>
      <c r="Y4732" s="14">
        <f t="shared" si="1500"/>
        <v>368.88</v>
      </c>
      <c r="Z4732" s="14">
        <f t="shared" si="1501"/>
        <v>0</v>
      </c>
      <c r="AA4732" s="14">
        <f t="shared" si="1502"/>
        <v>0</v>
      </c>
      <c r="AB4732" s="14">
        <f t="shared" si="1504"/>
        <v>0</v>
      </c>
      <c r="AC4732" s="15">
        <f t="shared" si="1503"/>
        <v>470.6</v>
      </c>
      <c r="AD4732" s="48">
        <f>(ROUND(AC4732-AC4726,1)/AC4726)</f>
        <v>0.15598133136821418</v>
      </c>
    </row>
    <row r="4733" spans="1:30">
      <c r="A4733" s="99" t="s">
        <v>820</v>
      </c>
      <c r="B4733" s="91"/>
      <c r="C4733" s="21" t="s">
        <v>2</v>
      </c>
      <c r="D4733" s="12">
        <v>60</v>
      </c>
      <c r="E4733" s="12">
        <v>0</v>
      </c>
      <c r="F4733" s="12">
        <v>145</v>
      </c>
      <c r="G4733" s="12">
        <v>0</v>
      </c>
      <c r="H4733" s="12">
        <v>0</v>
      </c>
      <c r="I4733" s="13">
        <v>30</v>
      </c>
      <c r="J4733" s="13">
        <v>30</v>
      </c>
      <c r="K4733" s="13">
        <v>50</v>
      </c>
      <c r="L4733" s="13">
        <v>50</v>
      </c>
      <c r="M4733" s="13">
        <v>0</v>
      </c>
      <c r="N4733" s="14">
        <f>D4733*$D$10</f>
        <v>63.6</v>
      </c>
      <c r="O4733" s="14">
        <f>E4733*$E$10</f>
        <v>0</v>
      </c>
      <c r="P4733" s="14">
        <f>F4733*$F$10</f>
        <v>153.70000000000002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38.160000000000004</v>
      </c>
      <c r="T4733" s="14">
        <f>(O4733/100)*(K4733*$J$10)</f>
        <v>0</v>
      </c>
      <c r="U4733" s="14">
        <f>(P4733/100)*(K4733*$K$10)+(P4733/100)*(L4733*$L$10)</f>
        <v>215.18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9"/>
        <v>101.76</v>
      </c>
      <c r="Y4733" s="14">
        <f t="shared" si="1500"/>
        <v>0</v>
      </c>
      <c r="Z4733" s="14">
        <f t="shared" si="1501"/>
        <v>368.88</v>
      </c>
      <c r="AA4733" s="14">
        <f t="shared" si="1502"/>
        <v>0</v>
      </c>
      <c r="AB4733" s="14">
        <f t="shared" si="1504"/>
        <v>0</v>
      </c>
      <c r="AC4733" s="15">
        <f t="shared" si="1503"/>
        <v>470.6</v>
      </c>
      <c r="AD4733" s="48">
        <f>(ROUND(AC4733-AC4726,1)/AC4726)</f>
        <v>0.15598133136821418</v>
      </c>
    </row>
    <row r="4734" spans="1:30">
      <c r="A4734" s="99" t="s">
        <v>821</v>
      </c>
      <c r="B4734" s="91"/>
      <c r="C4734" s="21" t="s">
        <v>3</v>
      </c>
      <c r="D4734" s="12">
        <v>60</v>
      </c>
      <c r="E4734" s="12">
        <v>0</v>
      </c>
      <c r="F4734" s="12">
        <v>0</v>
      </c>
      <c r="G4734" s="12">
        <v>145</v>
      </c>
      <c r="H4734" s="12">
        <v>0</v>
      </c>
      <c r="I4734" s="13">
        <v>30</v>
      </c>
      <c r="J4734" s="13">
        <v>30</v>
      </c>
      <c r="K4734" s="13">
        <v>0</v>
      </c>
      <c r="L4734" s="13">
        <v>100</v>
      </c>
      <c r="M4734" s="13">
        <v>0</v>
      </c>
      <c r="N4734" s="14">
        <f>D4734*$D$11</f>
        <v>63.6</v>
      </c>
      <c r="O4734" s="14">
        <f>E4734*$E$11</f>
        <v>0</v>
      </c>
      <c r="P4734" s="14">
        <f>F4734*$F$11</f>
        <v>0</v>
      </c>
      <c r="Q4734" s="14">
        <f>G4734*$G$11</f>
        <v>153.70000000000002</v>
      </c>
      <c r="R4734" s="14">
        <f>H4734*$H$11</f>
        <v>0</v>
      </c>
      <c r="S4734" s="14">
        <f>(N4734/100)*(I4734*$I$11)+(N4734/100)*(J4734*$J$11)</f>
        <v>38.160000000000004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215.18</v>
      </c>
      <c r="W4734" s="14">
        <f>(R4734/100)*(K4734*$K$11)+(R4734/100)*(L4734*$L$11)</f>
        <v>0</v>
      </c>
      <c r="X4734" s="14">
        <f t="shared" si="1499"/>
        <v>101.76</v>
      </c>
      <c r="Y4734" s="14">
        <f t="shared" si="1500"/>
        <v>0</v>
      </c>
      <c r="Z4734" s="14">
        <f t="shared" si="1501"/>
        <v>0</v>
      </c>
      <c r="AA4734" s="14">
        <f t="shared" si="1502"/>
        <v>368.88</v>
      </c>
      <c r="AB4734" s="14">
        <f t="shared" si="1504"/>
        <v>0</v>
      </c>
      <c r="AC4734" s="15">
        <f t="shared" si="1503"/>
        <v>470.6</v>
      </c>
      <c r="AD4734" s="48">
        <f>(ROUND(AC4734-AC4726,1)/AC4726)</f>
        <v>0.15598133136821418</v>
      </c>
    </row>
    <row r="4735" spans="1:30">
      <c r="A4735" s="99" t="s">
        <v>822</v>
      </c>
      <c r="B4735" s="91"/>
      <c r="C4735" s="21" t="s">
        <v>4</v>
      </c>
      <c r="D4735" s="12">
        <v>60</v>
      </c>
      <c r="E4735" s="12">
        <v>0</v>
      </c>
      <c r="F4735" s="12">
        <v>0</v>
      </c>
      <c r="G4735" s="12">
        <v>0</v>
      </c>
      <c r="H4735" s="12">
        <v>145</v>
      </c>
      <c r="I4735" s="13">
        <v>30</v>
      </c>
      <c r="J4735" s="13">
        <v>30</v>
      </c>
      <c r="K4735" s="13">
        <v>55</v>
      </c>
      <c r="L4735" s="13">
        <v>55</v>
      </c>
      <c r="M4735" s="13">
        <v>0</v>
      </c>
      <c r="N4735" s="14">
        <f>D4735*$D$12</f>
        <v>63.6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153.70000000000002</v>
      </c>
      <c r="S4735" s="14">
        <f>(N4735/100)*(I4735*$I$12)+(N4735/100)*(J4735*$J$12)</f>
        <v>38.160000000000004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236.69800000000004</v>
      </c>
      <c r="X4735" s="14">
        <f t="shared" si="1499"/>
        <v>101.76</v>
      </c>
      <c r="Y4735" s="14">
        <f t="shared" si="1500"/>
        <v>0</v>
      </c>
      <c r="Z4735" s="14">
        <f t="shared" si="1501"/>
        <v>0</v>
      </c>
      <c r="AA4735" s="14">
        <f t="shared" si="1502"/>
        <v>0</v>
      </c>
      <c r="AB4735" s="14">
        <f t="shared" si="1504"/>
        <v>390.39800000000002</v>
      </c>
      <c r="AC4735" s="15">
        <f t="shared" si="1503"/>
        <v>492.2</v>
      </c>
      <c r="AD4735" s="48">
        <f>(ROUND(AC4735-AC4726,1)/AC4726)</f>
        <v>0.20903954802259883</v>
      </c>
    </row>
    <row r="4736" spans="1:30">
      <c r="A4736" s="99" t="s">
        <v>823</v>
      </c>
      <c r="B4736" s="91"/>
      <c r="C4736" s="21" t="s">
        <v>326</v>
      </c>
      <c r="D4736" s="12">
        <v>120</v>
      </c>
      <c r="E4736" s="12">
        <v>0</v>
      </c>
      <c r="F4736" s="12">
        <v>0</v>
      </c>
      <c r="G4736" s="12">
        <v>0</v>
      </c>
      <c r="H4736" s="12">
        <v>50</v>
      </c>
      <c r="I4736" s="13">
        <v>30</v>
      </c>
      <c r="J4736" s="13">
        <v>30</v>
      </c>
      <c r="K4736" s="13">
        <v>20</v>
      </c>
      <c r="L4736" s="13">
        <v>20</v>
      </c>
      <c r="M4736" s="13">
        <v>50</v>
      </c>
      <c r="N4736" s="14">
        <f>D4736*$D$13</f>
        <v>127.2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203.52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74.2</v>
      </c>
      <c r="X4736" s="14">
        <f>N4736+S4736</f>
        <v>330.72</v>
      </c>
      <c r="Y4736" s="14">
        <f t="shared" si="1500"/>
        <v>0</v>
      </c>
      <c r="Z4736" s="14">
        <f t="shared" si="1501"/>
        <v>0</v>
      </c>
      <c r="AA4736" s="14">
        <f t="shared" si="1502"/>
        <v>0</v>
      </c>
      <c r="AB4736" s="14">
        <f t="shared" si="1504"/>
        <v>127.2</v>
      </c>
      <c r="AC4736" s="15">
        <f t="shared" si="1503"/>
        <v>457.9</v>
      </c>
      <c r="AD4736" s="48">
        <f>(ROUND(AC4736-AC4726,1)/AC4726)</f>
        <v>0.12478506509457135</v>
      </c>
    </row>
    <row r="4737" spans="1:30">
      <c r="A4737" s="99" t="s">
        <v>824</v>
      </c>
      <c r="B4737" s="91"/>
      <c r="C4737" s="21" t="s">
        <v>327</v>
      </c>
      <c r="D4737" s="12">
        <v>135</v>
      </c>
      <c r="E4737" s="12">
        <v>0</v>
      </c>
      <c r="F4737" s="12">
        <v>0</v>
      </c>
      <c r="G4737" s="12">
        <v>0</v>
      </c>
      <c r="H4737" s="12">
        <v>0</v>
      </c>
      <c r="I4737" s="13">
        <v>30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143.1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314.82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9"/>
        <v>457.91999999999996</v>
      </c>
      <c r="Y4737" s="14">
        <f t="shared" si="1500"/>
        <v>0</v>
      </c>
      <c r="Z4737" s="14">
        <f t="shared" si="1501"/>
        <v>0</v>
      </c>
      <c r="AA4737" s="14">
        <f t="shared" si="1502"/>
        <v>0</v>
      </c>
      <c r="AB4737" s="14">
        <f t="shared" si="1504"/>
        <v>0</v>
      </c>
      <c r="AC4737" s="15">
        <f t="shared" si="1503"/>
        <v>457.9</v>
      </c>
      <c r="AD4737" s="48">
        <f>(ROUND(AC4737-AC4726,1)/AC4726)</f>
        <v>0.12478506509457135</v>
      </c>
    </row>
    <row r="4738" spans="1:30">
      <c r="A4738" s="99"/>
      <c r="B4738" s="91">
        <v>700</v>
      </c>
      <c r="C4738" s="21" t="s">
        <v>328</v>
      </c>
      <c r="D4738" s="12">
        <v>135</v>
      </c>
      <c r="E4738" s="12">
        <v>0</v>
      </c>
      <c r="F4738" s="12">
        <v>0</v>
      </c>
      <c r="G4738" s="12">
        <v>0</v>
      </c>
      <c r="H4738" s="12">
        <v>0</v>
      </c>
      <c r="I4738" s="13">
        <v>30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143.1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314.82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9"/>
        <v>457.91999999999996</v>
      </c>
      <c r="Y4738" s="14">
        <f t="shared" si="1500"/>
        <v>0</v>
      </c>
      <c r="Z4738" s="14">
        <f t="shared" si="1501"/>
        <v>0</v>
      </c>
      <c r="AA4738" s="14">
        <f t="shared" si="1502"/>
        <v>0</v>
      </c>
      <c r="AB4738" s="14">
        <f t="shared" si="1504"/>
        <v>0</v>
      </c>
      <c r="AC4738" s="15">
        <f t="shared" si="1503"/>
        <v>457.9</v>
      </c>
      <c r="AD4738" s="48">
        <f>(ROUND(AC4738-AC4726,1)/AC4726)</f>
        <v>0.12478506509457135</v>
      </c>
    </row>
    <row r="4739" spans="1:30">
      <c r="A4739" s="99"/>
      <c r="B4739" s="91"/>
      <c r="C4739" s="21" t="s">
        <v>324</v>
      </c>
      <c r="D4739" s="12">
        <v>120</v>
      </c>
      <c r="E4739" s="12">
        <v>0</v>
      </c>
      <c r="F4739" s="12">
        <v>0</v>
      </c>
      <c r="G4739" s="12">
        <v>0</v>
      </c>
      <c r="H4739" s="12">
        <v>50</v>
      </c>
      <c r="I4739" s="13">
        <v>30</v>
      </c>
      <c r="J4739" s="13">
        <v>65</v>
      </c>
      <c r="K4739" s="13">
        <v>20</v>
      </c>
      <c r="L4739" s="13">
        <v>20</v>
      </c>
      <c r="M4739" s="13">
        <v>0</v>
      </c>
      <c r="N4739" s="14">
        <f>D4739*$D$16</f>
        <v>127.2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244.86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21.200000000000003</v>
      </c>
      <c r="X4739" s="14">
        <f t="shared" si="1499"/>
        <v>372.06</v>
      </c>
      <c r="Y4739" s="14">
        <f t="shared" si="1500"/>
        <v>0</v>
      </c>
      <c r="Z4739" s="14">
        <f t="shared" si="1501"/>
        <v>0</v>
      </c>
      <c r="AA4739" s="14">
        <f t="shared" si="1502"/>
        <v>0</v>
      </c>
      <c r="AB4739" s="14">
        <f t="shared" si="1504"/>
        <v>74.2</v>
      </c>
      <c r="AC4739" s="15">
        <f t="shared" si="1503"/>
        <v>446.3</v>
      </c>
      <c r="AD4739" s="48">
        <f>(ROUND(AC4739-AC4726,1)/AC4726)</f>
        <v>9.6290837632031445E-2</v>
      </c>
    </row>
    <row r="4740" spans="1:30">
      <c r="A4740" s="99"/>
      <c r="B4740" s="91"/>
      <c r="C4740" s="21" t="s">
        <v>325</v>
      </c>
      <c r="D4740" s="12">
        <v>120</v>
      </c>
      <c r="E4740" s="12">
        <v>0</v>
      </c>
      <c r="F4740" s="12">
        <v>0</v>
      </c>
      <c r="G4740" s="12">
        <v>0</v>
      </c>
      <c r="H4740" s="12">
        <v>50</v>
      </c>
      <c r="I4740" s="13">
        <v>65</v>
      </c>
      <c r="J4740" s="13">
        <v>30</v>
      </c>
      <c r="K4740" s="13">
        <v>20</v>
      </c>
      <c r="L4740" s="13">
        <v>20</v>
      </c>
      <c r="M4740" s="13">
        <v>0</v>
      </c>
      <c r="N4740" s="14">
        <f>D4740*$D$17</f>
        <v>127.2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244.86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21.200000000000003</v>
      </c>
      <c r="X4740" s="14">
        <f t="shared" si="1499"/>
        <v>372.06</v>
      </c>
      <c r="Y4740" s="14">
        <f t="shared" si="1500"/>
        <v>0</v>
      </c>
      <c r="Z4740" s="14">
        <f t="shared" si="1501"/>
        <v>0</v>
      </c>
      <c r="AA4740" s="14">
        <f t="shared" si="1502"/>
        <v>0</v>
      </c>
      <c r="AB4740" s="14">
        <f t="shared" si="1504"/>
        <v>74.2</v>
      </c>
      <c r="AC4740" s="15">
        <f t="shared" si="1503"/>
        <v>446.3</v>
      </c>
      <c r="AD4740" s="48">
        <f>(ROUND(AC4740-AC4726,1)/AC4726)</f>
        <v>9.6290837632031445E-2</v>
      </c>
    </row>
    <row r="4741" spans="1:30">
      <c r="A4741" s="106" t="s">
        <v>0</v>
      </c>
      <c r="B4741" s="92" t="s">
        <v>207</v>
      </c>
      <c r="C4741" s="50" t="s">
        <v>240</v>
      </c>
      <c r="D4741" s="11">
        <v>85</v>
      </c>
      <c r="E4741" s="11">
        <v>0</v>
      </c>
      <c r="F4741" s="11">
        <v>0</v>
      </c>
      <c r="G4741" s="11">
        <v>0</v>
      </c>
      <c r="H4741" s="11">
        <v>50</v>
      </c>
      <c r="I4741" s="51">
        <v>20</v>
      </c>
      <c r="J4741" s="51">
        <v>30</v>
      </c>
      <c r="K4741" s="51">
        <v>15</v>
      </c>
      <c r="L4741" s="51">
        <v>15</v>
      </c>
      <c r="M4741" s="51">
        <v>0</v>
      </c>
      <c r="N4741" s="52">
        <f>D4741*$D$3</f>
        <v>97.749999999999986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57.499999999999993</v>
      </c>
      <c r="S4741" s="52">
        <f>(N4741/100)*(I4741*$I$3)+(N4741/100)*(J4741*$J$3)</f>
        <v>97.749999999999986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34.5</v>
      </c>
      <c r="X4741" s="52">
        <f t="shared" si="1479"/>
        <v>195.49999999999997</v>
      </c>
      <c r="Y4741" s="52">
        <f t="shared" si="1480"/>
        <v>0</v>
      </c>
      <c r="Z4741" s="52">
        <f t="shared" si="1481"/>
        <v>0</v>
      </c>
      <c r="AA4741" s="52">
        <f t="shared" si="1482"/>
        <v>0</v>
      </c>
      <c r="AB4741" s="52">
        <f>R4741+W4741</f>
        <v>92</v>
      </c>
      <c r="AC4741" s="53">
        <f>ROUND(X4741+Y4741+Z4741+AA4741+AB4741,1)</f>
        <v>287.5</v>
      </c>
      <c r="AD4741" s="58"/>
    </row>
    <row r="4742" spans="1:30">
      <c r="A4742" s="99" t="s">
        <v>791</v>
      </c>
      <c r="B4742" s="93">
        <v>12</v>
      </c>
      <c r="C4742" s="21" t="s">
        <v>323</v>
      </c>
      <c r="D4742" s="12">
        <v>85</v>
      </c>
      <c r="E4742" s="12">
        <v>0</v>
      </c>
      <c r="F4742" s="12">
        <v>0</v>
      </c>
      <c r="G4742" s="12">
        <v>0</v>
      </c>
      <c r="H4742" s="12">
        <v>50</v>
      </c>
      <c r="I4742" s="13">
        <v>40</v>
      </c>
      <c r="J4742" s="13">
        <v>50</v>
      </c>
      <c r="K4742" s="13">
        <v>15</v>
      </c>
      <c r="L4742" s="13">
        <v>15</v>
      </c>
      <c r="M4742" s="13">
        <v>0</v>
      </c>
      <c r="N4742" s="14">
        <f>D4742*$D$4</f>
        <v>90.100000000000009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53</v>
      </c>
      <c r="S4742" s="14">
        <f>(N4742/100)*(I4742*$I$4)+(N4742/100)*(J4742*$J$4)</f>
        <v>162.18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31.8</v>
      </c>
      <c r="X4742" s="14">
        <f t="shared" si="1479"/>
        <v>252.28000000000003</v>
      </c>
      <c r="Y4742" s="14">
        <f t="shared" si="1480"/>
        <v>0</v>
      </c>
      <c r="Z4742" s="14">
        <f t="shared" si="1481"/>
        <v>0</v>
      </c>
      <c r="AA4742" s="14">
        <f t="shared" si="1482"/>
        <v>0</v>
      </c>
      <c r="AB4742" s="14">
        <f>R4742+W4742</f>
        <v>84.8</v>
      </c>
      <c r="AC4742" s="15">
        <f>ROUND(X4742+Y4742+Z4742+AA4742+AB4742,1)</f>
        <v>337.1</v>
      </c>
      <c r="AD4742" s="48">
        <f>(ROUND(AC4742-AC4741,1)/AC4741)</f>
        <v>0.17252173913043478</v>
      </c>
    </row>
    <row r="4743" spans="1:30">
      <c r="A4743" s="99" t="s">
        <v>792</v>
      </c>
      <c r="B4743" s="93">
        <v>16</v>
      </c>
      <c r="C4743" s="21" t="s">
        <v>825</v>
      </c>
      <c r="D4743" s="12">
        <v>85</v>
      </c>
      <c r="E4743" s="12">
        <v>0</v>
      </c>
      <c r="F4743" s="12">
        <v>0</v>
      </c>
      <c r="G4743" s="12">
        <v>0</v>
      </c>
      <c r="H4743" s="12">
        <v>50</v>
      </c>
      <c r="I4743" s="13">
        <v>20</v>
      </c>
      <c r="J4743" s="13">
        <v>30</v>
      </c>
      <c r="K4743" s="13">
        <v>15</v>
      </c>
      <c r="L4743" s="13">
        <v>15</v>
      </c>
      <c r="M4743" s="13">
        <v>0</v>
      </c>
      <c r="N4743" s="14">
        <f>D4743*$D$5</f>
        <v>97.749999999999986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57.499999999999993</v>
      </c>
      <c r="S4743" s="14">
        <f>(N4743/100)*(I4743*$I$5)+(N4743/100)*(J4743*$J$5)</f>
        <v>97.749999999999986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34.5</v>
      </c>
      <c r="X4743" s="14">
        <f t="shared" si="1479"/>
        <v>195.49999999999997</v>
      </c>
      <c r="Y4743" s="14">
        <f t="shared" si="1480"/>
        <v>0</v>
      </c>
      <c r="Z4743" s="14">
        <f t="shared" si="1481"/>
        <v>0</v>
      </c>
      <c r="AA4743" s="14">
        <f t="shared" si="1482"/>
        <v>0</v>
      </c>
      <c r="AB4743" s="14">
        <f>R4743+W4743</f>
        <v>92</v>
      </c>
      <c r="AC4743" s="15">
        <f t="shared" ref="AC4743:AC4755" si="1505">ROUND(X4743+Y4743+Z4743+AA4743+AB4743,1)</f>
        <v>287.5</v>
      </c>
      <c r="AD4743" s="48">
        <f>(ROUND(AC4743-AC4741,1)/AC4741)</f>
        <v>0</v>
      </c>
    </row>
    <row r="4744" spans="1:30">
      <c r="A4744" s="99" t="s">
        <v>793</v>
      </c>
      <c r="B4744" s="93">
        <v>15</v>
      </c>
      <c r="C4744" s="21" t="s">
        <v>336</v>
      </c>
      <c r="D4744" s="12">
        <v>85</v>
      </c>
      <c r="E4744" s="12">
        <v>0</v>
      </c>
      <c r="F4744" s="12">
        <v>0</v>
      </c>
      <c r="G4744" s="12">
        <v>0</v>
      </c>
      <c r="H4744" s="12">
        <v>50</v>
      </c>
      <c r="I4744" s="13">
        <v>20</v>
      </c>
      <c r="J4744" s="13">
        <v>30</v>
      </c>
      <c r="K4744" s="13">
        <v>15</v>
      </c>
      <c r="L4744" s="13">
        <v>15</v>
      </c>
      <c r="M4744" s="13">
        <v>0</v>
      </c>
      <c r="N4744" s="14">
        <f>D4744*$D$6</f>
        <v>97.749999999999986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57.499999999999993</v>
      </c>
      <c r="S4744" s="14">
        <f>(N4744/100)*(I4744*$I$6)+(N4744/100)*(J4744*$J$6)</f>
        <v>97.749999999999986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34.5</v>
      </c>
      <c r="X4744" s="14">
        <f t="shared" si="1479"/>
        <v>195.49999999999997</v>
      </c>
      <c r="Y4744" s="14">
        <f t="shared" si="1480"/>
        <v>0</v>
      </c>
      <c r="Z4744" s="14">
        <f t="shared" si="1481"/>
        <v>0</v>
      </c>
      <c r="AA4744" s="14">
        <f t="shared" si="1482"/>
        <v>0</v>
      </c>
      <c r="AB4744" s="14">
        <f t="shared" ref="AB4744:AB4755" si="1506">R4744+W4744</f>
        <v>92</v>
      </c>
      <c r="AC4744" s="15">
        <f t="shared" si="1505"/>
        <v>287.5</v>
      </c>
      <c r="AD4744" s="48">
        <f>(ROUND(AC4744-AC4741,1)/AC4741)</f>
        <v>0</v>
      </c>
    </row>
    <row r="4745" spans="1:30">
      <c r="A4745" s="99" t="s">
        <v>794</v>
      </c>
      <c r="B4745" s="93">
        <v>15</v>
      </c>
      <c r="C4745" s="21" t="s">
        <v>337</v>
      </c>
      <c r="D4745" s="12">
        <v>85</v>
      </c>
      <c r="E4745" s="12">
        <v>0</v>
      </c>
      <c r="F4745" s="12">
        <v>0</v>
      </c>
      <c r="G4745" s="12">
        <v>0</v>
      </c>
      <c r="H4745" s="12">
        <v>50</v>
      </c>
      <c r="I4745" s="13">
        <v>20</v>
      </c>
      <c r="J4745" s="13">
        <v>30</v>
      </c>
      <c r="K4745" s="13">
        <v>15</v>
      </c>
      <c r="L4745" s="13">
        <v>15</v>
      </c>
      <c r="M4745" s="13">
        <v>0</v>
      </c>
      <c r="N4745" s="14">
        <f>D4745*$D$7</f>
        <v>97.749999999999986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57.499999999999993</v>
      </c>
      <c r="S4745" s="14">
        <f>(N4745/100)*(I4745*$I$7)+(N4745/100)*(J4745*$J$7)</f>
        <v>97.749999999999986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34.5</v>
      </c>
      <c r="X4745" s="14">
        <f t="shared" si="1479"/>
        <v>195.49999999999997</v>
      </c>
      <c r="Y4745" s="14">
        <f t="shared" si="1480"/>
        <v>0</v>
      </c>
      <c r="Z4745" s="14">
        <f t="shared" si="1481"/>
        <v>0</v>
      </c>
      <c r="AA4745" s="14">
        <f t="shared" si="1482"/>
        <v>0</v>
      </c>
      <c r="AB4745" s="14">
        <f t="shared" si="1506"/>
        <v>92</v>
      </c>
      <c r="AC4745" s="15">
        <f t="shared" si="1505"/>
        <v>287.5</v>
      </c>
      <c r="AD4745" s="48">
        <f>(ROUND(AC4745-AC4741,1)/AC4741)</f>
        <v>0</v>
      </c>
    </row>
    <row r="4746" spans="1:30">
      <c r="A4746" s="99" t="s">
        <v>644</v>
      </c>
      <c r="B4746" s="93"/>
      <c r="C4746" s="21" t="s">
        <v>338</v>
      </c>
      <c r="D4746" s="12">
        <v>85</v>
      </c>
      <c r="E4746" s="12">
        <v>0</v>
      </c>
      <c r="F4746" s="12">
        <v>0</v>
      </c>
      <c r="G4746" s="12">
        <v>0</v>
      </c>
      <c r="H4746" s="12">
        <v>50</v>
      </c>
      <c r="I4746" s="13">
        <v>20</v>
      </c>
      <c r="J4746" s="13">
        <v>30</v>
      </c>
      <c r="K4746" s="13">
        <v>15</v>
      </c>
      <c r="L4746" s="13">
        <v>15</v>
      </c>
      <c r="M4746" s="13">
        <v>0</v>
      </c>
      <c r="N4746" s="14">
        <f>D4746*$D$8</f>
        <v>97.749999999999986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57.499999999999993</v>
      </c>
      <c r="S4746" s="14">
        <f>(N4746/100)*(I4746*$I$8)+(N4746/100)*(J4746*$J$8)</f>
        <v>97.749999999999986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34.5</v>
      </c>
      <c r="X4746" s="14">
        <f t="shared" si="1479"/>
        <v>195.49999999999997</v>
      </c>
      <c r="Y4746" s="14">
        <f t="shared" si="1480"/>
        <v>0</v>
      </c>
      <c r="Z4746" s="14">
        <f t="shared" si="1481"/>
        <v>0</v>
      </c>
      <c r="AA4746" s="14">
        <f t="shared" si="1482"/>
        <v>0</v>
      </c>
      <c r="AB4746" s="14">
        <f t="shared" si="1506"/>
        <v>92</v>
      </c>
      <c r="AC4746" s="15">
        <f t="shared" si="1505"/>
        <v>287.5</v>
      </c>
      <c r="AD4746" s="48">
        <f>(ROUND(AC4746-AC4741,1)/AC4741)</f>
        <v>0</v>
      </c>
    </row>
    <row r="4747" spans="1:30">
      <c r="A4747" s="99" t="s">
        <v>585</v>
      </c>
      <c r="B4747" s="93"/>
      <c r="C4747" s="21" t="s">
        <v>1</v>
      </c>
      <c r="D4747" s="12">
        <v>42</v>
      </c>
      <c r="E4747" s="12">
        <v>120</v>
      </c>
      <c r="F4747" s="12">
        <v>0</v>
      </c>
      <c r="G4747" s="12">
        <v>0</v>
      </c>
      <c r="H4747" s="12">
        <v>0</v>
      </c>
      <c r="I4747" s="13">
        <v>20</v>
      </c>
      <c r="J4747" s="13">
        <v>30</v>
      </c>
      <c r="K4747" s="13">
        <v>80</v>
      </c>
      <c r="L4747" s="13">
        <v>0</v>
      </c>
      <c r="M4747" s="13">
        <v>0</v>
      </c>
      <c r="N4747" s="14">
        <f>D4747*$D$9</f>
        <v>44.52</v>
      </c>
      <c r="O4747" s="14">
        <f>E4747*$E$9</f>
        <v>127.2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22.26</v>
      </c>
      <c r="T4747" s="14">
        <f>(O4747/100)*(K4747*$K$9)</f>
        <v>142.464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79"/>
        <v>66.78</v>
      </c>
      <c r="Y4747" s="14">
        <f t="shared" si="1480"/>
        <v>269.66399999999999</v>
      </c>
      <c r="Z4747" s="14">
        <f t="shared" si="1481"/>
        <v>0</v>
      </c>
      <c r="AA4747" s="14">
        <f t="shared" si="1482"/>
        <v>0</v>
      </c>
      <c r="AB4747" s="14">
        <f t="shared" si="1506"/>
        <v>0</v>
      </c>
      <c r="AC4747" s="15">
        <f t="shared" si="1505"/>
        <v>336.4</v>
      </c>
      <c r="AD4747" s="48">
        <f>(ROUND(AC4747-AC4741,1)/AC4741)</f>
        <v>0.17008695652173914</v>
      </c>
    </row>
    <row r="4748" spans="1:30">
      <c r="A4748" s="99" t="s">
        <v>820</v>
      </c>
      <c r="B4748" s="93"/>
      <c r="C4748" s="21" t="s">
        <v>2</v>
      </c>
      <c r="D4748" s="12">
        <v>42</v>
      </c>
      <c r="E4748" s="12">
        <v>0</v>
      </c>
      <c r="F4748" s="12">
        <v>120</v>
      </c>
      <c r="G4748" s="12">
        <v>0</v>
      </c>
      <c r="H4748" s="12">
        <v>0</v>
      </c>
      <c r="I4748" s="13">
        <v>20</v>
      </c>
      <c r="J4748" s="13">
        <v>30</v>
      </c>
      <c r="K4748" s="13">
        <v>40</v>
      </c>
      <c r="L4748" s="13">
        <v>40</v>
      </c>
      <c r="M4748" s="13">
        <v>0</v>
      </c>
      <c r="N4748" s="14">
        <f>D4748*$D$10</f>
        <v>44.52</v>
      </c>
      <c r="O4748" s="14">
        <f>E4748*$E$10</f>
        <v>0</v>
      </c>
      <c r="P4748" s="14">
        <f>F4748*$F$10</f>
        <v>127.2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22.26</v>
      </c>
      <c r="T4748" s="14">
        <f>(O4748/100)*(K4748*$J$10)</f>
        <v>0</v>
      </c>
      <c r="U4748" s="14">
        <f>(P4748/100)*(K4748*$K$10)+(P4748/100)*(L4748*$L$10)</f>
        <v>142.464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79"/>
        <v>66.78</v>
      </c>
      <c r="Y4748" s="14">
        <f t="shared" si="1480"/>
        <v>0</v>
      </c>
      <c r="Z4748" s="14">
        <f t="shared" si="1481"/>
        <v>269.66399999999999</v>
      </c>
      <c r="AA4748" s="14">
        <f t="shared" si="1482"/>
        <v>0</v>
      </c>
      <c r="AB4748" s="14">
        <f t="shared" si="1506"/>
        <v>0</v>
      </c>
      <c r="AC4748" s="15">
        <f t="shared" si="1505"/>
        <v>336.4</v>
      </c>
      <c r="AD4748" s="48">
        <f>(ROUND(AC4748-AC4741,1)/AC4741)</f>
        <v>0.17008695652173914</v>
      </c>
    </row>
    <row r="4749" spans="1:30">
      <c r="A4749" s="99" t="s">
        <v>821</v>
      </c>
      <c r="B4749" s="93"/>
      <c r="C4749" s="21" t="s">
        <v>3</v>
      </c>
      <c r="D4749" s="12">
        <v>42</v>
      </c>
      <c r="E4749" s="12">
        <v>0</v>
      </c>
      <c r="F4749" s="12">
        <v>0</v>
      </c>
      <c r="G4749" s="12">
        <v>120</v>
      </c>
      <c r="H4749" s="12">
        <v>0</v>
      </c>
      <c r="I4749" s="13">
        <v>20</v>
      </c>
      <c r="J4749" s="13">
        <v>30</v>
      </c>
      <c r="K4749" s="13">
        <v>0</v>
      </c>
      <c r="L4749" s="13">
        <v>80</v>
      </c>
      <c r="M4749" s="13">
        <v>0</v>
      </c>
      <c r="N4749" s="14">
        <f>D4749*$D$11</f>
        <v>44.52</v>
      </c>
      <c r="O4749" s="14">
        <f>E4749*$E$11</f>
        <v>0</v>
      </c>
      <c r="P4749" s="14">
        <f>F4749*$F$11</f>
        <v>0</v>
      </c>
      <c r="Q4749" s="14">
        <f>G4749*$G$11</f>
        <v>127.2</v>
      </c>
      <c r="R4749" s="14">
        <f>H4749*$H$11</f>
        <v>0</v>
      </c>
      <c r="S4749" s="14">
        <f>(N4749/100)*(I4749*$I$11)+(N4749/100)*(J4749*$J$11)</f>
        <v>22.26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142.464</v>
      </c>
      <c r="W4749" s="14">
        <f>(R4749/100)*(K4749*$K$11)+(R4749/100)*(L4749*$L$11)</f>
        <v>0</v>
      </c>
      <c r="X4749" s="14">
        <f t="shared" si="1479"/>
        <v>66.78</v>
      </c>
      <c r="Y4749" s="14">
        <f t="shared" si="1480"/>
        <v>0</v>
      </c>
      <c r="Z4749" s="14">
        <f t="shared" si="1481"/>
        <v>0</v>
      </c>
      <c r="AA4749" s="14">
        <f t="shared" si="1482"/>
        <v>269.66399999999999</v>
      </c>
      <c r="AB4749" s="14">
        <f t="shared" si="1506"/>
        <v>0</v>
      </c>
      <c r="AC4749" s="15">
        <f t="shared" si="1505"/>
        <v>336.4</v>
      </c>
      <c r="AD4749" s="48">
        <f>(ROUND(AC4749-AC4741,1)/AC4741)</f>
        <v>0.17008695652173914</v>
      </c>
    </row>
    <row r="4750" spans="1:30">
      <c r="A4750" s="99" t="s">
        <v>822</v>
      </c>
      <c r="B4750" s="93"/>
      <c r="C4750" s="21" t="s">
        <v>4</v>
      </c>
      <c r="D4750" s="12">
        <v>42</v>
      </c>
      <c r="E4750" s="12">
        <v>0</v>
      </c>
      <c r="F4750" s="12">
        <v>0</v>
      </c>
      <c r="G4750" s="12">
        <v>0</v>
      </c>
      <c r="H4750" s="12">
        <v>120</v>
      </c>
      <c r="I4750" s="13">
        <v>20</v>
      </c>
      <c r="J4750" s="13">
        <v>30</v>
      </c>
      <c r="K4750" s="13">
        <v>45</v>
      </c>
      <c r="L4750" s="13">
        <v>45</v>
      </c>
      <c r="M4750" s="13">
        <v>0</v>
      </c>
      <c r="N4750" s="14">
        <f>D4750*$D$12</f>
        <v>44.52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127.2</v>
      </c>
      <c r="S4750" s="14">
        <f>(N4750/100)*(I4750*$I$12)+(N4750/100)*(J4750*$J$12)</f>
        <v>22.26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160.27199999999999</v>
      </c>
      <c r="X4750" s="14">
        <f t="shared" si="1479"/>
        <v>66.78</v>
      </c>
      <c r="Y4750" s="14">
        <f t="shared" si="1480"/>
        <v>0</v>
      </c>
      <c r="Z4750" s="14">
        <f t="shared" si="1481"/>
        <v>0</v>
      </c>
      <c r="AA4750" s="14">
        <f t="shared" si="1482"/>
        <v>0</v>
      </c>
      <c r="AB4750" s="14">
        <f t="shared" si="1506"/>
        <v>287.47199999999998</v>
      </c>
      <c r="AC4750" s="15">
        <f t="shared" si="1505"/>
        <v>354.3</v>
      </c>
      <c r="AD4750" s="48">
        <f>(ROUND(AC4750-AC4741,1)/AC4741)</f>
        <v>0.2323478260869565</v>
      </c>
    </row>
    <row r="4751" spans="1:30">
      <c r="A4751" s="99" t="s">
        <v>823</v>
      </c>
      <c r="B4751" s="93"/>
      <c r="C4751" s="21" t="s">
        <v>326</v>
      </c>
      <c r="D4751" s="12">
        <v>85</v>
      </c>
      <c r="E4751" s="12">
        <v>0</v>
      </c>
      <c r="F4751" s="12">
        <v>0</v>
      </c>
      <c r="G4751" s="12">
        <v>0</v>
      </c>
      <c r="H4751" s="12">
        <v>50</v>
      </c>
      <c r="I4751" s="13">
        <v>20</v>
      </c>
      <c r="J4751" s="13">
        <v>30</v>
      </c>
      <c r="K4751" s="13">
        <v>15</v>
      </c>
      <c r="L4751" s="13">
        <v>15</v>
      </c>
      <c r="M4751" s="13">
        <v>45</v>
      </c>
      <c r="N4751" s="14">
        <f>D4751*$D$13</f>
        <v>90.100000000000009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53</v>
      </c>
      <c r="S4751" s="14">
        <f>(N4751/100)*(I4751*$I$13)+(N4751/100)*(J4751*$J$13)+(N4751/100)*(M4751*$M$13)</f>
        <v>126.14000000000003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63.6</v>
      </c>
      <c r="X4751" s="14">
        <f>N4751+S4751</f>
        <v>216.24000000000004</v>
      </c>
      <c r="Y4751" s="14">
        <f t="shared" si="1480"/>
        <v>0</v>
      </c>
      <c r="Z4751" s="14">
        <f t="shared" si="1481"/>
        <v>0</v>
      </c>
      <c r="AA4751" s="14">
        <f t="shared" si="1482"/>
        <v>0</v>
      </c>
      <c r="AB4751" s="14">
        <f t="shared" si="1506"/>
        <v>116.6</v>
      </c>
      <c r="AC4751" s="15">
        <f t="shared" si="1505"/>
        <v>332.8</v>
      </c>
      <c r="AD4751" s="48">
        <f>(ROUND(AC4751-AC4741,1)/AC4741)</f>
        <v>0.15756521739130433</v>
      </c>
    </row>
    <row r="4752" spans="1:30">
      <c r="A4752" s="99" t="s">
        <v>824</v>
      </c>
      <c r="B4752" s="93"/>
      <c r="C4752" s="21" t="s">
        <v>327</v>
      </c>
      <c r="D4752" s="12">
        <v>100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30</v>
      </c>
      <c r="K4752" s="13">
        <v>80</v>
      </c>
      <c r="L4752" s="13">
        <v>0</v>
      </c>
      <c r="M4752" s="13">
        <v>0</v>
      </c>
      <c r="N4752" s="14">
        <f>D4752*$D$14</f>
        <v>106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222.60000000000002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79"/>
        <v>328.6</v>
      </c>
      <c r="Y4752" s="14">
        <f t="shared" si="1480"/>
        <v>0</v>
      </c>
      <c r="Z4752" s="14">
        <f t="shared" si="1481"/>
        <v>0</v>
      </c>
      <c r="AA4752" s="14">
        <f t="shared" si="1482"/>
        <v>0</v>
      </c>
      <c r="AB4752" s="14">
        <f t="shared" si="1506"/>
        <v>0</v>
      </c>
      <c r="AC4752" s="15">
        <f t="shared" si="1505"/>
        <v>328.6</v>
      </c>
      <c r="AD4752" s="48">
        <f>(ROUND(AC4752-AC4741,1)/AC4741)</f>
        <v>0.14295652173913043</v>
      </c>
    </row>
    <row r="4753" spans="1:30">
      <c r="A4753" s="99"/>
      <c r="B4753" s="93">
        <v>500</v>
      </c>
      <c r="C4753" s="21" t="s">
        <v>328</v>
      </c>
      <c r="D4753" s="12">
        <v>100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30</v>
      </c>
      <c r="K4753" s="13">
        <v>0</v>
      </c>
      <c r="L4753" s="13">
        <v>80</v>
      </c>
      <c r="M4753" s="13">
        <v>0</v>
      </c>
      <c r="N4753" s="14">
        <f>D4753*$D$15</f>
        <v>106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222.60000000000002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79"/>
        <v>328.6</v>
      </c>
      <c r="Y4753" s="14">
        <f t="shared" si="1480"/>
        <v>0</v>
      </c>
      <c r="Z4753" s="14">
        <f t="shared" si="1481"/>
        <v>0</v>
      </c>
      <c r="AA4753" s="14">
        <f t="shared" si="1482"/>
        <v>0</v>
      </c>
      <c r="AB4753" s="14">
        <f t="shared" si="1506"/>
        <v>0</v>
      </c>
      <c r="AC4753" s="15">
        <f t="shared" si="1505"/>
        <v>328.6</v>
      </c>
      <c r="AD4753" s="48">
        <f>(ROUND(AC4753-AC4741,1)/AC4741)</f>
        <v>0.14295652173913043</v>
      </c>
    </row>
    <row r="4754" spans="1:30">
      <c r="A4754" s="99"/>
      <c r="B4754" s="93"/>
      <c r="C4754" s="21" t="s">
        <v>324</v>
      </c>
      <c r="D4754" s="12">
        <v>85</v>
      </c>
      <c r="E4754" s="12">
        <v>0</v>
      </c>
      <c r="F4754" s="12">
        <v>0</v>
      </c>
      <c r="G4754" s="12">
        <v>0</v>
      </c>
      <c r="H4754" s="12">
        <v>50</v>
      </c>
      <c r="I4754" s="13">
        <v>20</v>
      </c>
      <c r="J4754" s="13">
        <v>70</v>
      </c>
      <c r="K4754" s="13">
        <v>15</v>
      </c>
      <c r="L4754" s="13">
        <v>15</v>
      </c>
      <c r="M4754" s="13">
        <v>0</v>
      </c>
      <c r="N4754" s="14">
        <f>D4754*$D$16</f>
        <v>90.100000000000009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53</v>
      </c>
      <c r="S4754" s="14">
        <f>(N4754/100)*(I4754*$I$16)+(N4754/100)*(J4754*$J$16)</f>
        <v>175.69500000000002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15.9</v>
      </c>
      <c r="X4754" s="14">
        <f t="shared" si="1479"/>
        <v>265.79500000000002</v>
      </c>
      <c r="Y4754" s="14">
        <f t="shared" si="1480"/>
        <v>0</v>
      </c>
      <c r="Z4754" s="14">
        <f t="shared" si="1481"/>
        <v>0</v>
      </c>
      <c r="AA4754" s="14">
        <f t="shared" si="1482"/>
        <v>0</v>
      </c>
      <c r="AB4754" s="14">
        <f t="shared" si="1506"/>
        <v>68.900000000000006</v>
      </c>
      <c r="AC4754" s="15">
        <f t="shared" si="1505"/>
        <v>334.7</v>
      </c>
      <c r="AD4754" s="48">
        <f>(ROUND(AC4754-AC4741,1)/AC4741)</f>
        <v>0.16417391304347828</v>
      </c>
    </row>
    <row r="4755" spans="1:30">
      <c r="A4755" s="99"/>
      <c r="B4755" s="93"/>
      <c r="C4755" s="21" t="s">
        <v>325</v>
      </c>
      <c r="D4755" s="12">
        <v>85</v>
      </c>
      <c r="E4755" s="12">
        <v>0</v>
      </c>
      <c r="F4755" s="12">
        <v>0</v>
      </c>
      <c r="G4755" s="12">
        <v>0</v>
      </c>
      <c r="H4755" s="12">
        <v>50</v>
      </c>
      <c r="I4755" s="13">
        <v>50</v>
      </c>
      <c r="J4755" s="13">
        <v>30</v>
      </c>
      <c r="K4755" s="13">
        <v>15</v>
      </c>
      <c r="L4755" s="13">
        <v>15</v>
      </c>
      <c r="M4755" s="13">
        <v>0</v>
      </c>
      <c r="N4755" s="14">
        <f>D4755*$D$17</f>
        <v>90.100000000000009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53</v>
      </c>
      <c r="S4755" s="14">
        <f>(N4755/100)*(I4755*$I$17)+(N4755/100)*(J4755*$J$17)</f>
        <v>139.65500000000003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15.9</v>
      </c>
      <c r="X4755" s="14">
        <f t="shared" si="1479"/>
        <v>229.75500000000005</v>
      </c>
      <c r="Y4755" s="14">
        <f t="shared" si="1480"/>
        <v>0</v>
      </c>
      <c r="Z4755" s="14">
        <f t="shared" si="1481"/>
        <v>0</v>
      </c>
      <c r="AA4755" s="14">
        <f t="shared" si="1482"/>
        <v>0</v>
      </c>
      <c r="AB4755" s="14">
        <f t="shared" si="1506"/>
        <v>68.900000000000006</v>
      </c>
      <c r="AC4755" s="15">
        <f t="shared" si="1505"/>
        <v>298.7</v>
      </c>
      <c r="AD4755" s="48">
        <f>(ROUND(AC4755-AC4741,1)/AC4741)</f>
        <v>3.8956521739130431E-2</v>
      </c>
    </row>
    <row r="4756" spans="1:30">
      <c r="A4756" s="106" t="s">
        <v>0</v>
      </c>
      <c r="B4756" s="90" t="s">
        <v>208</v>
      </c>
      <c r="C4756" s="50" t="s">
        <v>240</v>
      </c>
      <c r="D4756" s="11">
        <v>100</v>
      </c>
      <c r="E4756" s="11">
        <v>0</v>
      </c>
      <c r="F4756" s="11">
        <v>60</v>
      </c>
      <c r="G4756" s="11">
        <v>0</v>
      </c>
      <c r="H4756" s="11">
        <v>0</v>
      </c>
      <c r="I4756" s="51">
        <v>15</v>
      </c>
      <c r="J4756" s="51">
        <v>40</v>
      </c>
      <c r="K4756" s="51">
        <v>15</v>
      </c>
      <c r="L4756" s="51">
        <v>15</v>
      </c>
      <c r="M4756" s="51">
        <v>0</v>
      </c>
      <c r="N4756" s="52">
        <f>D4756*$D$3</f>
        <v>114.99999999999999</v>
      </c>
      <c r="O4756" s="52">
        <f>E4756*$E$3</f>
        <v>0</v>
      </c>
      <c r="P4756" s="52">
        <f>F4756*$F$3</f>
        <v>69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126.5</v>
      </c>
      <c r="T4756" s="52">
        <f>(O4756/100)*(K4756*$K$3)</f>
        <v>0</v>
      </c>
      <c r="U4756" s="52">
        <f>(P4756/100)*(K4756*$K$3)+(P4756/100)*(L4756*$L$3)</f>
        <v>41.4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479"/>
        <v>241.5</v>
      </c>
      <c r="Y4756" s="52">
        <f t="shared" si="1480"/>
        <v>0</v>
      </c>
      <c r="Z4756" s="52">
        <f t="shared" si="1481"/>
        <v>110.4</v>
      </c>
      <c r="AA4756" s="52">
        <f t="shared" si="1482"/>
        <v>0</v>
      </c>
      <c r="AB4756" s="52">
        <f>R4756+W4756</f>
        <v>0</v>
      </c>
      <c r="AC4756" s="53">
        <f>ROUND(X4756+Y4756+Z4756+AA4756+AB4756,1)</f>
        <v>351.9</v>
      </c>
      <c r="AD4756" s="58"/>
    </row>
    <row r="4757" spans="1:30">
      <c r="A4757" s="99" t="s">
        <v>791</v>
      </c>
      <c r="B4757" s="91">
        <v>10</v>
      </c>
      <c r="C4757" s="21" t="s">
        <v>323</v>
      </c>
      <c r="D4757" s="12">
        <v>100</v>
      </c>
      <c r="E4757" s="12">
        <v>0</v>
      </c>
      <c r="F4757" s="12">
        <v>60</v>
      </c>
      <c r="G4757" s="12">
        <v>0</v>
      </c>
      <c r="H4757" s="12">
        <v>0</v>
      </c>
      <c r="I4757" s="13">
        <v>30</v>
      </c>
      <c r="J4757" s="13">
        <v>60</v>
      </c>
      <c r="K4757" s="13">
        <v>15</v>
      </c>
      <c r="L4757" s="13">
        <v>15</v>
      </c>
      <c r="M4757" s="13">
        <v>0</v>
      </c>
      <c r="N4757" s="14">
        <f>D4757*$D$4</f>
        <v>106</v>
      </c>
      <c r="O4757" s="14">
        <f>E4757*$E$4</f>
        <v>0</v>
      </c>
      <c r="P4757" s="14">
        <f>F4757*$F$4</f>
        <v>63.6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190.8</v>
      </c>
      <c r="T4757" s="14">
        <f>(O4757/100)*(K4757*$K$4)</f>
        <v>0</v>
      </c>
      <c r="U4757" s="14">
        <f>(P4757/100)*(K4757*$K$4)+(P4757/100)*(L4757*$L$4)</f>
        <v>38.160000000000004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ref="X4757:X4780" si="1507">N4757+S4757</f>
        <v>296.8</v>
      </c>
      <c r="Y4757" s="14">
        <f t="shared" ref="Y4757:Y4785" si="1508">O4757+T4757</f>
        <v>0</v>
      </c>
      <c r="Z4757" s="14">
        <f t="shared" ref="Z4757:Z4785" si="1509">P4757+U4757</f>
        <v>101.76</v>
      </c>
      <c r="AA4757" s="14">
        <f t="shared" ref="AA4757:AA4785" si="1510">Q4757+V4757</f>
        <v>0</v>
      </c>
      <c r="AB4757" s="14">
        <f>R4757+W4757</f>
        <v>0</v>
      </c>
      <c r="AC4757" s="15">
        <f>ROUND(X4757+Y4757+Z4757+AA4757+AB4757,1)</f>
        <v>398.6</v>
      </c>
      <c r="AD4757" s="48">
        <f>(ROUND(AC4757-AC4756,1)/AC4756)</f>
        <v>0.13270815572605857</v>
      </c>
    </row>
    <row r="4758" spans="1:30">
      <c r="A4758" s="99" t="s">
        <v>792</v>
      </c>
      <c r="B4758" s="91">
        <v>10</v>
      </c>
      <c r="C4758" s="21" t="s">
        <v>825</v>
      </c>
      <c r="D4758" s="12">
        <v>100</v>
      </c>
      <c r="E4758" s="12">
        <v>0</v>
      </c>
      <c r="F4758" s="12">
        <v>60</v>
      </c>
      <c r="G4758" s="12">
        <v>0</v>
      </c>
      <c r="H4758" s="12">
        <v>0</v>
      </c>
      <c r="I4758" s="13">
        <v>15</v>
      </c>
      <c r="J4758" s="13">
        <v>40</v>
      </c>
      <c r="K4758" s="13">
        <v>15</v>
      </c>
      <c r="L4758" s="13">
        <v>15</v>
      </c>
      <c r="M4758" s="13">
        <v>0</v>
      </c>
      <c r="N4758" s="14">
        <f>D4758*$D$5</f>
        <v>114.99999999999999</v>
      </c>
      <c r="O4758" s="14">
        <f>E4758*$E$5</f>
        <v>0</v>
      </c>
      <c r="P4758" s="14">
        <f>F4758*$F$5</f>
        <v>69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126.5</v>
      </c>
      <c r="T4758" s="14">
        <f>(O4758/100)*(K4758*$K$5)</f>
        <v>0</v>
      </c>
      <c r="U4758" s="14">
        <f>(P4758/100)*(K4758*$K$5)+(P4758/100)*(L4758*$L$5)</f>
        <v>41.4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7"/>
        <v>241.5</v>
      </c>
      <c r="Y4758" s="14">
        <f t="shared" si="1508"/>
        <v>0</v>
      </c>
      <c r="Z4758" s="14">
        <f t="shared" si="1509"/>
        <v>110.4</v>
      </c>
      <c r="AA4758" s="14">
        <f t="shared" si="1510"/>
        <v>0</v>
      </c>
      <c r="AB4758" s="14">
        <f>R4758+W4758</f>
        <v>0</v>
      </c>
      <c r="AC4758" s="15">
        <f t="shared" ref="AC4758:AC4770" si="1511">ROUND(X4758+Y4758+Z4758+AA4758+AB4758,1)</f>
        <v>351.9</v>
      </c>
      <c r="AD4758" s="48">
        <f>(ROUND(AC4758-AC4756,1)/AC4756)</f>
        <v>0</v>
      </c>
    </row>
    <row r="4759" spans="1:30">
      <c r="A4759" s="99" t="s">
        <v>793</v>
      </c>
      <c r="B4759" s="91">
        <v>20</v>
      </c>
      <c r="C4759" s="21" t="s">
        <v>336</v>
      </c>
      <c r="D4759" s="12">
        <v>100</v>
      </c>
      <c r="E4759" s="12">
        <v>0</v>
      </c>
      <c r="F4759" s="12">
        <v>60</v>
      </c>
      <c r="G4759" s="12">
        <v>0</v>
      </c>
      <c r="H4759" s="12">
        <v>0</v>
      </c>
      <c r="I4759" s="13">
        <v>15</v>
      </c>
      <c r="J4759" s="13">
        <v>40</v>
      </c>
      <c r="K4759" s="13">
        <v>15</v>
      </c>
      <c r="L4759" s="13">
        <v>15</v>
      </c>
      <c r="M4759" s="13">
        <v>0</v>
      </c>
      <c r="N4759" s="14">
        <f>D4759*$D$6</f>
        <v>114.99999999999999</v>
      </c>
      <c r="O4759" s="14">
        <f>E4759*$E$6</f>
        <v>0</v>
      </c>
      <c r="P4759" s="14">
        <f>F4759*$F$6</f>
        <v>69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126.5</v>
      </c>
      <c r="T4759" s="14">
        <f>(O4759/100)*(K4759*$K$6)</f>
        <v>0</v>
      </c>
      <c r="U4759" s="14">
        <f>(P4759/100)*(K4759*$K$6)+(P4759/100)*(L4759*$L$6)</f>
        <v>41.4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7"/>
        <v>241.5</v>
      </c>
      <c r="Y4759" s="14">
        <f t="shared" si="1508"/>
        <v>0</v>
      </c>
      <c r="Z4759" s="14">
        <f t="shared" si="1509"/>
        <v>110.4</v>
      </c>
      <c r="AA4759" s="14">
        <f t="shared" si="1510"/>
        <v>0</v>
      </c>
      <c r="AB4759" s="14">
        <f t="shared" ref="AB4759:AB4770" si="1512">R4759+W4759</f>
        <v>0</v>
      </c>
      <c r="AC4759" s="15">
        <f t="shared" si="1511"/>
        <v>351.9</v>
      </c>
      <c r="AD4759" s="48">
        <f>(ROUND(AC4759-AC4756,1)/AC4756)</f>
        <v>0</v>
      </c>
    </row>
    <row r="4760" spans="1:30">
      <c r="A4760" s="99" t="s">
        <v>794</v>
      </c>
      <c r="B4760" s="91">
        <v>20</v>
      </c>
      <c r="C4760" s="21" t="s">
        <v>337</v>
      </c>
      <c r="D4760" s="12">
        <v>100</v>
      </c>
      <c r="E4760" s="12">
        <v>0</v>
      </c>
      <c r="F4760" s="12">
        <v>60</v>
      </c>
      <c r="G4760" s="12">
        <v>0</v>
      </c>
      <c r="H4760" s="12">
        <v>0</v>
      </c>
      <c r="I4760" s="13">
        <v>15</v>
      </c>
      <c r="J4760" s="13">
        <v>40</v>
      </c>
      <c r="K4760" s="13">
        <v>15</v>
      </c>
      <c r="L4760" s="13">
        <v>15</v>
      </c>
      <c r="M4760" s="13">
        <v>0</v>
      </c>
      <c r="N4760" s="14">
        <f>D4760*$D$7</f>
        <v>114.99999999999999</v>
      </c>
      <c r="O4760" s="14">
        <f>E4760*$E$7</f>
        <v>0</v>
      </c>
      <c r="P4760" s="14">
        <f>F4760*$F$7</f>
        <v>69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126.5</v>
      </c>
      <c r="T4760" s="14">
        <f>(O4760/100)*(K4760*$K$7)</f>
        <v>0</v>
      </c>
      <c r="U4760" s="14">
        <f>(P4760/100)*(K4760*$K$7)+(P4760/100)*(L4760*$L$7)</f>
        <v>41.4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7"/>
        <v>241.5</v>
      </c>
      <c r="Y4760" s="14">
        <f t="shared" si="1508"/>
        <v>0</v>
      </c>
      <c r="Z4760" s="14">
        <f t="shared" si="1509"/>
        <v>110.4</v>
      </c>
      <c r="AA4760" s="14">
        <f t="shared" si="1510"/>
        <v>0</v>
      </c>
      <c r="AB4760" s="14">
        <f t="shared" si="1512"/>
        <v>0</v>
      </c>
      <c r="AC4760" s="15">
        <f t="shared" si="1511"/>
        <v>351.9</v>
      </c>
      <c r="AD4760" s="48">
        <f>(ROUND(AC4760-AC4756,1)/AC4756)</f>
        <v>0</v>
      </c>
    </row>
    <row r="4761" spans="1:30">
      <c r="A4761" s="99" t="s">
        <v>644</v>
      </c>
      <c r="B4761" s="91"/>
      <c r="C4761" s="21" t="s">
        <v>338</v>
      </c>
      <c r="D4761" s="12">
        <v>100</v>
      </c>
      <c r="E4761" s="12">
        <v>0</v>
      </c>
      <c r="F4761" s="12">
        <v>60</v>
      </c>
      <c r="G4761" s="12">
        <v>0</v>
      </c>
      <c r="H4761" s="12">
        <v>0</v>
      </c>
      <c r="I4761" s="13">
        <v>15</v>
      </c>
      <c r="J4761" s="13">
        <v>40</v>
      </c>
      <c r="K4761" s="13">
        <v>15</v>
      </c>
      <c r="L4761" s="13">
        <v>15</v>
      </c>
      <c r="M4761" s="13">
        <v>0</v>
      </c>
      <c r="N4761" s="14">
        <f>D4761*$D$8</f>
        <v>114.99999999999999</v>
      </c>
      <c r="O4761" s="14">
        <f>E4761*$E$8</f>
        <v>0</v>
      </c>
      <c r="P4761" s="14">
        <f>F4761*$F$8</f>
        <v>69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126.5</v>
      </c>
      <c r="T4761" s="14">
        <f>(O4761/100)*(K4761*$K$8)</f>
        <v>0</v>
      </c>
      <c r="U4761" s="14">
        <f>(P4761/100)*(K4761*$K$8)+(P4761/100)*(L4761*$L$8)</f>
        <v>41.4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7"/>
        <v>241.5</v>
      </c>
      <c r="Y4761" s="14">
        <f t="shared" si="1508"/>
        <v>0</v>
      </c>
      <c r="Z4761" s="14">
        <f t="shared" si="1509"/>
        <v>110.4</v>
      </c>
      <c r="AA4761" s="14">
        <f t="shared" si="1510"/>
        <v>0</v>
      </c>
      <c r="AB4761" s="14">
        <f t="shared" si="1512"/>
        <v>0</v>
      </c>
      <c r="AC4761" s="15">
        <f t="shared" si="1511"/>
        <v>351.9</v>
      </c>
      <c r="AD4761" s="48">
        <f>(ROUND(AC4761-AC4756,1)/AC4756)</f>
        <v>0</v>
      </c>
    </row>
    <row r="4762" spans="1:30">
      <c r="A4762" s="99" t="s">
        <v>585</v>
      </c>
      <c r="B4762" s="91"/>
      <c r="C4762" s="21" t="s">
        <v>1</v>
      </c>
      <c r="D4762" s="12">
        <v>50</v>
      </c>
      <c r="E4762" s="12">
        <v>140</v>
      </c>
      <c r="F4762" s="12">
        <v>0</v>
      </c>
      <c r="G4762" s="12">
        <v>0</v>
      </c>
      <c r="H4762" s="12">
        <v>0</v>
      </c>
      <c r="I4762" s="13">
        <v>15</v>
      </c>
      <c r="J4762" s="13">
        <v>40</v>
      </c>
      <c r="K4762" s="13">
        <v>90</v>
      </c>
      <c r="L4762" s="13">
        <v>0</v>
      </c>
      <c r="M4762" s="13">
        <v>0</v>
      </c>
      <c r="N4762" s="14">
        <f>D4762*$D$9</f>
        <v>53</v>
      </c>
      <c r="O4762" s="14">
        <f>E4762*$E$9</f>
        <v>148.4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29.150000000000002</v>
      </c>
      <c r="T4762" s="14">
        <f>(O4762/100)*(K4762*$K$9)</f>
        <v>186.98399999999998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7"/>
        <v>82.15</v>
      </c>
      <c r="Y4762" s="14">
        <f t="shared" si="1508"/>
        <v>335.38400000000001</v>
      </c>
      <c r="Z4762" s="14">
        <f t="shared" si="1509"/>
        <v>0</v>
      </c>
      <c r="AA4762" s="14">
        <f t="shared" si="1510"/>
        <v>0</v>
      </c>
      <c r="AB4762" s="14">
        <f t="shared" si="1512"/>
        <v>0</v>
      </c>
      <c r="AC4762" s="15">
        <f t="shared" si="1511"/>
        <v>417.5</v>
      </c>
      <c r="AD4762" s="48">
        <f>(ROUND(AC4762-AC4756,1)/AC4756)</f>
        <v>0.18641659562375673</v>
      </c>
    </row>
    <row r="4763" spans="1:30">
      <c r="A4763" s="99" t="s">
        <v>820</v>
      </c>
      <c r="B4763" s="91"/>
      <c r="C4763" s="21" t="s">
        <v>2</v>
      </c>
      <c r="D4763" s="12">
        <v>50</v>
      </c>
      <c r="E4763" s="12">
        <v>0</v>
      </c>
      <c r="F4763" s="12">
        <v>140</v>
      </c>
      <c r="G4763" s="12">
        <v>0</v>
      </c>
      <c r="H4763" s="12">
        <v>0</v>
      </c>
      <c r="I4763" s="13">
        <v>15</v>
      </c>
      <c r="J4763" s="13">
        <v>40</v>
      </c>
      <c r="K4763" s="13">
        <v>50</v>
      </c>
      <c r="L4763" s="13">
        <v>50</v>
      </c>
      <c r="M4763" s="13">
        <v>0</v>
      </c>
      <c r="N4763" s="14">
        <f>D4763*$D$10</f>
        <v>53</v>
      </c>
      <c r="O4763" s="14">
        <f>E4763*$E$10</f>
        <v>0</v>
      </c>
      <c r="P4763" s="14">
        <f>F4763*$F$10</f>
        <v>148.4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29.150000000000002</v>
      </c>
      <c r="T4763" s="14">
        <f>(O4763/100)*(K4763*$J$10)</f>
        <v>0</v>
      </c>
      <c r="U4763" s="14">
        <f>(P4763/100)*(K4763*$K$10)+(P4763/100)*(L4763*$L$10)</f>
        <v>207.76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7"/>
        <v>82.15</v>
      </c>
      <c r="Y4763" s="14">
        <f t="shared" si="1508"/>
        <v>0</v>
      </c>
      <c r="Z4763" s="14">
        <f t="shared" si="1509"/>
        <v>356.15999999999997</v>
      </c>
      <c r="AA4763" s="14">
        <f t="shared" si="1510"/>
        <v>0</v>
      </c>
      <c r="AB4763" s="14">
        <f t="shared" si="1512"/>
        <v>0</v>
      </c>
      <c r="AC4763" s="15">
        <f t="shared" si="1511"/>
        <v>438.3</v>
      </c>
      <c r="AD4763" s="48">
        <f>(ROUND(AC4763-AC4756,1)/AC4756)</f>
        <v>0.24552429667519185</v>
      </c>
    </row>
    <row r="4764" spans="1:30">
      <c r="A4764" s="99" t="s">
        <v>821</v>
      </c>
      <c r="B4764" s="91"/>
      <c r="C4764" s="21" t="s">
        <v>3</v>
      </c>
      <c r="D4764" s="12">
        <v>50</v>
      </c>
      <c r="E4764" s="12">
        <v>0</v>
      </c>
      <c r="F4764" s="12">
        <v>0</v>
      </c>
      <c r="G4764" s="12">
        <v>140</v>
      </c>
      <c r="H4764" s="12">
        <v>0</v>
      </c>
      <c r="I4764" s="13">
        <v>15</v>
      </c>
      <c r="J4764" s="13">
        <v>40</v>
      </c>
      <c r="K4764" s="13">
        <v>0</v>
      </c>
      <c r="L4764" s="13">
        <v>90</v>
      </c>
      <c r="M4764" s="13">
        <v>0</v>
      </c>
      <c r="N4764" s="14">
        <f>D4764*$D$11</f>
        <v>53</v>
      </c>
      <c r="O4764" s="14">
        <f>E4764*$E$11</f>
        <v>0</v>
      </c>
      <c r="P4764" s="14">
        <f>F4764*$F$11</f>
        <v>0</v>
      </c>
      <c r="Q4764" s="14">
        <f>G4764*$G$11</f>
        <v>148.4</v>
      </c>
      <c r="R4764" s="14">
        <f>H4764*$H$11</f>
        <v>0</v>
      </c>
      <c r="S4764" s="14">
        <f>(N4764/100)*(I4764*$I$11)+(N4764/100)*(J4764*$J$11)</f>
        <v>29.150000000000002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186.98399999999998</v>
      </c>
      <c r="W4764" s="14">
        <f>(R4764/100)*(K4764*$K$11)+(R4764/100)*(L4764*$L$11)</f>
        <v>0</v>
      </c>
      <c r="X4764" s="14">
        <f t="shared" si="1507"/>
        <v>82.15</v>
      </c>
      <c r="Y4764" s="14">
        <f t="shared" si="1508"/>
        <v>0</v>
      </c>
      <c r="Z4764" s="14">
        <f t="shared" si="1509"/>
        <v>0</v>
      </c>
      <c r="AA4764" s="14">
        <f t="shared" si="1510"/>
        <v>335.38400000000001</v>
      </c>
      <c r="AB4764" s="14">
        <f t="shared" si="1512"/>
        <v>0</v>
      </c>
      <c r="AC4764" s="15">
        <f t="shared" si="1511"/>
        <v>417.5</v>
      </c>
      <c r="AD4764" s="48">
        <f>(ROUND(AC4764-AC4756,1)/AC4756)</f>
        <v>0.18641659562375673</v>
      </c>
    </row>
    <row r="4765" spans="1:30">
      <c r="A4765" s="99" t="s">
        <v>822</v>
      </c>
      <c r="B4765" s="91"/>
      <c r="C4765" s="21" t="s">
        <v>4</v>
      </c>
      <c r="D4765" s="12">
        <v>50</v>
      </c>
      <c r="E4765" s="12">
        <v>0</v>
      </c>
      <c r="F4765" s="12">
        <v>0</v>
      </c>
      <c r="G4765" s="12">
        <v>0</v>
      </c>
      <c r="H4765" s="12">
        <v>140</v>
      </c>
      <c r="I4765" s="13">
        <v>15</v>
      </c>
      <c r="J4765" s="13">
        <v>40</v>
      </c>
      <c r="K4765" s="13">
        <v>45</v>
      </c>
      <c r="L4765" s="13">
        <v>45</v>
      </c>
      <c r="M4765" s="13">
        <v>0</v>
      </c>
      <c r="N4765" s="14">
        <f>D4765*$D$12</f>
        <v>53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148.4</v>
      </c>
      <c r="S4765" s="14">
        <f>(N4765/100)*(I4765*$I$12)+(N4765/100)*(J4765*$J$12)</f>
        <v>29.150000000000002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186.98399999999998</v>
      </c>
      <c r="X4765" s="14">
        <f t="shared" si="1507"/>
        <v>82.15</v>
      </c>
      <c r="Y4765" s="14">
        <f t="shared" si="1508"/>
        <v>0</v>
      </c>
      <c r="Z4765" s="14">
        <f t="shared" si="1509"/>
        <v>0</v>
      </c>
      <c r="AA4765" s="14">
        <f t="shared" si="1510"/>
        <v>0</v>
      </c>
      <c r="AB4765" s="14">
        <f t="shared" si="1512"/>
        <v>335.38400000000001</v>
      </c>
      <c r="AC4765" s="15">
        <f t="shared" si="1511"/>
        <v>417.5</v>
      </c>
      <c r="AD4765" s="48">
        <f>(ROUND(AC4765-AC4756,1)/AC4756)</f>
        <v>0.18641659562375673</v>
      </c>
    </row>
    <row r="4766" spans="1:30">
      <c r="A4766" s="99" t="s">
        <v>823</v>
      </c>
      <c r="B4766" s="91"/>
      <c r="C4766" s="21" t="s">
        <v>326</v>
      </c>
      <c r="D4766" s="12">
        <v>100</v>
      </c>
      <c r="E4766" s="12">
        <v>0</v>
      </c>
      <c r="F4766" s="12">
        <v>60</v>
      </c>
      <c r="G4766" s="12">
        <v>0</v>
      </c>
      <c r="H4766" s="12">
        <v>0</v>
      </c>
      <c r="I4766" s="13">
        <v>15</v>
      </c>
      <c r="J4766" s="13">
        <v>40</v>
      </c>
      <c r="K4766" s="13">
        <v>15</v>
      </c>
      <c r="L4766" s="13">
        <v>15</v>
      </c>
      <c r="M4766" s="13">
        <v>45</v>
      </c>
      <c r="N4766" s="14">
        <f>D4766*$D$13</f>
        <v>106</v>
      </c>
      <c r="O4766" s="14">
        <f>E4766*$E$13</f>
        <v>0</v>
      </c>
      <c r="P4766" s="14">
        <f>F4766*$F$13</f>
        <v>63.6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153.70000000000002</v>
      </c>
      <c r="T4766" s="14">
        <f>(O4766/100)*(K4766*$K$13)+(O4766/100)*(M4766*$M$13)</f>
        <v>0</v>
      </c>
      <c r="U4766" s="14">
        <f>(P4766/100)*(K4766*$K$13)+(P4766/100)*(L4766*$L$13)+(P4766/100)*(M4766*$M$13)</f>
        <v>76.320000000000007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259.70000000000005</v>
      </c>
      <c r="Y4766" s="14">
        <f t="shared" si="1508"/>
        <v>0</v>
      </c>
      <c r="Z4766" s="14">
        <f t="shared" si="1509"/>
        <v>139.92000000000002</v>
      </c>
      <c r="AA4766" s="14">
        <f t="shared" si="1510"/>
        <v>0</v>
      </c>
      <c r="AB4766" s="14">
        <f t="shared" si="1512"/>
        <v>0</v>
      </c>
      <c r="AC4766" s="15">
        <f t="shared" si="1511"/>
        <v>399.6</v>
      </c>
      <c r="AD4766" s="48">
        <f>(ROUND(AC4766-AC4756,1)/AC4756)</f>
        <v>0.13554987212276218</v>
      </c>
    </row>
    <row r="4767" spans="1:30">
      <c r="A4767" s="99" t="s">
        <v>824</v>
      </c>
      <c r="B4767" s="91"/>
      <c r="C4767" s="21" t="s">
        <v>327</v>
      </c>
      <c r="D4767" s="12">
        <v>120</v>
      </c>
      <c r="E4767" s="12">
        <v>0</v>
      </c>
      <c r="F4767" s="12">
        <v>0</v>
      </c>
      <c r="G4767" s="12">
        <v>0</v>
      </c>
      <c r="H4767" s="12">
        <v>0</v>
      </c>
      <c r="I4767" s="13">
        <v>15</v>
      </c>
      <c r="J4767" s="13">
        <v>40</v>
      </c>
      <c r="K4767" s="13">
        <v>80</v>
      </c>
      <c r="L4767" s="13">
        <v>0</v>
      </c>
      <c r="M4767" s="13">
        <v>0</v>
      </c>
      <c r="N4767" s="14">
        <f>D4767*$D$14</f>
        <v>127.2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273.48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7"/>
        <v>400.68</v>
      </c>
      <c r="Y4767" s="14">
        <f t="shared" si="1508"/>
        <v>0</v>
      </c>
      <c r="Z4767" s="14">
        <f t="shared" si="1509"/>
        <v>0</v>
      </c>
      <c r="AA4767" s="14">
        <f t="shared" si="1510"/>
        <v>0</v>
      </c>
      <c r="AB4767" s="14">
        <f t="shared" si="1512"/>
        <v>0</v>
      </c>
      <c r="AC4767" s="15">
        <f t="shared" si="1511"/>
        <v>400.7</v>
      </c>
      <c r="AD4767" s="48">
        <f>(ROUND(AC4767-AC4756,1)/AC4756)</f>
        <v>0.13867576015913613</v>
      </c>
    </row>
    <row r="4768" spans="1:30">
      <c r="A4768" s="99"/>
      <c r="B4768" s="91">
        <v>600</v>
      </c>
      <c r="C4768" s="21" t="s">
        <v>328</v>
      </c>
      <c r="D4768" s="12">
        <v>120</v>
      </c>
      <c r="E4768" s="12">
        <v>0</v>
      </c>
      <c r="F4768" s="12">
        <v>0</v>
      </c>
      <c r="G4768" s="12">
        <v>0</v>
      </c>
      <c r="H4768" s="12">
        <v>0</v>
      </c>
      <c r="I4768" s="13">
        <v>15</v>
      </c>
      <c r="J4768" s="13">
        <v>40</v>
      </c>
      <c r="K4768" s="13">
        <v>0</v>
      </c>
      <c r="L4768" s="13">
        <v>80</v>
      </c>
      <c r="M4768" s="13">
        <v>0</v>
      </c>
      <c r="N4768" s="14">
        <f>D4768*$D$15</f>
        <v>127.2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273.48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7"/>
        <v>400.68</v>
      </c>
      <c r="Y4768" s="14">
        <f t="shared" si="1508"/>
        <v>0</v>
      </c>
      <c r="Z4768" s="14">
        <f t="shared" si="1509"/>
        <v>0</v>
      </c>
      <c r="AA4768" s="14">
        <f t="shared" si="1510"/>
        <v>0</v>
      </c>
      <c r="AB4768" s="14">
        <f t="shared" si="1512"/>
        <v>0</v>
      </c>
      <c r="AC4768" s="15">
        <f t="shared" si="1511"/>
        <v>400.7</v>
      </c>
      <c r="AD4768" s="48">
        <f>(ROUND(AC4768-AC4756,1)/AC4756)</f>
        <v>0.13867576015913613</v>
      </c>
    </row>
    <row r="4769" spans="1:30">
      <c r="A4769" s="99"/>
      <c r="B4769" s="91"/>
      <c r="C4769" s="21" t="s">
        <v>324</v>
      </c>
      <c r="D4769" s="12">
        <v>100</v>
      </c>
      <c r="E4769" s="12">
        <v>0</v>
      </c>
      <c r="F4769" s="12">
        <v>60</v>
      </c>
      <c r="G4769" s="12">
        <v>0</v>
      </c>
      <c r="H4769" s="12">
        <v>0</v>
      </c>
      <c r="I4769" s="13">
        <v>15</v>
      </c>
      <c r="J4769" s="13">
        <v>80</v>
      </c>
      <c r="K4769" s="13">
        <v>15</v>
      </c>
      <c r="L4769" s="13">
        <v>15</v>
      </c>
      <c r="M4769" s="13">
        <v>0</v>
      </c>
      <c r="N4769" s="14">
        <f>D4769*$D$16</f>
        <v>106</v>
      </c>
      <c r="O4769" s="14">
        <f>E4769*$E$16</f>
        <v>0</v>
      </c>
      <c r="P4769" s="14">
        <f>F4769*$F$16</f>
        <v>63.6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227.9</v>
      </c>
      <c r="T4769" s="14">
        <f>(O4769/100)*(K4769*$K$16)</f>
        <v>0</v>
      </c>
      <c r="U4769" s="14">
        <f>(P4769/100)*(K4769*$K$16)+(P4769/100)*(L4769*$L$16)</f>
        <v>19.080000000000002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7"/>
        <v>333.9</v>
      </c>
      <c r="Y4769" s="14">
        <f t="shared" si="1508"/>
        <v>0</v>
      </c>
      <c r="Z4769" s="14">
        <f t="shared" si="1509"/>
        <v>82.68</v>
      </c>
      <c r="AA4769" s="14">
        <f t="shared" si="1510"/>
        <v>0</v>
      </c>
      <c r="AB4769" s="14">
        <f t="shared" si="1512"/>
        <v>0</v>
      </c>
      <c r="AC4769" s="15">
        <f t="shared" si="1511"/>
        <v>416.6</v>
      </c>
      <c r="AD4769" s="48">
        <f>(ROUND(AC4769-AC4756,1)/AC4756)</f>
        <v>0.18385905086672352</v>
      </c>
    </row>
    <row r="4770" spans="1:30">
      <c r="A4770" s="99"/>
      <c r="B4770" s="91"/>
      <c r="C4770" s="21" t="s">
        <v>325</v>
      </c>
      <c r="D4770" s="12">
        <v>100</v>
      </c>
      <c r="E4770" s="12">
        <v>0</v>
      </c>
      <c r="F4770" s="12">
        <v>60</v>
      </c>
      <c r="G4770" s="12">
        <v>0</v>
      </c>
      <c r="H4770" s="12">
        <v>0</v>
      </c>
      <c r="I4770" s="13">
        <v>50</v>
      </c>
      <c r="J4770" s="13">
        <v>40</v>
      </c>
      <c r="K4770" s="13">
        <v>15</v>
      </c>
      <c r="L4770" s="13">
        <v>15</v>
      </c>
      <c r="M4770" s="13">
        <v>0</v>
      </c>
      <c r="N4770" s="14">
        <f>D4770*$D$17</f>
        <v>106</v>
      </c>
      <c r="O4770" s="14">
        <f>E4770*$E$17</f>
        <v>0</v>
      </c>
      <c r="P4770" s="14">
        <f>F4770*$F$17</f>
        <v>63.6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174.9</v>
      </c>
      <c r="T4770" s="14">
        <f>(O4770/100)*(K4770*$K$17)</f>
        <v>0</v>
      </c>
      <c r="U4770" s="14">
        <f>(P4770/100)*(K4770*$K$17)+(P4770/100)*(L4770*$L$17)</f>
        <v>19.080000000000002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7"/>
        <v>280.89999999999998</v>
      </c>
      <c r="Y4770" s="14">
        <f t="shared" si="1508"/>
        <v>0</v>
      </c>
      <c r="Z4770" s="14">
        <f t="shared" si="1509"/>
        <v>82.68</v>
      </c>
      <c r="AA4770" s="14">
        <f t="shared" si="1510"/>
        <v>0</v>
      </c>
      <c r="AB4770" s="14">
        <f t="shared" si="1512"/>
        <v>0</v>
      </c>
      <c r="AC4770" s="15">
        <f t="shared" si="1511"/>
        <v>363.6</v>
      </c>
      <c r="AD4770" s="48">
        <f>(ROUND(AC4770-AC4756,1)/AC4756)</f>
        <v>3.3248081841432228E-2</v>
      </c>
    </row>
    <row r="4771" spans="1:30">
      <c r="A4771" s="106" t="s">
        <v>0</v>
      </c>
      <c r="B4771" s="92" t="s">
        <v>994</v>
      </c>
      <c r="C4771" s="50" t="s">
        <v>240</v>
      </c>
      <c r="D4771" s="11">
        <v>50</v>
      </c>
      <c r="E4771" s="11">
        <v>50</v>
      </c>
      <c r="F4771" s="11">
        <v>50</v>
      </c>
      <c r="G4771" s="11">
        <v>50</v>
      </c>
      <c r="H4771" s="11">
        <v>50</v>
      </c>
      <c r="I4771" s="51">
        <v>10</v>
      </c>
      <c r="J4771" s="51">
        <v>10</v>
      </c>
      <c r="K4771" s="51">
        <v>10</v>
      </c>
      <c r="L4771" s="51">
        <v>10</v>
      </c>
      <c r="M4771" s="51">
        <v>0</v>
      </c>
      <c r="N4771" s="52">
        <f>D4771*$D$3</f>
        <v>57.499999999999993</v>
      </c>
      <c r="O4771" s="52">
        <f>E4771*$E$3</f>
        <v>57.499999999999993</v>
      </c>
      <c r="P4771" s="52">
        <f>F4771*$F$3</f>
        <v>57.499999999999993</v>
      </c>
      <c r="Q4771" s="52">
        <f>G4771*$G$3</f>
        <v>57.499999999999993</v>
      </c>
      <c r="R4771" s="52">
        <f>H4771*$H$3</f>
        <v>57.499999999999993</v>
      </c>
      <c r="S4771" s="52">
        <f>(N4771/100)*(I4771*$I$3)+(N4771/100)*(J4771*$J$3)</f>
        <v>23</v>
      </c>
      <c r="T4771" s="52">
        <f>(O4771/100)*(K4771*$K$3)</f>
        <v>11.5</v>
      </c>
      <c r="U4771" s="52">
        <f>(P4771/100)*(K4771*$K$3)+(P4771/100)*(L4771*$L$3)</f>
        <v>23</v>
      </c>
      <c r="V4771" s="52">
        <f>(Q4771/100)*(L4771*$L$3)</f>
        <v>11.5</v>
      </c>
      <c r="W4771" s="52">
        <f>(R4771/100)*(K4771*$K$3)+(R4771/100)*(L4771*$L$3)</f>
        <v>23</v>
      </c>
      <c r="X4771" s="52">
        <f t="shared" si="1507"/>
        <v>80.5</v>
      </c>
      <c r="Y4771" s="52">
        <f t="shared" si="1508"/>
        <v>69</v>
      </c>
      <c r="Z4771" s="52">
        <f t="shared" si="1509"/>
        <v>80.5</v>
      </c>
      <c r="AA4771" s="52">
        <f t="shared" si="1510"/>
        <v>69</v>
      </c>
      <c r="AB4771" s="52">
        <f>R4771+W4771</f>
        <v>80.5</v>
      </c>
      <c r="AC4771" s="53">
        <f>ROUND(X4771+Y4771+Z4771+AA4771+AB4771,1)</f>
        <v>379.5</v>
      </c>
      <c r="AD4771" s="58"/>
    </row>
    <row r="4772" spans="1:30">
      <c r="A4772" s="99" t="s">
        <v>791</v>
      </c>
      <c r="B4772" s="93">
        <v>20</v>
      </c>
      <c r="C4772" s="21" t="s">
        <v>323</v>
      </c>
      <c r="D4772" s="12">
        <v>50</v>
      </c>
      <c r="E4772" s="12">
        <v>50</v>
      </c>
      <c r="F4772" s="12">
        <v>50</v>
      </c>
      <c r="G4772" s="12">
        <v>50</v>
      </c>
      <c r="H4772" s="12">
        <v>50</v>
      </c>
      <c r="I4772" s="13">
        <v>60</v>
      </c>
      <c r="J4772" s="13">
        <v>60</v>
      </c>
      <c r="K4772" s="13">
        <v>10</v>
      </c>
      <c r="L4772" s="13">
        <v>10</v>
      </c>
      <c r="M4772" s="13">
        <v>0</v>
      </c>
      <c r="N4772" s="14">
        <f>D4772*$D$4</f>
        <v>53</v>
      </c>
      <c r="O4772" s="14">
        <f>E4772*$E$4</f>
        <v>53</v>
      </c>
      <c r="P4772" s="14">
        <f>F4772*$F$4</f>
        <v>53</v>
      </c>
      <c r="Q4772" s="14">
        <f>G4772*$G$4</f>
        <v>53</v>
      </c>
      <c r="R4772" s="14">
        <f>H4772*$H$4</f>
        <v>53</v>
      </c>
      <c r="S4772" s="14">
        <f>(N4772/100)*(I4772*$I$4)+(N4772/100)*(J4772*$J$4)</f>
        <v>127.2</v>
      </c>
      <c r="T4772" s="14">
        <f>(O4772/100)*(K4772*$K$4)</f>
        <v>10.600000000000001</v>
      </c>
      <c r="U4772" s="14">
        <f>(P4772/100)*(K4772*$K$4)+(P4772/100)*(L4772*$L$4)</f>
        <v>21.200000000000003</v>
      </c>
      <c r="V4772" s="14">
        <f>(Q4772/100)*(L4772*$L$4)</f>
        <v>10.600000000000001</v>
      </c>
      <c r="W4772" s="14">
        <f>(R4772/100)*(K4772*$K$4)+(R4772/100)*(L4772*$L$4)</f>
        <v>21.200000000000003</v>
      </c>
      <c r="X4772" s="14">
        <f t="shared" si="1507"/>
        <v>180.2</v>
      </c>
      <c r="Y4772" s="14">
        <f t="shared" si="1508"/>
        <v>63.6</v>
      </c>
      <c r="Z4772" s="14">
        <f t="shared" si="1509"/>
        <v>74.2</v>
      </c>
      <c r="AA4772" s="14">
        <f t="shared" si="1510"/>
        <v>63.6</v>
      </c>
      <c r="AB4772" s="14">
        <f>R4772+W4772</f>
        <v>74.2</v>
      </c>
      <c r="AC4772" s="15">
        <f>ROUND(X4772+Y4772+Z4772+AA4772+AB4772,1)</f>
        <v>455.8</v>
      </c>
      <c r="AD4772" s="48">
        <f>(ROUND(AC4772-AC4771,1)/AC4771)</f>
        <v>0.20105401844532278</v>
      </c>
    </row>
    <row r="4773" spans="1:30">
      <c r="A4773" s="99" t="s">
        <v>792</v>
      </c>
      <c r="B4773" s="93">
        <v>20</v>
      </c>
      <c r="C4773" s="21" t="s">
        <v>825</v>
      </c>
      <c r="D4773" s="12">
        <v>50</v>
      </c>
      <c r="E4773" s="12">
        <v>50</v>
      </c>
      <c r="F4773" s="12">
        <v>50</v>
      </c>
      <c r="G4773" s="12">
        <v>50</v>
      </c>
      <c r="H4773" s="12">
        <v>50</v>
      </c>
      <c r="I4773" s="13">
        <v>10</v>
      </c>
      <c r="J4773" s="13">
        <v>10</v>
      </c>
      <c r="K4773" s="13">
        <v>10</v>
      </c>
      <c r="L4773" s="13">
        <v>10</v>
      </c>
      <c r="M4773" s="13">
        <v>0</v>
      </c>
      <c r="N4773" s="14">
        <f>D4773*$D$5</f>
        <v>57.499999999999993</v>
      </c>
      <c r="O4773" s="14">
        <f>E4773*$E$5</f>
        <v>57.499999999999993</v>
      </c>
      <c r="P4773" s="14">
        <f>F4773*$F$5</f>
        <v>57.499999999999993</v>
      </c>
      <c r="Q4773" s="14">
        <f>G4773*$G$5</f>
        <v>57.499999999999993</v>
      </c>
      <c r="R4773" s="14">
        <f>H4773*$H$5</f>
        <v>57.499999999999993</v>
      </c>
      <c r="S4773" s="14">
        <f>(N4773/100)*(I4773*$I$5)+(N4773/100)*(J4773*$J$5)</f>
        <v>23</v>
      </c>
      <c r="T4773" s="14">
        <f>(O4773/100)*(K4773*$K$5)</f>
        <v>11.5</v>
      </c>
      <c r="U4773" s="14">
        <f>(P4773/100)*(K4773*$K$5)+(P4773/100)*(L4773*$L$5)</f>
        <v>23</v>
      </c>
      <c r="V4773" s="14">
        <f>(Q4773/100)*(L4773*$L$5)</f>
        <v>11.5</v>
      </c>
      <c r="W4773" s="14">
        <f>(R4773/100)*(K4773*$K$5)+(R4773/100)*(L4773*$L$5)</f>
        <v>23</v>
      </c>
      <c r="X4773" s="14">
        <f t="shared" si="1507"/>
        <v>80.5</v>
      </c>
      <c r="Y4773" s="14">
        <f t="shared" si="1508"/>
        <v>69</v>
      </c>
      <c r="Z4773" s="14">
        <f t="shared" si="1509"/>
        <v>80.5</v>
      </c>
      <c r="AA4773" s="14">
        <f t="shared" si="1510"/>
        <v>69</v>
      </c>
      <c r="AB4773" s="14">
        <f>R4773+W4773</f>
        <v>80.5</v>
      </c>
      <c r="AC4773" s="15">
        <f t="shared" ref="AC4773:AC4785" si="1513">ROUND(X4773+Y4773+Z4773+AA4773+AB4773,1)</f>
        <v>379.5</v>
      </c>
      <c r="AD4773" s="48">
        <f>(ROUND(AC4773-AC4771,1)/AC4771)</f>
        <v>0</v>
      </c>
    </row>
    <row r="4774" spans="1:30">
      <c r="A4774" s="99" t="s">
        <v>793</v>
      </c>
      <c r="B4774" s="93">
        <v>20</v>
      </c>
      <c r="C4774" s="21" t="s">
        <v>336</v>
      </c>
      <c r="D4774" s="12">
        <v>50</v>
      </c>
      <c r="E4774" s="12">
        <v>50</v>
      </c>
      <c r="F4774" s="12">
        <v>50</v>
      </c>
      <c r="G4774" s="12">
        <v>50</v>
      </c>
      <c r="H4774" s="12">
        <v>50</v>
      </c>
      <c r="I4774" s="13">
        <v>10</v>
      </c>
      <c r="J4774" s="13">
        <v>10</v>
      </c>
      <c r="K4774" s="13">
        <v>10</v>
      </c>
      <c r="L4774" s="13">
        <v>10</v>
      </c>
      <c r="M4774" s="13">
        <v>0</v>
      </c>
      <c r="N4774" s="14">
        <f>D4774*$D$6</f>
        <v>57.499999999999993</v>
      </c>
      <c r="O4774" s="14">
        <f>E4774*$E$6</f>
        <v>57.499999999999993</v>
      </c>
      <c r="P4774" s="14">
        <f>F4774*$F$6</f>
        <v>57.499999999999993</v>
      </c>
      <c r="Q4774" s="14">
        <f>G4774*$G$6</f>
        <v>57.499999999999993</v>
      </c>
      <c r="R4774" s="14">
        <f>H4774*$H$6</f>
        <v>57.499999999999993</v>
      </c>
      <c r="S4774" s="14">
        <f>(N4774/100)*(I4774*$I$6)+(N4774/100)*(J4774*$J$6)</f>
        <v>23</v>
      </c>
      <c r="T4774" s="14">
        <f>(O4774/100)*(K4774*$K$6)</f>
        <v>11.5</v>
      </c>
      <c r="U4774" s="14">
        <f>(P4774/100)*(K4774*$K$6)+(P4774/100)*(L4774*$L$6)</f>
        <v>23</v>
      </c>
      <c r="V4774" s="14">
        <f>(Q4774/100)*(L4774*$L$6)</f>
        <v>11.5</v>
      </c>
      <c r="W4774" s="14">
        <f>(R4774/100)*(K4774*$K$6)+(R4774/100)*(L4774*$L$6)</f>
        <v>23</v>
      </c>
      <c r="X4774" s="14">
        <f t="shared" si="1507"/>
        <v>80.5</v>
      </c>
      <c r="Y4774" s="14">
        <f t="shared" si="1508"/>
        <v>69</v>
      </c>
      <c r="Z4774" s="14">
        <f t="shared" si="1509"/>
        <v>80.5</v>
      </c>
      <c r="AA4774" s="14">
        <f t="shared" si="1510"/>
        <v>69</v>
      </c>
      <c r="AB4774" s="14">
        <f t="shared" ref="AB4774:AB4785" si="1514">R4774+W4774</f>
        <v>80.5</v>
      </c>
      <c r="AC4774" s="15">
        <f t="shared" si="1513"/>
        <v>379.5</v>
      </c>
      <c r="AD4774" s="48">
        <f>(ROUND(AC4774-AC4771,1)/AC4771)</f>
        <v>0</v>
      </c>
    </row>
    <row r="4775" spans="1:30">
      <c r="A4775" s="99" t="s">
        <v>794</v>
      </c>
      <c r="B4775" s="93">
        <v>20</v>
      </c>
      <c r="C4775" s="21" t="s">
        <v>337</v>
      </c>
      <c r="D4775" s="12">
        <v>50</v>
      </c>
      <c r="E4775" s="12">
        <v>50</v>
      </c>
      <c r="F4775" s="12">
        <v>50</v>
      </c>
      <c r="G4775" s="12">
        <v>50</v>
      </c>
      <c r="H4775" s="12">
        <v>50</v>
      </c>
      <c r="I4775" s="13">
        <v>10</v>
      </c>
      <c r="J4775" s="13">
        <v>10</v>
      </c>
      <c r="K4775" s="13">
        <v>10</v>
      </c>
      <c r="L4775" s="13">
        <v>10</v>
      </c>
      <c r="M4775" s="13">
        <v>0</v>
      </c>
      <c r="N4775" s="14">
        <f>D4775*$D$7</f>
        <v>57.499999999999993</v>
      </c>
      <c r="O4775" s="14">
        <f>E4775*$E$7</f>
        <v>57.499999999999993</v>
      </c>
      <c r="P4775" s="14">
        <f>F4775*$F$7</f>
        <v>57.499999999999993</v>
      </c>
      <c r="Q4775" s="14">
        <f>G4775*$G$7</f>
        <v>57.499999999999993</v>
      </c>
      <c r="R4775" s="14">
        <f>H4775*$H$7</f>
        <v>57.499999999999993</v>
      </c>
      <c r="S4775" s="14">
        <f>(N4775/100)*(I4775*$I$7)+(N4775/100)*(J4775*$J$7)</f>
        <v>23</v>
      </c>
      <c r="T4775" s="14">
        <f>(O4775/100)*(K4775*$K$7)</f>
        <v>11.5</v>
      </c>
      <c r="U4775" s="14">
        <f>(P4775/100)*(K4775*$K$7)+(P4775/100)*(L4775*$L$7)</f>
        <v>23</v>
      </c>
      <c r="V4775" s="14">
        <f>(Q4775/100)*(L4775*$L$7)</f>
        <v>11.5</v>
      </c>
      <c r="W4775" s="14">
        <f>(R4775/100)*(K4775*$K$7)+(R4775/100)*(L4775*$L$7)</f>
        <v>23</v>
      </c>
      <c r="X4775" s="14">
        <f t="shared" si="1507"/>
        <v>80.5</v>
      </c>
      <c r="Y4775" s="14">
        <f t="shared" si="1508"/>
        <v>69</v>
      </c>
      <c r="Z4775" s="14">
        <f t="shared" si="1509"/>
        <v>80.5</v>
      </c>
      <c r="AA4775" s="14">
        <f t="shared" si="1510"/>
        <v>69</v>
      </c>
      <c r="AB4775" s="14">
        <f t="shared" si="1514"/>
        <v>80.5</v>
      </c>
      <c r="AC4775" s="15">
        <f t="shared" si="1513"/>
        <v>379.5</v>
      </c>
      <c r="AD4775" s="48">
        <f>(ROUND(AC4775-AC4771,1)/AC4771)</f>
        <v>0</v>
      </c>
    </row>
    <row r="4776" spans="1:30">
      <c r="A4776" s="99" t="s">
        <v>644</v>
      </c>
      <c r="B4776" s="93"/>
      <c r="C4776" s="21" t="s">
        <v>338</v>
      </c>
      <c r="D4776" s="12">
        <v>50</v>
      </c>
      <c r="E4776" s="12">
        <v>50</v>
      </c>
      <c r="F4776" s="12">
        <v>50</v>
      </c>
      <c r="G4776" s="12">
        <v>50</v>
      </c>
      <c r="H4776" s="12">
        <v>50</v>
      </c>
      <c r="I4776" s="13">
        <v>10</v>
      </c>
      <c r="J4776" s="13">
        <v>10</v>
      </c>
      <c r="K4776" s="13">
        <v>10</v>
      </c>
      <c r="L4776" s="13">
        <v>10</v>
      </c>
      <c r="M4776" s="13">
        <v>0</v>
      </c>
      <c r="N4776" s="14">
        <f>D4776*$D$8</f>
        <v>57.499999999999993</v>
      </c>
      <c r="O4776" s="14">
        <f>E4776*$E$8</f>
        <v>57.499999999999993</v>
      </c>
      <c r="P4776" s="14">
        <f>F4776*$F$8</f>
        <v>57.499999999999993</v>
      </c>
      <c r="Q4776" s="14">
        <f>G4776*$G$8</f>
        <v>57.499999999999993</v>
      </c>
      <c r="R4776" s="14">
        <f>H4776*$H$8</f>
        <v>57.499999999999993</v>
      </c>
      <c r="S4776" s="14">
        <f>(N4776/100)*(I4776*$I$8)+(N4776/100)*(J4776*$J$8)</f>
        <v>23</v>
      </c>
      <c r="T4776" s="14">
        <f>(O4776/100)*(K4776*$K$8)</f>
        <v>11.5</v>
      </c>
      <c r="U4776" s="14">
        <f>(P4776/100)*(K4776*$K$8)+(P4776/100)*(L4776*$L$8)</f>
        <v>23</v>
      </c>
      <c r="V4776" s="14">
        <f>(Q4776/100)*(L4776*$L$8)</f>
        <v>11.5</v>
      </c>
      <c r="W4776" s="14">
        <f>(R4776/100)*(K4776*$K$8)+(R4776/100)*(L4776*$L$8)</f>
        <v>23</v>
      </c>
      <c r="X4776" s="14">
        <f t="shared" si="1507"/>
        <v>80.5</v>
      </c>
      <c r="Y4776" s="14">
        <f t="shared" si="1508"/>
        <v>69</v>
      </c>
      <c r="Z4776" s="14">
        <f t="shared" si="1509"/>
        <v>80.5</v>
      </c>
      <c r="AA4776" s="14">
        <f t="shared" si="1510"/>
        <v>69</v>
      </c>
      <c r="AB4776" s="14">
        <f t="shared" si="1514"/>
        <v>80.5</v>
      </c>
      <c r="AC4776" s="15">
        <f t="shared" si="1513"/>
        <v>379.5</v>
      </c>
      <c r="AD4776" s="48">
        <f>(ROUND(AC4776-AC4771,1)/AC4771)</f>
        <v>0</v>
      </c>
    </row>
    <row r="4777" spans="1:30">
      <c r="A4777" s="99" t="s">
        <v>585</v>
      </c>
      <c r="B4777" s="93"/>
      <c r="C4777" s="21" t="s">
        <v>1</v>
      </c>
      <c r="D4777" s="12">
        <v>25</v>
      </c>
      <c r="E4777" s="12">
        <v>200</v>
      </c>
      <c r="F4777" s="12">
        <v>0</v>
      </c>
      <c r="G4777" s="12">
        <v>0</v>
      </c>
      <c r="H4777" s="12">
        <v>0</v>
      </c>
      <c r="I4777" s="13">
        <v>10</v>
      </c>
      <c r="J4777" s="13">
        <v>10</v>
      </c>
      <c r="K4777" s="13">
        <v>70</v>
      </c>
      <c r="L4777" s="13">
        <v>0</v>
      </c>
      <c r="M4777" s="13">
        <v>0</v>
      </c>
      <c r="N4777" s="14">
        <f>D4777*$D$9</f>
        <v>26.5</v>
      </c>
      <c r="O4777" s="14">
        <f>E4777*$E$9</f>
        <v>212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5.3000000000000007</v>
      </c>
      <c r="T4777" s="14">
        <f>(O4777/100)*(K4777*$K$9)</f>
        <v>207.76000000000002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7"/>
        <v>31.8</v>
      </c>
      <c r="Y4777" s="14">
        <f t="shared" si="1508"/>
        <v>419.76</v>
      </c>
      <c r="Z4777" s="14">
        <f t="shared" si="1509"/>
        <v>0</v>
      </c>
      <c r="AA4777" s="14">
        <f t="shared" si="1510"/>
        <v>0</v>
      </c>
      <c r="AB4777" s="14">
        <f t="shared" si="1514"/>
        <v>0</v>
      </c>
      <c r="AC4777" s="15">
        <f t="shared" si="1513"/>
        <v>451.6</v>
      </c>
      <c r="AD4777" s="48">
        <f>(ROUND(AC4777-AC4771,1)/AC4771)</f>
        <v>0.18998682476943346</v>
      </c>
    </row>
    <row r="4778" spans="1:30">
      <c r="A4778" s="99" t="s">
        <v>820</v>
      </c>
      <c r="B4778" s="93"/>
      <c r="C4778" s="21" t="s">
        <v>2</v>
      </c>
      <c r="D4778" s="12">
        <v>25</v>
      </c>
      <c r="E4778" s="12">
        <v>0</v>
      </c>
      <c r="F4778" s="12">
        <v>200</v>
      </c>
      <c r="G4778" s="12">
        <v>0</v>
      </c>
      <c r="H4778" s="12">
        <v>0</v>
      </c>
      <c r="I4778" s="13">
        <v>10</v>
      </c>
      <c r="J4778" s="13">
        <v>10</v>
      </c>
      <c r="K4778" s="13">
        <v>35</v>
      </c>
      <c r="L4778" s="13">
        <v>35</v>
      </c>
      <c r="M4778" s="13">
        <v>0</v>
      </c>
      <c r="N4778" s="14">
        <f>D4778*$D$10</f>
        <v>26.5</v>
      </c>
      <c r="O4778" s="14">
        <f>E4778*$E$10</f>
        <v>0</v>
      </c>
      <c r="P4778" s="14">
        <f>F4778*$F$10</f>
        <v>212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5.3000000000000007</v>
      </c>
      <c r="T4778" s="14">
        <f>(O4778/100)*(K4778*$J$10)</f>
        <v>0</v>
      </c>
      <c r="U4778" s="14">
        <f>(P4778/100)*(K4778*$K$10)+(P4778/100)*(L4778*$L$10)</f>
        <v>207.76000000000002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7"/>
        <v>31.8</v>
      </c>
      <c r="Y4778" s="14">
        <f t="shared" si="1508"/>
        <v>0</v>
      </c>
      <c r="Z4778" s="14">
        <f t="shared" si="1509"/>
        <v>419.76</v>
      </c>
      <c r="AA4778" s="14">
        <f t="shared" si="1510"/>
        <v>0</v>
      </c>
      <c r="AB4778" s="14">
        <f t="shared" si="1514"/>
        <v>0</v>
      </c>
      <c r="AC4778" s="15">
        <f t="shared" si="1513"/>
        <v>451.6</v>
      </c>
      <c r="AD4778" s="48">
        <f>(ROUND(AC4778-AC4771,1)/AC4771)</f>
        <v>0.18998682476943346</v>
      </c>
    </row>
    <row r="4779" spans="1:30">
      <c r="A4779" s="99" t="s">
        <v>821</v>
      </c>
      <c r="B4779" s="93"/>
      <c r="C4779" s="21" t="s">
        <v>3</v>
      </c>
      <c r="D4779" s="12">
        <v>25</v>
      </c>
      <c r="E4779" s="12">
        <v>0</v>
      </c>
      <c r="F4779" s="12">
        <v>0</v>
      </c>
      <c r="G4779" s="12">
        <v>200</v>
      </c>
      <c r="H4779" s="12">
        <v>0</v>
      </c>
      <c r="I4779" s="13">
        <v>10</v>
      </c>
      <c r="J4779" s="13">
        <v>10</v>
      </c>
      <c r="K4779" s="13">
        <v>0</v>
      </c>
      <c r="L4779" s="13">
        <v>70</v>
      </c>
      <c r="M4779" s="13">
        <v>0</v>
      </c>
      <c r="N4779" s="14">
        <f>D4779*$D$11</f>
        <v>26.5</v>
      </c>
      <c r="O4779" s="14">
        <f>E4779*$E$11</f>
        <v>0</v>
      </c>
      <c r="P4779" s="14">
        <f>F4779*$F$11</f>
        <v>0</v>
      </c>
      <c r="Q4779" s="14">
        <f>G4779*$G$11</f>
        <v>212</v>
      </c>
      <c r="R4779" s="14">
        <f>H4779*$H$11</f>
        <v>0</v>
      </c>
      <c r="S4779" s="14">
        <f>(N4779/100)*(I4779*$I$11)+(N4779/100)*(J4779*$J$11)</f>
        <v>5.3000000000000007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207.76000000000002</v>
      </c>
      <c r="W4779" s="14">
        <f>(R4779/100)*(K4779*$K$11)+(R4779/100)*(L4779*$L$11)</f>
        <v>0</v>
      </c>
      <c r="X4779" s="14">
        <f t="shared" si="1507"/>
        <v>31.8</v>
      </c>
      <c r="Y4779" s="14">
        <f t="shared" si="1508"/>
        <v>0</v>
      </c>
      <c r="Z4779" s="14">
        <f t="shared" si="1509"/>
        <v>0</v>
      </c>
      <c r="AA4779" s="14">
        <f t="shared" si="1510"/>
        <v>419.76</v>
      </c>
      <c r="AB4779" s="14">
        <f t="shared" si="1514"/>
        <v>0</v>
      </c>
      <c r="AC4779" s="15">
        <f t="shared" si="1513"/>
        <v>451.6</v>
      </c>
      <c r="AD4779" s="48">
        <f>(ROUND(AC4779-AC4771,1)/AC4771)</f>
        <v>0.18998682476943346</v>
      </c>
    </row>
    <row r="4780" spans="1:30">
      <c r="A4780" s="99" t="s">
        <v>822</v>
      </c>
      <c r="B4780" s="93"/>
      <c r="C4780" s="21" t="s">
        <v>4</v>
      </c>
      <c r="D4780" s="12">
        <v>25</v>
      </c>
      <c r="E4780" s="12">
        <v>0</v>
      </c>
      <c r="F4780" s="12">
        <v>0</v>
      </c>
      <c r="G4780" s="12">
        <v>0</v>
      </c>
      <c r="H4780" s="12">
        <v>200</v>
      </c>
      <c r="I4780" s="13">
        <v>10</v>
      </c>
      <c r="J4780" s="13">
        <v>10</v>
      </c>
      <c r="K4780" s="13">
        <v>35</v>
      </c>
      <c r="L4780" s="13">
        <v>35</v>
      </c>
      <c r="M4780" s="13">
        <v>0</v>
      </c>
      <c r="N4780" s="14">
        <f>D4780*$D$12</f>
        <v>26.5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212</v>
      </c>
      <c r="S4780" s="14">
        <f>(N4780/100)*(I4780*$I$12)+(N4780/100)*(J4780*$J$12)</f>
        <v>5.3000000000000007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207.76000000000002</v>
      </c>
      <c r="X4780" s="14">
        <f t="shared" si="1507"/>
        <v>31.8</v>
      </c>
      <c r="Y4780" s="14">
        <f t="shared" si="1508"/>
        <v>0</v>
      </c>
      <c r="Z4780" s="14">
        <f t="shared" si="1509"/>
        <v>0</v>
      </c>
      <c r="AA4780" s="14">
        <f t="shared" si="1510"/>
        <v>0</v>
      </c>
      <c r="AB4780" s="14">
        <f t="shared" si="1514"/>
        <v>419.76</v>
      </c>
      <c r="AC4780" s="15">
        <f t="shared" si="1513"/>
        <v>451.6</v>
      </c>
      <c r="AD4780" s="48">
        <f>(ROUND(AC4780-AC4771,1)/AC4771)</f>
        <v>0.18998682476943346</v>
      </c>
    </row>
    <row r="4781" spans="1:30">
      <c r="A4781" s="99" t="s">
        <v>823</v>
      </c>
      <c r="B4781" s="93"/>
      <c r="C4781" s="21" t="s">
        <v>326</v>
      </c>
      <c r="D4781" s="12">
        <v>50</v>
      </c>
      <c r="E4781" s="12">
        <v>50</v>
      </c>
      <c r="F4781" s="12">
        <v>50</v>
      </c>
      <c r="G4781" s="12">
        <v>50</v>
      </c>
      <c r="H4781" s="12">
        <v>50</v>
      </c>
      <c r="I4781" s="13">
        <v>10</v>
      </c>
      <c r="J4781" s="13">
        <v>10</v>
      </c>
      <c r="K4781" s="13">
        <v>10</v>
      </c>
      <c r="L4781" s="13">
        <v>10</v>
      </c>
      <c r="M4781" s="13">
        <v>25</v>
      </c>
      <c r="N4781" s="14">
        <f>D4781*$D$13</f>
        <v>53</v>
      </c>
      <c r="O4781" s="14">
        <f>E4781*$E$13</f>
        <v>53</v>
      </c>
      <c r="P4781" s="14">
        <f>F4781*$F$13</f>
        <v>53</v>
      </c>
      <c r="Q4781" s="14">
        <f>G4781*$G$13</f>
        <v>53</v>
      </c>
      <c r="R4781" s="14">
        <f>H4781*$H$13</f>
        <v>53</v>
      </c>
      <c r="S4781" s="14">
        <f>(N4781/100)*(I4781*$I$13)+(N4781/100)*(J4781*$J$13)+(N4781/100)*(M4781*$M$13)</f>
        <v>37.1</v>
      </c>
      <c r="T4781" s="14">
        <f>(O4781/100)*(K4781*$K$13)+(O4781/100)*(M4781*$M$13)</f>
        <v>31.8</v>
      </c>
      <c r="U4781" s="14">
        <f>(P4781/100)*(K4781*$K$13)+(P4781/100)*(L4781*$L$13)+(P4781/100)*(M4781*$M$13)</f>
        <v>37.1</v>
      </c>
      <c r="V4781" s="14">
        <f>(Q4781/100)*(L4781*$L$13)+(Q4781/100)*(M4781*$M$13)</f>
        <v>31.8</v>
      </c>
      <c r="W4781" s="14">
        <f>(R4781/100)*(K4781*$K$13)+(R4781/100)*(L4781*$L$13)+(R4781/100)*(M4781*$M$13)</f>
        <v>37.1</v>
      </c>
      <c r="X4781" s="14">
        <f>N4781+S4781</f>
        <v>90.1</v>
      </c>
      <c r="Y4781" s="14">
        <f t="shared" si="1508"/>
        <v>84.8</v>
      </c>
      <c r="Z4781" s="14">
        <f t="shared" si="1509"/>
        <v>90.1</v>
      </c>
      <c r="AA4781" s="14">
        <f t="shared" si="1510"/>
        <v>84.8</v>
      </c>
      <c r="AB4781" s="14">
        <f t="shared" si="1514"/>
        <v>90.1</v>
      </c>
      <c r="AC4781" s="15">
        <f t="shared" si="1513"/>
        <v>439.9</v>
      </c>
      <c r="AD4781" s="48">
        <f>(ROUND(AC4781-AC4771,1)/AC4771)</f>
        <v>0.15915678524374177</v>
      </c>
    </row>
    <row r="4782" spans="1:30">
      <c r="A4782" s="99" t="s">
        <v>824</v>
      </c>
      <c r="B4782" s="93"/>
      <c r="C4782" s="21" t="s">
        <v>327</v>
      </c>
      <c r="D4782" s="12">
        <v>200</v>
      </c>
      <c r="E4782" s="12">
        <v>0</v>
      </c>
      <c r="F4782" s="12">
        <v>0</v>
      </c>
      <c r="G4782" s="12">
        <v>0</v>
      </c>
      <c r="H4782" s="12">
        <v>0</v>
      </c>
      <c r="I4782" s="13">
        <v>10</v>
      </c>
      <c r="J4782" s="13">
        <v>10</v>
      </c>
      <c r="K4782" s="13">
        <v>40</v>
      </c>
      <c r="L4782" s="13">
        <v>0</v>
      </c>
      <c r="M4782" s="13">
        <v>0</v>
      </c>
      <c r="N4782" s="14">
        <f>D4782*$D$14</f>
        <v>212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212.00000000000003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ref="X4782:X4785" si="1515">N4782+S4782</f>
        <v>424</v>
      </c>
      <c r="Y4782" s="14">
        <f t="shared" si="1508"/>
        <v>0</v>
      </c>
      <c r="Z4782" s="14">
        <f t="shared" si="1509"/>
        <v>0</v>
      </c>
      <c r="AA4782" s="14">
        <f t="shared" si="1510"/>
        <v>0</v>
      </c>
      <c r="AB4782" s="14">
        <f t="shared" si="1514"/>
        <v>0</v>
      </c>
      <c r="AC4782" s="15">
        <f t="shared" si="1513"/>
        <v>424</v>
      </c>
      <c r="AD4782" s="48">
        <f>(ROUND(AC4782-AC4771,1)/AC4771)</f>
        <v>0.11725955204216074</v>
      </c>
    </row>
    <row r="4783" spans="1:30">
      <c r="A4783" s="99"/>
      <c r="B4783" s="93"/>
      <c r="C4783" s="21" t="s">
        <v>328</v>
      </c>
      <c r="D4783" s="12">
        <v>200</v>
      </c>
      <c r="E4783" s="12">
        <v>0</v>
      </c>
      <c r="F4783" s="12">
        <v>0</v>
      </c>
      <c r="G4783" s="12">
        <v>0</v>
      </c>
      <c r="H4783" s="12">
        <v>0</v>
      </c>
      <c r="I4783" s="13">
        <v>10</v>
      </c>
      <c r="J4783" s="13">
        <v>10</v>
      </c>
      <c r="K4783" s="13">
        <v>0</v>
      </c>
      <c r="L4783" s="13">
        <v>40</v>
      </c>
      <c r="M4783" s="13">
        <v>0</v>
      </c>
      <c r="N4783" s="14">
        <f>D4783*$D$15</f>
        <v>212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212.00000000000003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15"/>
        <v>424</v>
      </c>
      <c r="Y4783" s="14">
        <f t="shared" si="1508"/>
        <v>0</v>
      </c>
      <c r="Z4783" s="14">
        <f t="shared" si="1509"/>
        <v>0</v>
      </c>
      <c r="AA4783" s="14">
        <f t="shared" si="1510"/>
        <v>0</v>
      </c>
      <c r="AB4783" s="14">
        <f t="shared" si="1514"/>
        <v>0</v>
      </c>
      <c r="AC4783" s="15">
        <f t="shared" si="1513"/>
        <v>424</v>
      </c>
      <c r="AD4783" s="48">
        <f>(ROUND(AC4783-AC4771,1)/AC4771)</f>
        <v>0.11725955204216074</v>
      </c>
    </row>
    <row r="4784" spans="1:30">
      <c r="A4784" s="99"/>
      <c r="B4784" s="93"/>
      <c r="C4784" s="21" t="s">
        <v>324</v>
      </c>
      <c r="D4784" s="12">
        <v>50</v>
      </c>
      <c r="E4784" s="12">
        <v>50</v>
      </c>
      <c r="F4784" s="12">
        <v>50</v>
      </c>
      <c r="G4784" s="12">
        <v>50</v>
      </c>
      <c r="H4784" s="12">
        <v>50</v>
      </c>
      <c r="I4784" s="13">
        <v>10</v>
      </c>
      <c r="J4784" s="13">
        <v>90</v>
      </c>
      <c r="K4784" s="13">
        <v>10</v>
      </c>
      <c r="L4784" s="13">
        <v>10</v>
      </c>
      <c r="M4784" s="13">
        <v>0</v>
      </c>
      <c r="N4784" s="14">
        <f>D4784*$D$16</f>
        <v>53</v>
      </c>
      <c r="O4784" s="14">
        <f>E4784*$E$16</f>
        <v>53</v>
      </c>
      <c r="P4784" s="14">
        <f>F4784*$F$16</f>
        <v>53</v>
      </c>
      <c r="Q4784" s="14">
        <f>G4784*$G$16</f>
        <v>53</v>
      </c>
      <c r="R4784" s="14">
        <f>H4784*$H$16</f>
        <v>53</v>
      </c>
      <c r="S4784" s="14">
        <f>(N4784/100)*(I4784*$I$16)+(N4784/100)*(J4784*$J$16)</f>
        <v>124.55</v>
      </c>
      <c r="T4784" s="14">
        <f>(O4784/100)*(K4784*$K$16)</f>
        <v>5.3000000000000007</v>
      </c>
      <c r="U4784" s="14">
        <f>(P4784/100)*(K4784*$K$16)+(P4784/100)*(L4784*$L$16)</f>
        <v>10.600000000000001</v>
      </c>
      <c r="V4784" s="14">
        <f>(Q4784/100)*(L4784*$L$16)</f>
        <v>5.3000000000000007</v>
      </c>
      <c r="W4784" s="14">
        <f>(R4784/100)*(K4784*$K$16)+(R4784/100)*(L4784*$L$16)</f>
        <v>10.600000000000001</v>
      </c>
      <c r="X4784" s="14">
        <f t="shared" si="1515"/>
        <v>177.55</v>
      </c>
      <c r="Y4784" s="14">
        <f t="shared" si="1508"/>
        <v>58.3</v>
      </c>
      <c r="Z4784" s="14">
        <f t="shared" si="1509"/>
        <v>63.6</v>
      </c>
      <c r="AA4784" s="14">
        <f t="shared" si="1510"/>
        <v>58.3</v>
      </c>
      <c r="AB4784" s="14">
        <f t="shared" si="1514"/>
        <v>63.6</v>
      </c>
      <c r="AC4784" s="15">
        <f t="shared" si="1513"/>
        <v>421.4</v>
      </c>
      <c r="AD4784" s="48">
        <f>(ROUND(AC4784-AC4771,1)/AC4771)</f>
        <v>0.11040843214756257</v>
      </c>
    </row>
    <row r="4785" spans="1:30">
      <c r="A4785" s="99"/>
      <c r="B4785" s="93"/>
      <c r="C4785" s="21" t="s">
        <v>325</v>
      </c>
      <c r="D4785" s="12">
        <v>50</v>
      </c>
      <c r="E4785" s="12">
        <v>50</v>
      </c>
      <c r="F4785" s="12">
        <v>50</v>
      </c>
      <c r="G4785" s="12">
        <v>50</v>
      </c>
      <c r="H4785" s="12">
        <v>50</v>
      </c>
      <c r="I4785" s="13">
        <v>90</v>
      </c>
      <c r="J4785" s="13">
        <v>10</v>
      </c>
      <c r="K4785" s="13">
        <v>10</v>
      </c>
      <c r="L4785" s="13">
        <v>10</v>
      </c>
      <c r="M4785" s="13">
        <v>0</v>
      </c>
      <c r="N4785" s="14">
        <f>D4785*$D$17</f>
        <v>53</v>
      </c>
      <c r="O4785" s="14">
        <f>E4785*$E$17</f>
        <v>53</v>
      </c>
      <c r="P4785" s="14">
        <f>F4785*$F$17</f>
        <v>53</v>
      </c>
      <c r="Q4785" s="14">
        <f>G4785*$G$17</f>
        <v>53</v>
      </c>
      <c r="R4785" s="14">
        <f>H4785*$H$17</f>
        <v>53</v>
      </c>
      <c r="S4785" s="14">
        <f>(N4785/100)*(I4785*$I$17)+(N4785/100)*(J4785*$J$17)</f>
        <v>124.55</v>
      </c>
      <c r="T4785" s="14">
        <f>(O4785/100)*(K4785*$K$17)</f>
        <v>5.3000000000000007</v>
      </c>
      <c r="U4785" s="14">
        <f>(P4785/100)*(K4785*$K$17)+(P4785/100)*(L4785*$L$17)</f>
        <v>10.600000000000001</v>
      </c>
      <c r="V4785" s="14">
        <f>(Q4785/100)*(L4785*$L$17)</f>
        <v>5.3000000000000007</v>
      </c>
      <c r="W4785" s="14">
        <f>(R4785/100)*(K4785*$K$17)+(R4785/100)*(L4785*$L$17)</f>
        <v>10.600000000000001</v>
      </c>
      <c r="X4785" s="14">
        <f t="shared" si="1515"/>
        <v>177.55</v>
      </c>
      <c r="Y4785" s="14">
        <f t="shared" si="1508"/>
        <v>58.3</v>
      </c>
      <c r="Z4785" s="14">
        <f t="shared" si="1509"/>
        <v>63.6</v>
      </c>
      <c r="AA4785" s="14">
        <f t="shared" si="1510"/>
        <v>58.3</v>
      </c>
      <c r="AB4785" s="14">
        <f t="shared" si="1514"/>
        <v>63.6</v>
      </c>
      <c r="AC4785" s="15">
        <f t="shared" si="1513"/>
        <v>421.4</v>
      </c>
      <c r="AD4785" s="48">
        <f>(ROUND(AC4785-AC4771,1)/AC4771)</f>
        <v>0.11040843214756257</v>
      </c>
    </row>
    <row r="4786" spans="1:30">
      <c r="A4786" s="107"/>
      <c r="B4786" s="153" t="s">
        <v>519</v>
      </c>
      <c r="C4786" s="153"/>
      <c r="D4786" s="153"/>
      <c r="E4786" s="153"/>
      <c r="F4786" s="153"/>
      <c r="G4786" s="153"/>
      <c r="H4786" s="153"/>
      <c r="I4786" s="153"/>
      <c r="J4786" s="153"/>
      <c r="K4786" s="153"/>
      <c r="L4786" s="153"/>
      <c r="M4786" s="153"/>
      <c r="N4786" s="153"/>
      <c r="O4786" s="153"/>
      <c r="P4786" s="153"/>
      <c r="Q4786" s="153"/>
      <c r="R4786" s="153"/>
      <c r="S4786" s="153"/>
      <c r="T4786" s="153"/>
      <c r="U4786" s="153"/>
      <c r="V4786" s="153"/>
      <c r="W4786" s="153"/>
      <c r="X4786" s="153"/>
      <c r="Y4786" s="153"/>
      <c r="Z4786" s="153"/>
      <c r="AA4786" s="153"/>
      <c r="AB4786" s="153"/>
      <c r="AC4786" s="110">
        <v>700</v>
      </c>
      <c r="AD4786" s="110"/>
    </row>
    <row r="4787" spans="1:30">
      <c r="A4787" s="106" t="s">
        <v>0</v>
      </c>
      <c r="B4787" s="87" t="s">
        <v>233</v>
      </c>
      <c r="C4787" s="21" t="s">
        <v>242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100</v>
      </c>
      <c r="J4787" s="13">
        <v>0</v>
      </c>
      <c r="K4787" s="13">
        <v>0</v>
      </c>
      <c r="L4787" s="13">
        <v>0</v>
      </c>
      <c r="M4787" s="13">
        <v>0</v>
      </c>
      <c r="N4787" s="14">
        <f>D4787*$D$3</f>
        <v>138</v>
      </c>
      <c r="O4787" s="14">
        <f>E4787*$E$3</f>
        <v>0</v>
      </c>
      <c r="P4787" s="14">
        <f>F4787*$F$3</f>
        <v>0</v>
      </c>
      <c r="Q4787" s="14">
        <f>G4787*$G$3</f>
        <v>0</v>
      </c>
      <c r="R4787" s="14">
        <f>H4787*$H$3</f>
        <v>0</v>
      </c>
      <c r="S4787" s="14">
        <f>(N4787/100)*(I4787*$I$3)+(N4787/100)*(J4787*$J$3)</f>
        <v>276</v>
      </c>
      <c r="T4787" s="14">
        <f>(O4787/100)*(K4787*$K$3)</f>
        <v>0</v>
      </c>
      <c r="U4787" s="14">
        <f>(P4787/100)*(K4787*$K$3)+(P4787/100)*(L4787*$L$3)</f>
        <v>0</v>
      </c>
      <c r="V4787" s="14">
        <f>(Q4787/100)*(L4787*$L$3)</f>
        <v>0</v>
      </c>
      <c r="W4787" s="14">
        <f>(R4787/100)*(K4787*$K$3)+(R4787/100)*(L4787*$L$3)</f>
        <v>0</v>
      </c>
      <c r="X4787" s="14">
        <f t="shared" ref="X4787:X4801" si="1516">N4787+S4787</f>
        <v>414</v>
      </c>
      <c r="Y4787" s="14">
        <f t="shared" ref="Y4787:Y4801" si="1517">O4787+T4787</f>
        <v>0</v>
      </c>
      <c r="Z4787" s="14">
        <f t="shared" ref="Z4787:Z4801" si="1518">P4787+U4787</f>
        <v>0</v>
      </c>
      <c r="AA4787" s="14">
        <f t="shared" ref="AA4787:AA4801" si="1519">Q4787+V4787</f>
        <v>0</v>
      </c>
      <c r="AB4787" s="14">
        <f>R4787+W4787</f>
        <v>0</v>
      </c>
      <c r="AC4787" s="15">
        <f>ROUND(X4787+Y4787+Z4787+AA4787+AB4787,1)</f>
        <v>414</v>
      </c>
      <c r="AD4787" s="48">
        <v>0</v>
      </c>
    </row>
    <row r="4788" spans="1:30">
      <c r="A4788" s="99" t="s">
        <v>791</v>
      </c>
      <c r="B4788" s="87">
        <v>50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100</v>
      </c>
      <c r="J4788" s="13">
        <v>25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318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6"/>
        <v>445.2</v>
      </c>
      <c r="Y4788" s="14">
        <f t="shared" si="1517"/>
        <v>0</v>
      </c>
      <c r="Z4788" s="14">
        <f t="shared" si="1518"/>
        <v>0</v>
      </c>
      <c r="AA4788" s="14">
        <f t="shared" si="1519"/>
        <v>0</v>
      </c>
      <c r="AB4788" s="14">
        <f>R4788+W4788</f>
        <v>0</v>
      </c>
      <c r="AC4788" s="15">
        <f>ROUND(X4788+Y4788+Z4788+AA4788+AB4788,1)</f>
        <v>445.2</v>
      </c>
      <c r="AD4788" s="48">
        <f>(ROUND(AC4788-AC4787,1)/AC4787)</f>
        <v>7.5362318840579715E-2</v>
      </c>
    </row>
    <row r="4789" spans="1:30">
      <c r="A4789" s="99" t="s">
        <v>792</v>
      </c>
      <c r="B4789" s="87">
        <v>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100</v>
      </c>
      <c r="J4789" s="13">
        <v>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6"/>
        <v>414</v>
      </c>
      <c r="Y4789" s="14">
        <f t="shared" si="1517"/>
        <v>0</v>
      </c>
      <c r="Z4789" s="14">
        <f t="shared" si="1518"/>
        <v>0</v>
      </c>
      <c r="AA4789" s="14">
        <f t="shared" si="1519"/>
        <v>0</v>
      </c>
      <c r="AB4789" s="14">
        <f>R4789+W4789</f>
        <v>0</v>
      </c>
      <c r="AC4789" s="15">
        <f t="shared" ref="AC4789:AC4801" si="1520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100</v>
      </c>
      <c r="J4790" s="13">
        <v>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6"/>
        <v>414</v>
      </c>
      <c r="Y4790" s="14">
        <f t="shared" si="1517"/>
        <v>0</v>
      </c>
      <c r="Z4790" s="14">
        <f t="shared" si="1518"/>
        <v>0</v>
      </c>
      <c r="AA4790" s="14">
        <f t="shared" si="1519"/>
        <v>0</v>
      </c>
      <c r="AB4790" s="14">
        <f t="shared" ref="AB4790:AB4801" si="1521">R4790+W4790</f>
        <v>0</v>
      </c>
      <c r="AC4790" s="15">
        <f t="shared" si="1520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100</v>
      </c>
      <c r="J4791" s="13">
        <v>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6"/>
        <v>414</v>
      </c>
      <c r="Y4791" s="14">
        <f t="shared" si="1517"/>
        <v>0</v>
      </c>
      <c r="Z4791" s="14">
        <f t="shared" si="1518"/>
        <v>0</v>
      </c>
      <c r="AA4791" s="14">
        <f t="shared" si="1519"/>
        <v>0</v>
      </c>
      <c r="AB4791" s="14">
        <f t="shared" si="1521"/>
        <v>0</v>
      </c>
      <c r="AC4791" s="15">
        <f t="shared" si="1520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100</v>
      </c>
      <c r="J4792" s="13">
        <v>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6"/>
        <v>414</v>
      </c>
      <c r="Y4792" s="14">
        <f t="shared" si="1517"/>
        <v>0</v>
      </c>
      <c r="Z4792" s="14">
        <f t="shared" si="1518"/>
        <v>0</v>
      </c>
      <c r="AA4792" s="14">
        <f t="shared" si="1519"/>
        <v>0</v>
      </c>
      <c r="AB4792" s="14">
        <f t="shared" si="1521"/>
        <v>0</v>
      </c>
      <c r="AC4792" s="15">
        <f t="shared" si="1520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120</v>
      </c>
      <c r="F4793" s="12">
        <v>0</v>
      </c>
      <c r="G4793" s="12">
        <v>0</v>
      </c>
      <c r="H4793" s="12">
        <v>0</v>
      </c>
      <c r="I4793" s="13">
        <v>100</v>
      </c>
      <c r="J4793" s="13">
        <v>0</v>
      </c>
      <c r="K4793" s="13">
        <v>105</v>
      </c>
      <c r="L4793" s="13">
        <v>0</v>
      </c>
      <c r="M4793" s="13">
        <v>0</v>
      </c>
      <c r="N4793" s="14">
        <f>D4793*$D$9</f>
        <v>63.6</v>
      </c>
      <c r="O4793" s="14">
        <f>E4793*$E$9</f>
        <v>127.2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186.98400000000001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6"/>
        <v>127.2</v>
      </c>
      <c r="Y4793" s="14">
        <f t="shared" si="1517"/>
        <v>314.18400000000003</v>
      </c>
      <c r="Z4793" s="14">
        <f t="shared" si="1518"/>
        <v>0</v>
      </c>
      <c r="AA4793" s="14">
        <f t="shared" si="1519"/>
        <v>0</v>
      </c>
      <c r="AB4793" s="14">
        <f t="shared" si="1521"/>
        <v>0</v>
      </c>
      <c r="AC4793" s="15">
        <f t="shared" si="1520"/>
        <v>441.4</v>
      </c>
      <c r="AD4793" s="48">
        <f>(ROUND(AC4793-AC4787,1)/AC4787)</f>
        <v>6.6183574879227047E-2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120</v>
      </c>
      <c r="G4794" s="12">
        <v>0</v>
      </c>
      <c r="H4794" s="12">
        <v>0</v>
      </c>
      <c r="I4794" s="13">
        <v>100</v>
      </c>
      <c r="J4794" s="13">
        <v>0</v>
      </c>
      <c r="K4794" s="13">
        <v>52.5</v>
      </c>
      <c r="L4794" s="13">
        <v>52.5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127.2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186.98400000000001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6"/>
        <v>127.2</v>
      </c>
      <c r="Y4794" s="14">
        <f t="shared" si="1517"/>
        <v>0</v>
      </c>
      <c r="Z4794" s="14">
        <f t="shared" si="1518"/>
        <v>314.18400000000003</v>
      </c>
      <c r="AA4794" s="14">
        <f t="shared" si="1519"/>
        <v>0</v>
      </c>
      <c r="AB4794" s="14">
        <f t="shared" si="1521"/>
        <v>0</v>
      </c>
      <c r="AC4794" s="15">
        <f t="shared" si="1520"/>
        <v>441.4</v>
      </c>
      <c r="AD4794" s="48">
        <f>(ROUND(AC4794-AC4787,1)/AC4787)</f>
        <v>6.6183574879227047E-2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120</v>
      </c>
      <c r="H4795" s="12">
        <v>0</v>
      </c>
      <c r="I4795" s="13">
        <v>100</v>
      </c>
      <c r="J4795" s="13">
        <v>0</v>
      </c>
      <c r="K4795" s="13">
        <v>0</v>
      </c>
      <c r="L4795" s="13">
        <v>105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127.2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186.98400000000001</v>
      </c>
      <c r="W4795" s="14">
        <f>(R4795/100)*(K4795*$K$11)+(R4795/100)*(L4795*$L$11)</f>
        <v>0</v>
      </c>
      <c r="X4795" s="14">
        <f t="shared" si="1516"/>
        <v>127.2</v>
      </c>
      <c r="Y4795" s="14">
        <f t="shared" si="1517"/>
        <v>0</v>
      </c>
      <c r="Z4795" s="14">
        <f t="shared" si="1518"/>
        <v>0</v>
      </c>
      <c r="AA4795" s="14">
        <f t="shared" si="1519"/>
        <v>314.18400000000003</v>
      </c>
      <c r="AB4795" s="14">
        <f t="shared" si="1521"/>
        <v>0</v>
      </c>
      <c r="AC4795" s="15">
        <f t="shared" si="1520"/>
        <v>441.4</v>
      </c>
      <c r="AD4795" s="48">
        <f>(ROUND(AC4795-AC4787,1)/AC4787)</f>
        <v>6.6183574879227047E-2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120</v>
      </c>
      <c r="I4796" s="13">
        <v>100</v>
      </c>
      <c r="J4796" s="13">
        <v>0</v>
      </c>
      <c r="K4796" s="13">
        <v>52.5</v>
      </c>
      <c r="L4796" s="13">
        <v>52.5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127.2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186.98400000000001</v>
      </c>
      <c r="X4796" s="14">
        <f t="shared" si="1516"/>
        <v>127.2</v>
      </c>
      <c r="Y4796" s="14">
        <f t="shared" si="1517"/>
        <v>0</v>
      </c>
      <c r="Z4796" s="14">
        <f t="shared" si="1518"/>
        <v>0</v>
      </c>
      <c r="AA4796" s="14">
        <f t="shared" si="1519"/>
        <v>0</v>
      </c>
      <c r="AB4796" s="14">
        <f t="shared" si="1521"/>
        <v>314.18400000000003</v>
      </c>
      <c r="AC4796" s="15">
        <f t="shared" si="1520"/>
        <v>441.4</v>
      </c>
      <c r="AD4796" s="48">
        <f>(ROUND(AC4796-AC4787,1)/AC4787)</f>
        <v>6.6183574879227047E-2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100</v>
      </c>
      <c r="J4797" s="13">
        <v>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17"/>
        <v>0</v>
      </c>
      <c r="Z4797" s="14">
        <f t="shared" si="1518"/>
        <v>0</v>
      </c>
      <c r="AA4797" s="14">
        <f t="shared" si="1519"/>
        <v>0</v>
      </c>
      <c r="AB4797" s="14">
        <f t="shared" si="1521"/>
        <v>0</v>
      </c>
      <c r="AC4797" s="15">
        <f t="shared" si="1520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100</v>
      </c>
      <c r="J4798" s="13">
        <v>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si="1516"/>
        <v>457.92</v>
      </c>
      <c r="Y4798" s="14">
        <f t="shared" si="1517"/>
        <v>0</v>
      </c>
      <c r="Z4798" s="14">
        <f t="shared" si="1518"/>
        <v>0</v>
      </c>
      <c r="AA4798" s="14">
        <f t="shared" si="1519"/>
        <v>0</v>
      </c>
      <c r="AB4798" s="14">
        <f t="shared" si="1521"/>
        <v>0</v>
      </c>
      <c r="AC4798" s="15">
        <f t="shared" si="1520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100</v>
      </c>
      <c r="J4799" s="13">
        <v>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16"/>
        <v>457.92</v>
      </c>
      <c r="Y4799" s="14">
        <f t="shared" si="1517"/>
        <v>0</v>
      </c>
      <c r="Z4799" s="14">
        <f t="shared" si="1518"/>
        <v>0</v>
      </c>
      <c r="AA4799" s="14">
        <f t="shared" si="1519"/>
        <v>0</v>
      </c>
      <c r="AB4799" s="14">
        <f t="shared" si="1521"/>
        <v>0</v>
      </c>
      <c r="AC4799" s="15">
        <f t="shared" si="1520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100</v>
      </c>
      <c r="J4800" s="13">
        <v>60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16"/>
        <v>445.2</v>
      </c>
      <c r="Y4800" s="14">
        <f t="shared" si="1517"/>
        <v>0</v>
      </c>
      <c r="Z4800" s="14">
        <f t="shared" si="1518"/>
        <v>0</v>
      </c>
      <c r="AA4800" s="14">
        <f t="shared" si="1519"/>
        <v>0</v>
      </c>
      <c r="AB4800" s="14">
        <f t="shared" si="1521"/>
        <v>0</v>
      </c>
      <c r="AC4800" s="15">
        <f t="shared" si="1520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120</v>
      </c>
      <c r="J4801" s="13">
        <v>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381.6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16"/>
        <v>508.8</v>
      </c>
      <c r="Y4801" s="14">
        <f t="shared" si="1517"/>
        <v>0</v>
      </c>
      <c r="Z4801" s="14">
        <f t="shared" si="1518"/>
        <v>0</v>
      </c>
      <c r="AA4801" s="14">
        <f t="shared" si="1519"/>
        <v>0</v>
      </c>
      <c r="AB4801" s="14">
        <f t="shared" si="1521"/>
        <v>0</v>
      </c>
      <c r="AC4801" s="15">
        <f t="shared" si="1520"/>
        <v>508.8</v>
      </c>
      <c r="AD4801" s="48">
        <f>(ROUND(AC4801-AC4787,1)/AC4787)</f>
        <v>0.22898550724637681</v>
      </c>
    </row>
    <row r="4802" spans="1:30">
      <c r="A4802" s="106" t="s">
        <v>0</v>
      </c>
      <c r="B4802" s="116" t="s">
        <v>1011</v>
      </c>
      <c r="C4802" s="50" t="s">
        <v>240</v>
      </c>
      <c r="D4802" s="11">
        <v>120</v>
      </c>
      <c r="E4802" s="11">
        <v>0</v>
      </c>
      <c r="F4802" s="11">
        <v>0</v>
      </c>
      <c r="G4802" s="11">
        <v>0</v>
      </c>
      <c r="H4802" s="11">
        <v>0</v>
      </c>
      <c r="I4802" s="51">
        <v>50</v>
      </c>
      <c r="J4802" s="51">
        <v>50</v>
      </c>
      <c r="K4802" s="51">
        <v>0</v>
      </c>
      <c r="L4802" s="51">
        <v>0</v>
      </c>
      <c r="M4802" s="51">
        <v>0</v>
      </c>
      <c r="N4802" s="52">
        <f>D4802*$D$3</f>
        <v>138</v>
      </c>
      <c r="O4802" s="52">
        <f>E4802*$E$3</f>
        <v>0</v>
      </c>
      <c r="P4802" s="52">
        <f>F4802*$F$3</f>
        <v>0</v>
      </c>
      <c r="Q4802" s="52">
        <f>G4802*$G$3</f>
        <v>0</v>
      </c>
      <c r="R4802" s="52">
        <f>H4802*$H$3</f>
        <v>0</v>
      </c>
      <c r="S4802" s="52">
        <f>(N4802/100)*(I4802*$I$3)+(N4802/100)*(J4802*$J$3)</f>
        <v>276</v>
      </c>
      <c r="T4802" s="52">
        <f>(O4802/100)*(K4802*$K$3)</f>
        <v>0</v>
      </c>
      <c r="U4802" s="52">
        <f>(P4802/100)*(K4802*$K$3)+(P4802/100)*(L4802*$L$3)</f>
        <v>0</v>
      </c>
      <c r="V4802" s="52">
        <f>(Q4802/100)*(L4802*$L$3)</f>
        <v>0</v>
      </c>
      <c r="W4802" s="52">
        <f>(R4802/100)*(K4802*$K$3)+(R4802/100)*(L4802*$L$3)</f>
        <v>0</v>
      </c>
      <c r="X4802" s="52">
        <f t="shared" ref="X4802:X4811" si="1522">N4802+S4802</f>
        <v>414</v>
      </c>
      <c r="Y4802" s="52">
        <f t="shared" ref="Y4802:Y4816" si="1523">O4802+T4802</f>
        <v>0</v>
      </c>
      <c r="Z4802" s="52">
        <f t="shared" ref="Z4802:Z4816" si="1524">P4802+U4802</f>
        <v>0</v>
      </c>
      <c r="AA4802" s="52">
        <f t="shared" ref="AA4802:AA4816" si="1525">Q4802+V4802</f>
        <v>0</v>
      </c>
      <c r="AB4802" s="52">
        <f>R4802+W4802</f>
        <v>0</v>
      </c>
      <c r="AC4802" s="53">
        <f>ROUND(X4802+Y4802+Z4802+AA4802+AB4802,1)</f>
        <v>414</v>
      </c>
      <c r="AD4802" s="117">
        <v>0</v>
      </c>
    </row>
    <row r="4803" spans="1:30">
      <c r="A4803" s="99" t="s">
        <v>791</v>
      </c>
      <c r="B4803" s="87">
        <v>30</v>
      </c>
      <c r="C4803" s="21" t="s">
        <v>323</v>
      </c>
      <c r="D4803" s="12">
        <v>120</v>
      </c>
      <c r="E4803" s="12">
        <v>0</v>
      </c>
      <c r="F4803" s="12">
        <v>0</v>
      </c>
      <c r="G4803" s="12">
        <v>0</v>
      </c>
      <c r="H4803" s="12">
        <v>0</v>
      </c>
      <c r="I4803" s="13">
        <v>70</v>
      </c>
      <c r="J4803" s="13">
        <v>70</v>
      </c>
      <c r="K4803" s="13">
        <v>0</v>
      </c>
      <c r="L4803" s="13">
        <v>0</v>
      </c>
      <c r="M4803" s="13">
        <v>0</v>
      </c>
      <c r="N4803" s="14">
        <f>D4803*$D$4</f>
        <v>127.2</v>
      </c>
      <c r="O4803" s="14">
        <f>E4803*$E$4</f>
        <v>0</v>
      </c>
      <c r="P4803" s="14">
        <f>F4803*$F$4</f>
        <v>0</v>
      </c>
      <c r="Q4803" s="14">
        <f>G4803*$G$4</f>
        <v>0</v>
      </c>
      <c r="R4803" s="14">
        <f>H4803*$H$4</f>
        <v>0</v>
      </c>
      <c r="S4803" s="14">
        <f>(N4803/100)*(I4803*$I$4)+(N4803/100)*(J4803*$J$4)</f>
        <v>356.16</v>
      </c>
      <c r="T4803" s="14">
        <f>(O4803/100)*(K4803*$K$4)</f>
        <v>0</v>
      </c>
      <c r="U4803" s="14">
        <f>(P4803/100)*(K4803*$K$4)+(P4803/100)*(L4803*$L$4)</f>
        <v>0</v>
      </c>
      <c r="V4803" s="14">
        <f>(Q4803/100)*(L4803*$L$4)</f>
        <v>0</v>
      </c>
      <c r="W4803" s="14">
        <f>(R4803/100)*(K4803*$K$4)+(R4803/100)*(L4803*$L$4)</f>
        <v>0</v>
      </c>
      <c r="X4803" s="14">
        <f t="shared" si="1522"/>
        <v>483.36</v>
      </c>
      <c r="Y4803" s="14">
        <f t="shared" si="1523"/>
        <v>0</v>
      </c>
      <c r="Z4803" s="14">
        <f t="shared" si="1524"/>
        <v>0</v>
      </c>
      <c r="AA4803" s="14">
        <f t="shared" si="1525"/>
        <v>0</v>
      </c>
      <c r="AB4803" s="14">
        <f>R4803+W4803</f>
        <v>0</v>
      </c>
      <c r="AC4803" s="15">
        <f>ROUND(X4803+Y4803+Z4803+AA4803+AB4803,1)</f>
        <v>483.4</v>
      </c>
      <c r="AD4803" s="48">
        <f>(ROUND(AC4803-AC4802,1)/AC4802)</f>
        <v>0.16763285024154589</v>
      </c>
    </row>
    <row r="4804" spans="1:30">
      <c r="A4804" s="99" t="s">
        <v>792</v>
      </c>
      <c r="B4804" s="87">
        <v>30</v>
      </c>
      <c r="C4804" s="21" t="s">
        <v>825</v>
      </c>
      <c r="D4804" s="12">
        <v>120</v>
      </c>
      <c r="E4804" s="12">
        <v>0</v>
      </c>
      <c r="F4804" s="12">
        <v>0</v>
      </c>
      <c r="G4804" s="12">
        <v>0</v>
      </c>
      <c r="H4804" s="12">
        <v>0</v>
      </c>
      <c r="I4804" s="13">
        <v>50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D4804*$D$5</f>
        <v>138</v>
      </c>
      <c r="O4804" s="14">
        <f>E4804*$E$5</f>
        <v>0</v>
      </c>
      <c r="P4804" s="14">
        <f>F4804*$F$5</f>
        <v>0</v>
      </c>
      <c r="Q4804" s="14">
        <f>G4804*$G$5</f>
        <v>0</v>
      </c>
      <c r="R4804" s="14">
        <f>H4804*$H$5</f>
        <v>0</v>
      </c>
      <c r="S4804" s="14">
        <f>(N4804/100)*(I4804*$I$5)+(N4804/100)*(J4804*$J$5)</f>
        <v>276</v>
      </c>
      <c r="T4804" s="14">
        <f>(O4804/100)*(K4804*$K$5)</f>
        <v>0</v>
      </c>
      <c r="U4804" s="14">
        <f>(P4804/100)*(K4804*$K$5)+(P4804/100)*(L4804*$L$5)</f>
        <v>0</v>
      </c>
      <c r="V4804" s="14">
        <f>(Q4804/100)*(L4804*$L$5)</f>
        <v>0</v>
      </c>
      <c r="W4804" s="14">
        <f>(R4804/100)*(K4804*$K$5)+(R4804/100)*(L4804*$L$5)</f>
        <v>0</v>
      </c>
      <c r="X4804" s="14">
        <f t="shared" si="1522"/>
        <v>414</v>
      </c>
      <c r="Y4804" s="14">
        <f t="shared" si="1523"/>
        <v>0</v>
      </c>
      <c r="Z4804" s="14">
        <f t="shared" si="1524"/>
        <v>0</v>
      </c>
      <c r="AA4804" s="14">
        <f t="shared" si="1525"/>
        <v>0</v>
      </c>
      <c r="AB4804" s="14">
        <f>R4804+W4804</f>
        <v>0</v>
      </c>
      <c r="AC4804" s="15">
        <f t="shared" ref="AC4804:AC4816" si="1526">ROUND(X4804+Y4804+Z4804+AA4804+AB4804,1)</f>
        <v>414</v>
      </c>
      <c r="AD4804" s="48">
        <f>(ROUND(AC4804-AC4802,1)/AC4802)</f>
        <v>0</v>
      </c>
    </row>
    <row r="4805" spans="1:30">
      <c r="A4805" s="99" t="s">
        <v>793</v>
      </c>
      <c r="B4805" s="87">
        <v>0</v>
      </c>
      <c r="C4805" s="21" t="s">
        <v>336</v>
      </c>
      <c r="D4805" s="12">
        <v>120</v>
      </c>
      <c r="E4805" s="12">
        <v>0</v>
      </c>
      <c r="F4805" s="12">
        <v>0</v>
      </c>
      <c r="G4805" s="12">
        <v>0</v>
      </c>
      <c r="H4805" s="12">
        <v>0</v>
      </c>
      <c r="I4805" s="13">
        <v>50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D4805*$D$6</f>
        <v>138</v>
      </c>
      <c r="O4805" s="14">
        <f>E4805*$E$6</f>
        <v>0</v>
      </c>
      <c r="P4805" s="14">
        <f>F4805*$F$6</f>
        <v>0</v>
      </c>
      <c r="Q4805" s="14">
        <f>G4805*$G$6</f>
        <v>0</v>
      </c>
      <c r="R4805" s="14">
        <f>H4805*$H$6</f>
        <v>0</v>
      </c>
      <c r="S4805" s="14">
        <f>(N4805/100)*(I4805*$I$6)+(N4805/100)*(J4805*$J$6)</f>
        <v>276</v>
      </c>
      <c r="T4805" s="14">
        <f>(O4805/100)*(K4805*$K$6)</f>
        <v>0</v>
      </c>
      <c r="U4805" s="14">
        <f>(P4805/100)*(K4805*$K$6)+(P4805/100)*(L4805*$L$6)</f>
        <v>0</v>
      </c>
      <c r="V4805" s="14">
        <f>(Q4805/100)*(L4805*$L$6)</f>
        <v>0</v>
      </c>
      <c r="W4805" s="14">
        <f>(R4805/100)*(K4805*$K$6)+(R4805/100)*(L4805*$L$6)</f>
        <v>0</v>
      </c>
      <c r="X4805" s="14">
        <f t="shared" si="1522"/>
        <v>414</v>
      </c>
      <c r="Y4805" s="14">
        <f t="shared" si="1523"/>
        <v>0</v>
      </c>
      <c r="Z4805" s="14">
        <f t="shared" si="1524"/>
        <v>0</v>
      </c>
      <c r="AA4805" s="14">
        <f t="shared" si="1525"/>
        <v>0</v>
      </c>
      <c r="AB4805" s="14">
        <f t="shared" ref="AB4805:AB4816" si="1527">R4805+W4805</f>
        <v>0</v>
      </c>
      <c r="AC4805" s="15">
        <f t="shared" si="1526"/>
        <v>414</v>
      </c>
      <c r="AD4805" s="48">
        <f>(ROUND(AC4805-AC4802,1)/AC4802)</f>
        <v>0</v>
      </c>
    </row>
    <row r="4806" spans="1:30">
      <c r="A4806" s="99" t="s">
        <v>794</v>
      </c>
      <c r="B4806" s="87">
        <v>0</v>
      </c>
      <c r="C4806" s="21" t="s">
        <v>337</v>
      </c>
      <c r="D4806" s="12">
        <v>120</v>
      </c>
      <c r="E4806" s="12">
        <v>0</v>
      </c>
      <c r="F4806" s="12">
        <v>0</v>
      </c>
      <c r="G4806" s="12">
        <v>0</v>
      </c>
      <c r="H4806" s="12">
        <v>0</v>
      </c>
      <c r="I4806" s="13">
        <v>50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D4806*$D$7</f>
        <v>138</v>
      </c>
      <c r="O4806" s="14">
        <f>E4806*$E$7</f>
        <v>0</v>
      </c>
      <c r="P4806" s="14">
        <f>F4806*$F$7</f>
        <v>0</v>
      </c>
      <c r="Q4806" s="14">
        <f>G4806*$G$7</f>
        <v>0</v>
      </c>
      <c r="R4806" s="14">
        <f>H4806*$H$7</f>
        <v>0</v>
      </c>
      <c r="S4806" s="14">
        <f>(N4806/100)*(I4806*$I$7)+(N4806/100)*(J4806*$J$7)</f>
        <v>276</v>
      </c>
      <c r="T4806" s="14">
        <f>(O4806/100)*(K4806*$K$7)</f>
        <v>0</v>
      </c>
      <c r="U4806" s="14">
        <f>(P4806/100)*(K4806*$K$7)+(P4806/100)*(L4806*$L$7)</f>
        <v>0</v>
      </c>
      <c r="V4806" s="14">
        <f>(Q4806/100)*(L4806*$L$7)</f>
        <v>0</v>
      </c>
      <c r="W4806" s="14">
        <f>(R4806/100)*(K4806*$K$7)+(R4806/100)*(L4806*$L$7)</f>
        <v>0</v>
      </c>
      <c r="X4806" s="14">
        <f t="shared" si="1522"/>
        <v>414</v>
      </c>
      <c r="Y4806" s="14">
        <f t="shared" si="1523"/>
        <v>0</v>
      </c>
      <c r="Z4806" s="14">
        <f t="shared" si="1524"/>
        <v>0</v>
      </c>
      <c r="AA4806" s="14">
        <f t="shared" si="1525"/>
        <v>0</v>
      </c>
      <c r="AB4806" s="14">
        <f t="shared" si="1527"/>
        <v>0</v>
      </c>
      <c r="AC4806" s="15">
        <f t="shared" si="1526"/>
        <v>414</v>
      </c>
      <c r="AD4806" s="48">
        <f>(ROUND(AC4806-AC4802,1)/AC4802)</f>
        <v>0</v>
      </c>
    </row>
    <row r="4807" spans="1:30">
      <c r="A4807" s="99" t="s">
        <v>644</v>
      </c>
      <c r="B4807" s="87"/>
      <c r="C4807" s="21" t="s">
        <v>338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50</v>
      </c>
      <c r="K4807" s="13">
        <v>0</v>
      </c>
      <c r="L4807" s="13">
        <v>0</v>
      </c>
      <c r="M4807" s="13">
        <v>0</v>
      </c>
      <c r="N4807" s="14">
        <f>D4807*$D$8</f>
        <v>138</v>
      </c>
      <c r="O4807" s="14">
        <f>E4807*$E$8</f>
        <v>0</v>
      </c>
      <c r="P4807" s="14">
        <f>F4807*$F$8</f>
        <v>0</v>
      </c>
      <c r="Q4807" s="14">
        <f>G4807*$G$8</f>
        <v>0</v>
      </c>
      <c r="R4807" s="14">
        <f>H4807*$H$8</f>
        <v>0</v>
      </c>
      <c r="S4807" s="14">
        <f>(N4807/100)*(I4807*$I$8)+(N4807/100)*(J4807*$J$8)</f>
        <v>276</v>
      </c>
      <c r="T4807" s="14">
        <f>(O4807/100)*(K4807*$K$8)</f>
        <v>0</v>
      </c>
      <c r="U4807" s="14">
        <f>(P4807/100)*(K4807*$K$8)+(P4807/100)*(L4807*$L$8)</f>
        <v>0</v>
      </c>
      <c r="V4807" s="14">
        <f>(Q4807/100)*(L4807*$L$8)</f>
        <v>0</v>
      </c>
      <c r="W4807" s="14">
        <f>(R4807/100)*(K4807*$K$8)+(R4807/100)*(L4807*$L$8)</f>
        <v>0</v>
      </c>
      <c r="X4807" s="14">
        <f t="shared" si="1522"/>
        <v>414</v>
      </c>
      <c r="Y4807" s="14">
        <f t="shared" si="1523"/>
        <v>0</v>
      </c>
      <c r="Z4807" s="14">
        <f t="shared" si="1524"/>
        <v>0</v>
      </c>
      <c r="AA4807" s="14">
        <f t="shared" si="1525"/>
        <v>0</v>
      </c>
      <c r="AB4807" s="14">
        <f t="shared" si="1527"/>
        <v>0</v>
      </c>
      <c r="AC4807" s="15">
        <f t="shared" si="1526"/>
        <v>414</v>
      </c>
      <c r="AD4807" s="48">
        <f>(ROUND(AC4807-AC4802,1)/AC4802)</f>
        <v>0</v>
      </c>
    </row>
    <row r="4808" spans="1:30">
      <c r="A4808" s="99" t="s">
        <v>585</v>
      </c>
      <c r="B4808" s="87"/>
      <c r="C4808" s="21" t="s">
        <v>1</v>
      </c>
      <c r="D4808" s="12">
        <v>60</v>
      </c>
      <c r="E4808" s="12">
        <v>135</v>
      </c>
      <c r="F4808" s="12">
        <v>0</v>
      </c>
      <c r="G4808" s="12">
        <v>0</v>
      </c>
      <c r="H4808" s="12">
        <v>0</v>
      </c>
      <c r="I4808" s="13">
        <v>50</v>
      </c>
      <c r="J4808" s="13">
        <v>50</v>
      </c>
      <c r="K4808" s="13">
        <v>100</v>
      </c>
      <c r="L4808" s="13">
        <v>0</v>
      </c>
      <c r="M4808" s="13">
        <v>0</v>
      </c>
      <c r="N4808" s="14">
        <f>D4808*$D$9</f>
        <v>63.6</v>
      </c>
      <c r="O4808" s="14">
        <f>E4808*$E$9</f>
        <v>143.1</v>
      </c>
      <c r="P4808" s="14">
        <f>F4808*$F$9</f>
        <v>0</v>
      </c>
      <c r="Q4808" s="14">
        <f>G4808*$G$9</f>
        <v>0</v>
      </c>
      <c r="R4808" s="14">
        <f>H4808*$H$9</f>
        <v>0</v>
      </c>
      <c r="S4808" s="14">
        <f>(N4808/100)*(I4808*$I$9)+(N4808/100)*(J4808*$J$9)</f>
        <v>63.6</v>
      </c>
      <c r="T4808" s="14">
        <f>(O4808/100)*(K4808*$K$9)</f>
        <v>200.34</v>
      </c>
      <c r="U4808" s="14">
        <f>(P4808/100)*(K4808*$K$9)+(P4808/100)*(L4808*$L$9)</f>
        <v>0</v>
      </c>
      <c r="V4808" s="14">
        <f>(Q4808/100)*(L4808*$L$9)</f>
        <v>0</v>
      </c>
      <c r="W4808" s="14">
        <f>(R4808/100)*(K4808*$K$9)+(R4808/100)*(L4808*$L$9)</f>
        <v>0</v>
      </c>
      <c r="X4808" s="14">
        <f t="shared" si="1522"/>
        <v>127.2</v>
      </c>
      <c r="Y4808" s="14">
        <f t="shared" si="1523"/>
        <v>343.44</v>
      </c>
      <c r="Z4808" s="14">
        <f t="shared" si="1524"/>
        <v>0</v>
      </c>
      <c r="AA4808" s="14">
        <f t="shared" si="1525"/>
        <v>0</v>
      </c>
      <c r="AB4808" s="14">
        <f t="shared" si="1527"/>
        <v>0</v>
      </c>
      <c r="AC4808" s="15">
        <f t="shared" si="1526"/>
        <v>470.6</v>
      </c>
      <c r="AD4808" s="48">
        <f>(ROUND(AC4808-AC4802,1)/AC4802)</f>
        <v>0.13671497584541062</v>
      </c>
    </row>
    <row r="4809" spans="1:30">
      <c r="A4809" s="99" t="s">
        <v>820</v>
      </c>
      <c r="B4809" s="87"/>
      <c r="C4809" s="21" t="s">
        <v>2</v>
      </c>
      <c r="D4809" s="12">
        <v>60</v>
      </c>
      <c r="E4809" s="12">
        <v>0</v>
      </c>
      <c r="F4809" s="12">
        <v>135</v>
      </c>
      <c r="G4809" s="12">
        <v>0</v>
      </c>
      <c r="H4809" s="12">
        <v>0</v>
      </c>
      <c r="I4809" s="13">
        <v>50</v>
      </c>
      <c r="J4809" s="13">
        <v>50</v>
      </c>
      <c r="K4809" s="13">
        <v>50</v>
      </c>
      <c r="L4809" s="13">
        <v>50</v>
      </c>
      <c r="M4809" s="13">
        <v>0</v>
      </c>
      <c r="N4809" s="14">
        <f>D4809*$D$10</f>
        <v>63.6</v>
      </c>
      <c r="O4809" s="14">
        <f>E4809*$E$10</f>
        <v>0</v>
      </c>
      <c r="P4809" s="14">
        <f>F4809*$F$10</f>
        <v>143.1</v>
      </c>
      <c r="Q4809" s="14">
        <f>G4809*$G$10</f>
        <v>0</v>
      </c>
      <c r="R4809" s="14">
        <f>H4809*$H$10</f>
        <v>0</v>
      </c>
      <c r="S4809" s="14">
        <f>(N4809/100)*(I4809*$I$10)+(N4809/100)*(J4809*$J$10)</f>
        <v>63.6</v>
      </c>
      <c r="T4809" s="14">
        <f>(O4809/100)*(K4809*$J$10)</f>
        <v>0</v>
      </c>
      <c r="U4809" s="14">
        <f>(P4809/100)*(K4809*$K$10)+(P4809/100)*(L4809*$L$10)</f>
        <v>200.34</v>
      </c>
      <c r="V4809" s="14">
        <f>(Q4809/100)*(L4809*$L$10)</f>
        <v>0</v>
      </c>
      <c r="W4809" s="14">
        <f>(R4809/100)*(K4809*$K$10)+(R4809/100)*(L4809*$L$10)</f>
        <v>0</v>
      </c>
      <c r="X4809" s="14">
        <f t="shared" si="1522"/>
        <v>127.2</v>
      </c>
      <c r="Y4809" s="14">
        <f t="shared" si="1523"/>
        <v>0</v>
      </c>
      <c r="Z4809" s="14">
        <f t="shared" si="1524"/>
        <v>343.44</v>
      </c>
      <c r="AA4809" s="14">
        <f t="shared" si="1525"/>
        <v>0</v>
      </c>
      <c r="AB4809" s="14">
        <f t="shared" si="1527"/>
        <v>0</v>
      </c>
      <c r="AC4809" s="15">
        <f t="shared" si="1526"/>
        <v>470.6</v>
      </c>
      <c r="AD4809" s="48">
        <f>(ROUND(AC4809-AC4802,1)/AC4802)</f>
        <v>0.13671497584541062</v>
      </c>
    </row>
    <row r="4810" spans="1:30">
      <c r="A4810" s="99" t="s">
        <v>821</v>
      </c>
      <c r="B4810" s="87"/>
      <c r="C4810" s="21" t="s">
        <v>3</v>
      </c>
      <c r="D4810" s="12">
        <v>60</v>
      </c>
      <c r="E4810" s="12">
        <v>0</v>
      </c>
      <c r="F4810" s="12">
        <v>0</v>
      </c>
      <c r="G4810" s="12">
        <v>135</v>
      </c>
      <c r="H4810" s="12">
        <v>0</v>
      </c>
      <c r="I4810" s="13">
        <v>50</v>
      </c>
      <c r="J4810" s="13">
        <v>50</v>
      </c>
      <c r="K4810" s="13">
        <v>0</v>
      </c>
      <c r="L4810" s="13">
        <v>100</v>
      </c>
      <c r="M4810" s="13">
        <v>0</v>
      </c>
      <c r="N4810" s="14">
        <f>D4810*$D$11</f>
        <v>63.6</v>
      </c>
      <c r="O4810" s="14">
        <f>E4810*$E$11</f>
        <v>0</v>
      </c>
      <c r="P4810" s="14">
        <f>F4810*$F$11</f>
        <v>0</v>
      </c>
      <c r="Q4810" s="14">
        <f>G4810*$G$11</f>
        <v>143.1</v>
      </c>
      <c r="R4810" s="14">
        <f>H4810*$H$11</f>
        <v>0</v>
      </c>
      <c r="S4810" s="14">
        <f>(N4810/100)*(I4810*$I$11)+(N4810/100)*(J4810*$J$11)</f>
        <v>63.6</v>
      </c>
      <c r="T4810" s="14">
        <f>(O4810/100)*(K4810*$K$11)</f>
        <v>0</v>
      </c>
      <c r="U4810" s="14">
        <f>(P4810/100)*(K4810*$K$11)+(P4810/100)*(L4810*$L$11)</f>
        <v>0</v>
      </c>
      <c r="V4810" s="14">
        <f>(Q4810/100)*(L4810*$L$11)</f>
        <v>200.34</v>
      </c>
      <c r="W4810" s="14">
        <f>(R4810/100)*(K4810*$K$11)+(R4810/100)*(L4810*$L$11)</f>
        <v>0</v>
      </c>
      <c r="X4810" s="14">
        <f t="shared" si="1522"/>
        <v>127.2</v>
      </c>
      <c r="Y4810" s="14">
        <f t="shared" si="1523"/>
        <v>0</v>
      </c>
      <c r="Z4810" s="14">
        <f t="shared" si="1524"/>
        <v>0</v>
      </c>
      <c r="AA4810" s="14">
        <f t="shared" si="1525"/>
        <v>343.44</v>
      </c>
      <c r="AB4810" s="14">
        <f t="shared" si="1527"/>
        <v>0</v>
      </c>
      <c r="AC4810" s="15">
        <f t="shared" si="1526"/>
        <v>470.6</v>
      </c>
      <c r="AD4810" s="48">
        <f>(ROUND(AC4810-AC4802,1)/AC4802)</f>
        <v>0.13671497584541062</v>
      </c>
    </row>
    <row r="4811" spans="1:30">
      <c r="A4811" s="99" t="s">
        <v>822</v>
      </c>
      <c r="B4811" s="87"/>
      <c r="C4811" s="21" t="s">
        <v>4</v>
      </c>
      <c r="D4811" s="12">
        <v>60</v>
      </c>
      <c r="E4811" s="12">
        <v>0</v>
      </c>
      <c r="F4811" s="12">
        <v>0</v>
      </c>
      <c r="G4811" s="12">
        <v>0</v>
      </c>
      <c r="H4811" s="12">
        <v>135</v>
      </c>
      <c r="I4811" s="13">
        <v>50</v>
      </c>
      <c r="J4811" s="13">
        <v>50</v>
      </c>
      <c r="K4811" s="13">
        <v>50</v>
      </c>
      <c r="L4811" s="13">
        <v>50</v>
      </c>
      <c r="M4811" s="13">
        <v>0</v>
      </c>
      <c r="N4811" s="14">
        <f>D4811*$D$12</f>
        <v>63.6</v>
      </c>
      <c r="O4811" s="14">
        <f>E4811*$E$12</f>
        <v>0</v>
      </c>
      <c r="P4811" s="14">
        <f>F4811*$F$12</f>
        <v>0</v>
      </c>
      <c r="Q4811" s="14">
        <f>G4811*$G$12</f>
        <v>0</v>
      </c>
      <c r="R4811" s="14">
        <f>H4811*$H$12</f>
        <v>143.1</v>
      </c>
      <c r="S4811" s="14">
        <f>(N4811/100)*(I4811*$I$12)+(N4811/100)*(J4811*$J$12)</f>
        <v>63.6</v>
      </c>
      <c r="T4811" s="14">
        <f>(O4811/100)*(K4811*$K$12)</f>
        <v>0</v>
      </c>
      <c r="U4811" s="14">
        <f>(P4811/100)*(K4811*$K$12)+(P4811/100)*(L4811*$L$12)</f>
        <v>0</v>
      </c>
      <c r="V4811" s="14">
        <f>(Q4811/100)*(L4811*$L$12)</f>
        <v>0</v>
      </c>
      <c r="W4811" s="14">
        <f>(R4811/100)*(K4811*$K$12)+(R4811/100)*(L4811*$L$12)</f>
        <v>200.34</v>
      </c>
      <c r="X4811" s="14">
        <f t="shared" si="1522"/>
        <v>127.2</v>
      </c>
      <c r="Y4811" s="14">
        <f t="shared" si="1523"/>
        <v>0</v>
      </c>
      <c r="Z4811" s="14">
        <f t="shared" si="1524"/>
        <v>0</v>
      </c>
      <c r="AA4811" s="14">
        <f t="shared" si="1525"/>
        <v>0</v>
      </c>
      <c r="AB4811" s="14">
        <f t="shared" si="1527"/>
        <v>343.44</v>
      </c>
      <c r="AC4811" s="15">
        <f t="shared" si="1526"/>
        <v>470.6</v>
      </c>
      <c r="AD4811" s="48">
        <f>(ROUND(AC4811-AC4802,1)/AC4802)</f>
        <v>0.13671497584541062</v>
      </c>
    </row>
    <row r="4812" spans="1:30" ht="14.25" customHeight="1">
      <c r="A4812" s="99" t="s">
        <v>823</v>
      </c>
      <c r="B4812" s="87"/>
      <c r="C4812" s="21" t="s">
        <v>326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50</v>
      </c>
      <c r="J4812" s="13">
        <v>50</v>
      </c>
      <c r="K4812" s="13">
        <v>0</v>
      </c>
      <c r="L4812" s="13">
        <v>0</v>
      </c>
      <c r="M4812" s="13">
        <v>80</v>
      </c>
      <c r="N4812" s="14">
        <f>D4812*$D$13</f>
        <v>127.2</v>
      </c>
      <c r="O4812" s="14">
        <f>E4812*$E$13</f>
        <v>0</v>
      </c>
      <c r="P4812" s="14">
        <f>F4812*$F$13</f>
        <v>0</v>
      </c>
      <c r="Q4812" s="14">
        <f>G4812*$G$13</f>
        <v>0</v>
      </c>
      <c r="R4812" s="14">
        <f>H4812*$H$13</f>
        <v>0</v>
      </c>
      <c r="S4812" s="14">
        <f>(N4812/100)*(I4812*$I$13)+(N4812/100)*(J4812*$J$13)+(N4812/100)*(M4812*$M$13)</f>
        <v>330.72</v>
      </c>
      <c r="T4812" s="14">
        <f>(O4812/100)*(K4812*$K$13)+(O4812/100)*(M4812*$M$13)</f>
        <v>0</v>
      </c>
      <c r="U4812" s="14">
        <f>(P4812/100)*(K4812*$K$13)+(P4812/100)*(L4812*$L$13)+(P4812/100)*(M4812*$M$13)</f>
        <v>0</v>
      </c>
      <c r="V4812" s="14">
        <f>(Q4812/100)*(L4812*$L$13)+(Q4812/100)*(M4812*$M$13)</f>
        <v>0</v>
      </c>
      <c r="W4812" s="14">
        <f>(R4812/100)*(K4812*$K$13)+(R4812/100)*(L4812*$L$13)+(R4812/100)*(M4812*$M$13)</f>
        <v>0</v>
      </c>
      <c r="X4812" s="14">
        <f>N4812+S4812</f>
        <v>457.92</v>
      </c>
      <c r="Y4812" s="14">
        <f t="shared" si="1523"/>
        <v>0</v>
      </c>
      <c r="Z4812" s="14">
        <f t="shared" si="1524"/>
        <v>0</v>
      </c>
      <c r="AA4812" s="14">
        <f t="shared" si="1525"/>
        <v>0</v>
      </c>
      <c r="AB4812" s="14">
        <f t="shared" si="1527"/>
        <v>0</v>
      </c>
      <c r="AC4812" s="15">
        <f t="shared" si="1526"/>
        <v>457.9</v>
      </c>
      <c r="AD4812" s="48">
        <f>(ROUND(AC4812-AC4802,1)/AC4802)</f>
        <v>0.10603864734299516</v>
      </c>
    </row>
    <row r="4813" spans="1:30">
      <c r="A4813" s="99" t="s">
        <v>824</v>
      </c>
      <c r="B4813" s="87"/>
      <c r="C4813" s="21" t="s">
        <v>327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50</v>
      </c>
      <c r="K4813" s="13">
        <v>80</v>
      </c>
      <c r="L4813" s="13">
        <v>0</v>
      </c>
      <c r="M4813" s="13">
        <v>0</v>
      </c>
      <c r="N4813" s="14">
        <f>D4813*$D$14</f>
        <v>127.2</v>
      </c>
      <c r="O4813" s="14">
        <f>E4813*$E$14</f>
        <v>0</v>
      </c>
      <c r="P4813" s="14">
        <f>F4813*$F$14</f>
        <v>0</v>
      </c>
      <c r="Q4813" s="14">
        <f>G4813*$G$14</f>
        <v>0</v>
      </c>
      <c r="R4813" s="14">
        <f>H4813*$H$14</f>
        <v>0</v>
      </c>
      <c r="S4813" s="14">
        <f>(N4813/100)*(I4813*$I$14)+(N4813/100)*(J4813*$J$14)+(N4813/100)*(K4813*$K$14)</f>
        <v>330.72</v>
      </c>
      <c r="T4813" s="14">
        <f>(O4813/100)*(K4813*$K$14)</f>
        <v>0</v>
      </c>
      <c r="U4813" s="14">
        <f>(P4813/100)*(K4813*$K$14)+(P4813/100)*(L4813*$L$14)</f>
        <v>0</v>
      </c>
      <c r="V4813" s="14">
        <f>(Q4813/100)*(L4813*$L$14)</f>
        <v>0</v>
      </c>
      <c r="W4813" s="14">
        <f>(R4813/100)*(K4813*$L$14)+(R4813/100)*(L4813*$M$14)</f>
        <v>0</v>
      </c>
      <c r="X4813" s="14">
        <f t="shared" ref="X4813:X4816" si="1528">N4813+S4813</f>
        <v>457.92</v>
      </c>
      <c r="Y4813" s="14">
        <f t="shared" si="1523"/>
        <v>0</v>
      </c>
      <c r="Z4813" s="14">
        <f t="shared" si="1524"/>
        <v>0</v>
      </c>
      <c r="AA4813" s="14">
        <f t="shared" si="1525"/>
        <v>0</v>
      </c>
      <c r="AB4813" s="14">
        <f t="shared" si="1527"/>
        <v>0</v>
      </c>
      <c r="AC4813" s="15">
        <f t="shared" si="1526"/>
        <v>457.9</v>
      </c>
      <c r="AD4813" s="48">
        <f>(ROUND(AC4813-AC4802,1)/AC4802)</f>
        <v>0.10603864734299516</v>
      </c>
    </row>
    <row r="4814" spans="1:30">
      <c r="A4814" s="99"/>
      <c r="B4814" s="87"/>
      <c r="C4814" s="21" t="s">
        <v>328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50</v>
      </c>
      <c r="J4814" s="13">
        <v>50</v>
      </c>
      <c r="K4814" s="13">
        <v>0</v>
      </c>
      <c r="L4814" s="13">
        <v>80</v>
      </c>
      <c r="M4814" s="13">
        <v>0</v>
      </c>
      <c r="N4814" s="14">
        <f>D4814*$D$15</f>
        <v>127.2</v>
      </c>
      <c r="O4814" s="14">
        <f>E4814*$E$15</f>
        <v>0</v>
      </c>
      <c r="P4814" s="14">
        <f>F4814*$F$15</f>
        <v>0</v>
      </c>
      <c r="Q4814" s="14">
        <f>G4814*$G$15</f>
        <v>0</v>
      </c>
      <c r="R4814" s="14">
        <f>H4814*$H$15</f>
        <v>0</v>
      </c>
      <c r="S4814" s="14">
        <f>(N4814/100)*(I4814*$I$15)+(N4814/100)*(J4814*$J$15)+(N4814/100)*(L4814*$L$15)</f>
        <v>330.72</v>
      </c>
      <c r="T4814" s="14">
        <f>(O4814/100)*(K4814*$K$15)</f>
        <v>0</v>
      </c>
      <c r="U4814" s="14">
        <f>(P4814/100)*(K4814*$K$15)+(P4814/100)*(L4814*$L$15)</f>
        <v>0</v>
      </c>
      <c r="V4814" s="14">
        <f>(Q4814/100)*(L4814*$L$15)</f>
        <v>0</v>
      </c>
      <c r="W4814" s="14">
        <f>(R4814/100)*(K4814*$K$15)+(R4814/100)*(L4814*$L$15)</f>
        <v>0</v>
      </c>
      <c r="X4814" s="14">
        <f t="shared" si="1528"/>
        <v>457.92</v>
      </c>
      <c r="Y4814" s="14">
        <f t="shared" si="1523"/>
        <v>0</v>
      </c>
      <c r="Z4814" s="14">
        <f t="shared" si="1524"/>
        <v>0</v>
      </c>
      <c r="AA4814" s="14">
        <f t="shared" si="1525"/>
        <v>0</v>
      </c>
      <c r="AB4814" s="14">
        <f t="shared" si="1527"/>
        <v>0</v>
      </c>
      <c r="AC4814" s="15">
        <f t="shared" si="1526"/>
        <v>457.9</v>
      </c>
      <c r="AD4814" s="48">
        <f>(ROUND(AC4814-AC4802,1)/AC4802)</f>
        <v>0.10603864734299516</v>
      </c>
    </row>
    <row r="4815" spans="1:30">
      <c r="A4815" s="99"/>
      <c r="B4815" s="87"/>
      <c r="C4815" s="21" t="s">
        <v>324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50</v>
      </c>
      <c r="J4815" s="13">
        <v>80</v>
      </c>
      <c r="K4815" s="13">
        <v>0</v>
      </c>
      <c r="L4815" s="13">
        <v>0</v>
      </c>
      <c r="M4815" s="13">
        <v>0</v>
      </c>
      <c r="N4815" s="14">
        <f>D4815*$D$16</f>
        <v>127.2</v>
      </c>
      <c r="O4815" s="14">
        <f>E4815*$E$16</f>
        <v>0</v>
      </c>
      <c r="P4815" s="14">
        <f>F4815*$F$16</f>
        <v>0</v>
      </c>
      <c r="Q4815" s="14">
        <f>G4815*$G$16</f>
        <v>0</v>
      </c>
      <c r="R4815" s="14">
        <f>H4815*$H$16</f>
        <v>0</v>
      </c>
      <c r="S4815" s="14">
        <f>(N4815/100)*(I4815*$I$16)+(N4815/100)*(J4815*$J$16)</f>
        <v>318</v>
      </c>
      <c r="T4815" s="14">
        <f>(O4815/100)*(K4815*$K$16)</f>
        <v>0</v>
      </c>
      <c r="U4815" s="14">
        <f>(P4815/100)*(K4815*$K$16)+(P4815/100)*(L4815*$L$16)</f>
        <v>0</v>
      </c>
      <c r="V4815" s="14">
        <f>(Q4815/100)*(L4815*$L$16)</f>
        <v>0</v>
      </c>
      <c r="W4815" s="14">
        <f>(R4815/100)*(K4815*$K$16)+(R4815/100)*(L4815*$L$16)</f>
        <v>0</v>
      </c>
      <c r="X4815" s="14">
        <f t="shared" si="1528"/>
        <v>445.2</v>
      </c>
      <c r="Y4815" s="14">
        <f t="shared" si="1523"/>
        <v>0</v>
      </c>
      <c r="Z4815" s="14">
        <f t="shared" si="1524"/>
        <v>0</v>
      </c>
      <c r="AA4815" s="14">
        <f t="shared" si="1525"/>
        <v>0</v>
      </c>
      <c r="AB4815" s="14">
        <f t="shared" si="1527"/>
        <v>0</v>
      </c>
      <c r="AC4815" s="15">
        <f t="shared" si="1526"/>
        <v>445.2</v>
      </c>
      <c r="AD4815" s="48">
        <f>(ROUND(AC4815-AC4802,1)/AC4802)</f>
        <v>7.5362318840579715E-2</v>
      </c>
    </row>
    <row r="4816" spans="1:30">
      <c r="A4816" s="99"/>
      <c r="B4816" s="87"/>
      <c r="C4816" s="21" t="s">
        <v>325</v>
      </c>
      <c r="D4816" s="12">
        <v>120</v>
      </c>
      <c r="E4816" s="12">
        <v>0</v>
      </c>
      <c r="F4816" s="12">
        <v>0</v>
      </c>
      <c r="G4816" s="12">
        <v>0</v>
      </c>
      <c r="H4816" s="12">
        <v>0</v>
      </c>
      <c r="I4816" s="13">
        <v>80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D4816*$D$17</f>
        <v>127.2</v>
      </c>
      <c r="O4816" s="14">
        <f>E4816*$E$17</f>
        <v>0</v>
      </c>
      <c r="P4816" s="14">
        <f>F4816*$F$17</f>
        <v>0</v>
      </c>
      <c r="Q4816" s="14">
        <f>G4816*$G$17</f>
        <v>0</v>
      </c>
      <c r="R4816" s="14">
        <f>H4816*$H$17</f>
        <v>0</v>
      </c>
      <c r="S4816" s="14">
        <f>(N4816/100)*(I4816*$I$17)+(N4816/100)*(J4816*$J$17)</f>
        <v>318</v>
      </c>
      <c r="T4816" s="14">
        <f>(O4816/100)*(K4816*$K$17)</f>
        <v>0</v>
      </c>
      <c r="U4816" s="14">
        <f>(P4816/100)*(K4816*$K$17)+(P4816/100)*(L4816*$L$17)</f>
        <v>0</v>
      </c>
      <c r="V4816" s="14">
        <f>(Q4816/100)*(L4816*$L$17)</f>
        <v>0</v>
      </c>
      <c r="W4816" s="14">
        <f>(R4816/100)*(K4816*$K$17)+(R4816/100)*(L4816*$L$17)</f>
        <v>0</v>
      </c>
      <c r="X4816" s="14">
        <f t="shared" si="1528"/>
        <v>445.2</v>
      </c>
      <c r="Y4816" s="14">
        <f t="shared" si="1523"/>
        <v>0</v>
      </c>
      <c r="Z4816" s="14">
        <f t="shared" si="1524"/>
        <v>0</v>
      </c>
      <c r="AA4816" s="14">
        <f t="shared" si="1525"/>
        <v>0</v>
      </c>
      <c r="AB4816" s="14">
        <f t="shared" si="1527"/>
        <v>0</v>
      </c>
      <c r="AC4816" s="15">
        <f t="shared" si="1526"/>
        <v>445.2</v>
      </c>
      <c r="AD4816" s="48">
        <f>(ROUND(AC4816-AC4802,1)/AC4802)</f>
        <v>7.5362318840579715E-2</v>
      </c>
    </row>
    <row r="4817" spans="1:30">
      <c r="A4817" s="107"/>
      <c r="B4817" s="152" t="s">
        <v>826</v>
      </c>
      <c r="C4817" s="153"/>
      <c r="D4817" s="153"/>
      <c r="E4817" s="153"/>
      <c r="F4817" s="153"/>
      <c r="G4817" s="153"/>
      <c r="H4817" s="153"/>
      <c r="I4817" s="153"/>
      <c r="J4817" s="153"/>
      <c r="K4817" s="153"/>
      <c r="L4817" s="153"/>
      <c r="M4817" s="153"/>
      <c r="N4817" s="153"/>
      <c r="O4817" s="153"/>
      <c r="P4817" s="153"/>
      <c r="Q4817" s="153"/>
      <c r="R4817" s="153"/>
      <c r="S4817" s="153"/>
      <c r="T4817" s="153"/>
      <c r="U4817" s="153"/>
      <c r="V4817" s="153"/>
      <c r="W4817" s="153"/>
      <c r="X4817" s="153"/>
      <c r="Y4817" s="153"/>
      <c r="Z4817" s="153"/>
      <c r="AA4817" s="153"/>
      <c r="AB4817" s="153"/>
      <c r="AC4817" s="110">
        <v>500</v>
      </c>
      <c r="AD4817" s="110"/>
    </row>
    <row r="4818" spans="1:30">
      <c r="A4818" s="106" t="s">
        <v>0</v>
      </c>
      <c r="B4818" s="87" t="s">
        <v>827</v>
      </c>
      <c r="C4818" s="21" t="s">
        <v>242</v>
      </c>
      <c r="D4818" s="12">
        <v>70</v>
      </c>
      <c r="E4818" s="12">
        <v>0</v>
      </c>
      <c r="F4818" s="12">
        <v>50</v>
      </c>
      <c r="G4818" s="12">
        <v>0</v>
      </c>
      <c r="H4818" s="12">
        <v>0</v>
      </c>
      <c r="I4818" s="13">
        <v>45</v>
      </c>
      <c r="J4818" s="13">
        <v>20</v>
      </c>
      <c r="K4818" s="13">
        <v>20</v>
      </c>
      <c r="L4818" s="13">
        <v>20</v>
      </c>
      <c r="M4818" s="13">
        <v>0</v>
      </c>
      <c r="N4818" s="14">
        <f>D4818*$D$3</f>
        <v>80.5</v>
      </c>
      <c r="O4818" s="14">
        <f>E4818*$E$3</f>
        <v>0</v>
      </c>
      <c r="P4818" s="14">
        <f>F4818*$F$3</f>
        <v>57.499999999999993</v>
      </c>
      <c r="Q4818" s="14">
        <f>G4818*$G$3</f>
        <v>0</v>
      </c>
      <c r="R4818" s="14">
        <f>H4818*$H$3</f>
        <v>0</v>
      </c>
      <c r="S4818" s="14">
        <f>(N4818/100)*(I4818*$I$3)+(N4818/100)*(J4818*$J$3)</f>
        <v>104.65</v>
      </c>
      <c r="T4818" s="14">
        <f>(O4818/100)*(K4818*$K$3)</f>
        <v>0</v>
      </c>
      <c r="U4818" s="14">
        <f>(P4818/100)*(K4818*$K$3)+(P4818/100)*(L4818*$L$3)</f>
        <v>46</v>
      </c>
      <c r="V4818" s="14">
        <f>(Q4818/100)*(L4818*$L$3)</f>
        <v>0</v>
      </c>
      <c r="W4818" s="14">
        <f>(R4818/100)*(K4818*$K$3)+(R4818/100)*(L4818*$L$3)</f>
        <v>0</v>
      </c>
      <c r="X4818" s="14">
        <f t="shared" ref="X4818:X4832" si="1529">N4818+S4818</f>
        <v>185.15</v>
      </c>
      <c r="Y4818" s="14">
        <f t="shared" ref="Y4818:Y4832" si="1530">O4818+T4818</f>
        <v>0</v>
      </c>
      <c r="Z4818" s="14">
        <f t="shared" ref="Z4818:Z4832" si="1531">P4818+U4818</f>
        <v>103.5</v>
      </c>
      <c r="AA4818" s="14">
        <f t="shared" ref="AA4818:AA4832" si="1532">Q4818+V4818</f>
        <v>0</v>
      </c>
      <c r="AB4818" s="14">
        <f>R4818+W4818</f>
        <v>0</v>
      </c>
      <c r="AC4818" s="15">
        <f>ROUND(X4818+Y4818+Z4818+AA4818+AB4818,1)</f>
        <v>288.7</v>
      </c>
      <c r="AD4818" s="48">
        <v>0</v>
      </c>
    </row>
    <row r="4819" spans="1:30">
      <c r="A4819" s="99" t="s">
        <v>791</v>
      </c>
      <c r="B4819" s="87">
        <v>0</v>
      </c>
      <c r="C4819" s="21" t="s">
        <v>323</v>
      </c>
      <c r="D4819" s="12">
        <v>70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74.2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170.66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29"/>
        <v>244.86</v>
      </c>
      <c r="Y4819" s="14">
        <f t="shared" si="1530"/>
        <v>0</v>
      </c>
      <c r="Z4819" s="14">
        <f t="shared" si="1531"/>
        <v>95.4</v>
      </c>
      <c r="AA4819" s="14">
        <f t="shared" si="1532"/>
        <v>0</v>
      </c>
      <c r="AB4819" s="14">
        <f>R4819+W4819</f>
        <v>0</v>
      </c>
      <c r="AC4819" s="15">
        <f>ROUND(X4819+Y4819+Z4819+AA4819+AB4819,1)</f>
        <v>340.3</v>
      </c>
      <c r="AD4819" s="48">
        <f>(ROUND(AC4819-AC4818,1)/AC4818)</f>
        <v>0.17873224800831314</v>
      </c>
    </row>
    <row r="4820" spans="1:30">
      <c r="A4820" s="99" t="s">
        <v>792</v>
      </c>
      <c r="B4820" s="87">
        <v>0</v>
      </c>
      <c r="C4820" s="21" t="s">
        <v>825</v>
      </c>
      <c r="D4820" s="12">
        <v>70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80.5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104.65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29"/>
        <v>185.15</v>
      </c>
      <c r="Y4820" s="14">
        <f t="shared" si="1530"/>
        <v>0</v>
      </c>
      <c r="Z4820" s="14">
        <f t="shared" si="1531"/>
        <v>103.5</v>
      </c>
      <c r="AA4820" s="14">
        <f t="shared" si="1532"/>
        <v>0</v>
      </c>
      <c r="AB4820" s="14">
        <f>R4820+W4820</f>
        <v>0</v>
      </c>
      <c r="AC4820" s="15">
        <f t="shared" ref="AC4820:AC4832" si="1533">ROUND(X4820+Y4820+Z4820+AA4820+AB4820,1)</f>
        <v>288.7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70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80.5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104.65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29"/>
        <v>185.15</v>
      </c>
      <c r="Y4821" s="14">
        <f t="shared" si="1530"/>
        <v>0</v>
      </c>
      <c r="Z4821" s="14">
        <f t="shared" si="1531"/>
        <v>103.5</v>
      </c>
      <c r="AA4821" s="14">
        <f t="shared" si="1532"/>
        <v>0</v>
      </c>
      <c r="AB4821" s="14">
        <f t="shared" ref="AB4821:AB4832" si="1534">R4821+W4821</f>
        <v>0</v>
      </c>
      <c r="AC4821" s="15">
        <f t="shared" si="1533"/>
        <v>288.7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70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80.5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104.65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29"/>
        <v>185.15</v>
      </c>
      <c r="Y4822" s="14">
        <f t="shared" si="1530"/>
        <v>0</v>
      </c>
      <c r="Z4822" s="14">
        <f t="shared" si="1531"/>
        <v>103.5</v>
      </c>
      <c r="AA4822" s="14">
        <f t="shared" si="1532"/>
        <v>0</v>
      </c>
      <c r="AB4822" s="14">
        <f t="shared" si="1534"/>
        <v>0</v>
      </c>
      <c r="AC4822" s="15">
        <f t="shared" si="1533"/>
        <v>288.7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70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80.5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104.65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29"/>
        <v>185.15</v>
      </c>
      <c r="Y4823" s="14">
        <f t="shared" si="1530"/>
        <v>0</v>
      </c>
      <c r="Z4823" s="14">
        <f t="shared" si="1531"/>
        <v>103.5</v>
      </c>
      <c r="AA4823" s="14">
        <f t="shared" si="1532"/>
        <v>0</v>
      </c>
      <c r="AB4823" s="14">
        <f t="shared" si="1534"/>
        <v>0</v>
      </c>
      <c r="AC4823" s="15">
        <f t="shared" si="1533"/>
        <v>288.7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35</v>
      </c>
      <c r="E4824" s="12">
        <v>125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37.1</v>
      </c>
      <c r="O4824" s="14">
        <f>E4824*$E$9</f>
        <v>132.5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24.115000000000002</v>
      </c>
      <c r="T4824" s="14">
        <f>(O4824/100)*(K4824*$K$9)</f>
        <v>148.4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29"/>
        <v>61.215000000000003</v>
      </c>
      <c r="Y4824" s="14">
        <f t="shared" si="1530"/>
        <v>280.89999999999998</v>
      </c>
      <c r="Z4824" s="14">
        <f t="shared" si="1531"/>
        <v>0</v>
      </c>
      <c r="AA4824" s="14">
        <f t="shared" si="1532"/>
        <v>0</v>
      </c>
      <c r="AB4824" s="14">
        <f t="shared" si="1534"/>
        <v>0</v>
      </c>
      <c r="AC4824" s="15">
        <f t="shared" si="1533"/>
        <v>342.1</v>
      </c>
      <c r="AD4824" s="48">
        <f>(ROUND(AC4824-AC4818,1)/AC4818)</f>
        <v>0.18496709386906823</v>
      </c>
    </row>
    <row r="4825" spans="1:30">
      <c r="A4825" s="99" t="s">
        <v>820</v>
      </c>
      <c r="B4825" s="87"/>
      <c r="C4825" s="21" t="s">
        <v>2</v>
      </c>
      <c r="D4825" s="12">
        <v>35</v>
      </c>
      <c r="E4825" s="12">
        <v>0</v>
      </c>
      <c r="F4825" s="12">
        <v>125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37.1</v>
      </c>
      <c r="O4825" s="14">
        <f>E4825*$E$10</f>
        <v>0</v>
      </c>
      <c r="P4825" s="14">
        <f>F4825*$F$10</f>
        <v>132.5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24.115000000000002</v>
      </c>
      <c r="T4825" s="14">
        <f>(O4825/100)*(K4825*$J$10)</f>
        <v>0</v>
      </c>
      <c r="U4825" s="14">
        <f>(P4825/100)*(K4825*$K$10)+(P4825/100)*(L4825*$L$10)</f>
        <v>166.95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29"/>
        <v>61.215000000000003</v>
      </c>
      <c r="Y4825" s="14">
        <f t="shared" si="1530"/>
        <v>0</v>
      </c>
      <c r="Z4825" s="14">
        <f t="shared" si="1531"/>
        <v>299.45</v>
      </c>
      <c r="AA4825" s="14">
        <f t="shared" si="1532"/>
        <v>0</v>
      </c>
      <c r="AB4825" s="14">
        <f t="shared" si="1534"/>
        <v>0</v>
      </c>
      <c r="AC4825" s="15">
        <f t="shared" si="1533"/>
        <v>360.7</v>
      </c>
      <c r="AD4825" s="48">
        <f>(ROUND(AC4825-AC4818,1)/AC4818)</f>
        <v>0.24939383443020438</v>
      </c>
    </row>
    <row r="4826" spans="1:30">
      <c r="A4826" s="99" t="s">
        <v>821</v>
      </c>
      <c r="B4826" s="87"/>
      <c r="C4826" s="21" t="s">
        <v>3</v>
      </c>
      <c r="D4826" s="12">
        <v>35</v>
      </c>
      <c r="E4826" s="12">
        <v>0</v>
      </c>
      <c r="F4826" s="12">
        <v>0</v>
      </c>
      <c r="G4826" s="12">
        <v>125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37.1</v>
      </c>
      <c r="O4826" s="14">
        <f>E4826*$E$11</f>
        <v>0</v>
      </c>
      <c r="P4826" s="14">
        <f>F4826*$F$11</f>
        <v>0</v>
      </c>
      <c r="Q4826" s="14">
        <f>G4826*$G$11</f>
        <v>132.5</v>
      </c>
      <c r="R4826" s="14">
        <f>H4826*$H$11</f>
        <v>0</v>
      </c>
      <c r="S4826" s="14">
        <f>(N4826/100)*(I4826*$I$11)+(N4826/100)*(J4826*$J$11)</f>
        <v>24.115000000000002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148.4</v>
      </c>
      <c r="W4826" s="14">
        <f>(R4826/100)*(K4826*$K$11)+(R4826/100)*(L4826*$L$11)</f>
        <v>0</v>
      </c>
      <c r="X4826" s="14">
        <f t="shared" si="1529"/>
        <v>61.215000000000003</v>
      </c>
      <c r="Y4826" s="14">
        <f t="shared" si="1530"/>
        <v>0</v>
      </c>
      <c r="Z4826" s="14">
        <f t="shared" si="1531"/>
        <v>0</v>
      </c>
      <c r="AA4826" s="14">
        <f t="shared" si="1532"/>
        <v>280.89999999999998</v>
      </c>
      <c r="AB4826" s="14">
        <f t="shared" si="1534"/>
        <v>0</v>
      </c>
      <c r="AC4826" s="15">
        <f t="shared" si="1533"/>
        <v>342.1</v>
      </c>
      <c r="AD4826" s="48">
        <f>(ROUND(AC4826-AC4818,1)/AC4818)</f>
        <v>0.18496709386906823</v>
      </c>
    </row>
    <row r="4827" spans="1:30">
      <c r="A4827" s="99" t="s">
        <v>822</v>
      </c>
      <c r="B4827" s="87"/>
      <c r="C4827" s="21" t="s">
        <v>4</v>
      </c>
      <c r="D4827" s="12">
        <v>35</v>
      </c>
      <c r="E4827" s="12">
        <v>0</v>
      </c>
      <c r="F4827" s="12">
        <v>0</v>
      </c>
      <c r="G4827" s="12">
        <v>0</v>
      </c>
      <c r="H4827" s="12">
        <v>125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37.1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132.5</v>
      </c>
      <c r="S4827" s="14">
        <f>(N4827/100)*(I4827*$I$12)+(N4827/100)*(J4827*$J$12)</f>
        <v>24.115000000000002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148.4</v>
      </c>
      <c r="X4827" s="14">
        <f t="shared" si="1529"/>
        <v>61.215000000000003</v>
      </c>
      <c r="Y4827" s="14">
        <f t="shared" si="1530"/>
        <v>0</v>
      </c>
      <c r="Z4827" s="14">
        <f t="shared" si="1531"/>
        <v>0</v>
      </c>
      <c r="AA4827" s="14">
        <f t="shared" si="1532"/>
        <v>0</v>
      </c>
      <c r="AB4827" s="14">
        <f t="shared" si="1534"/>
        <v>280.89999999999998</v>
      </c>
      <c r="AC4827" s="15">
        <f t="shared" si="1533"/>
        <v>342.1</v>
      </c>
      <c r="AD4827" s="48">
        <f>(ROUND(AC4827-AC4818,1)/AC4818)</f>
        <v>0.18496709386906823</v>
      </c>
    </row>
    <row r="4828" spans="1:30">
      <c r="A4828" s="99" t="s">
        <v>823</v>
      </c>
      <c r="B4828" s="87"/>
      <c r="C4828" s="21" t="s">
        <v>326</v>
      </c>
      <c r="D4828" s="12">
        <v>70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74.2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134.30200000000002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208.50200000000001</v>
      </c>
      <c r="Y4828" s="14">
        <f t="shared" si="1530"/>
        <v>0</v>
      </c>
      <c r="Z4828" s="14">
        <f t="shared" si="1531"/>
        <v>135.68</v>
      </c>
      <c r="AA4828" s="14">
        <f t="shared" si="1532"/>
        <v>0</v>
      </c>
      <c r="AB4828" s="14">
        <f t="shared" si="1534"/>
        <v>0</v>
      </c>
      <c r="AC4828" s="15">
        <f t="shared" si="1533"/>
        <v>344.2</v>
      </c>
      <c r="AD4828" s="48">
        <f>(ROUND(AC4828-AC4818,1)/AC4818)</f>
        <v>0.19224108070661589</v>
      </c>
    </row>
    <row r="4829" spans="1:30">
      <c r="A4829" s="99" t="s">
        <v>824</v>
      </c>
      <c r="B4829" s="87"/>
      <c r="C4829" s="21" t="s">
        <v>327</v>
      </c>
      <c r="D4829" s="12">
        <v>106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112.36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230.33799999999999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29"/>
        <v>342.69799999999998</v>
      </c>
      <c r="Y4829" s="14">
        <f t="shared" si="1530"/>
        <v>0</v>
      </c>
      <c r="Z4829" s="14">
        <f t="shared" si="1531"/>
        <v>0</v>
      </c>
      <c r="AA4829" s="14">
        <f t="shared" si="1532"/>
        <v>0</v>
      </c>
      <c r="AB4829" s="14">
        <f t="shared" si="1534"/>
        <v>0</v>
      </c>
      <c r="AC4829" s="15">
        <f t="shared" si="1533"/>
        <v>342.7</v>
      </c>
      <c r="AD4829" s="48">
        <f>(ROUND(AC4829-AC4818,1)/AC4818)</f>
        <v>0.18704537582265329</v>
      </c>
    </row>
    <row r="4830" spans="1:30">
      <c r="A4830" s="99"/>
      <c r="B4830" s="87"/>
      <c r="C4830" s="21" t="s">
        <v>328</v>
      </c>
      <c r="D4830" s="12">
        <v>106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112.36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230.33799999999999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29"/>
        <v>342.69799999999998</v>
      </c>
      <c r="Y4830" s="14">
        <f t="shared" si="1530"/>
        <v>0</v>
      </c>
      <c r="Z4830" s="14">
        <f t="shared" si="1531"/>
        <v>0</v>
      </c>
      <c r="AA4830" s="14">
        <f t="shared" si="1532"/>
        <v>0</v>
      </c>
      <c r="AB4830" s="14">
        <f t="shared" si="1534"/>
        <v>0</v>
      </c>
      <c r="AC4830" s="15">
        <f t="shared" si="1533"/>
        <v>342.7</v>
      </c>
      <c r="AD4830" s="48">
        <f>(ROUND(AC4830-AC4818,1)/AC4818)</f>
        <v>0.18704537582265329</v>
      </c>
    </row>
    <row r="4831" spans="1:30">
      <c r="A4831" s="99"/>
      <c r="B4831" s="87"/>
      <c r="C4831" s="21" t="s">
        <v>324</v>
      </c>
      <c r="D4831" s="12">
        <v>70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74.2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153.965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29"/>
        <v>228.16500000000002</v>
      </c>
      <c r="Y4831" s="14">
        <f t="shared" si="1530"/>
        <v>0</v>
      </c>
      <c r="Z4831" s="14">
        <f t="shared" si="1531"/>
        <v>74.2</v>
      </c>
      <c r="AA4831" s="14">
        <f t="shared" si="1532"/>
        <v>0</v>
      </c>
      <c r="AB4831" s="14">
        <f t="shared" si="1534"/>
        <v>0</v>
      </c>
      <c r="AC4831" s="15">
        <f t="shared" si="1533"/>
        <v>302.39999999999998</v>
      </c>
      <c r="AD4831" s="48">
        <f>(ROUND(AC4831-AC4818,1)/AC4818)</f>
        <v>4.7454104606858331E-2</v>
      </c>
    </row>
    <row r="4832" spans="1:30">
      <c r="A4832" s="99"/>
      <c r="B4832" s="87"/>
      <c r="C4832" s="21" t="s">
        <v>325</v>
      </c>
      <c r="D4832" s="12">
        <v>70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74.2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181.79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29"/>
        <v>255.99</v>
      </c>
      <c r="Y4832" s="14">
        <f t="shared" si="1530"/>
        <v>0</v>
      </c>
      <c r="Z4832" s="14">
        <f t="shared" si="1531"/>
        <v>74.2</v>
      </c>
      <c r="AA4832" s="14">
        <f t="shared" si="1532"/>
        <v>0</v>
      </c>
      <c r="AB4832" s="14">
        <f t="shared" si="1534"/>
        <v>0</v>
      </c>
      <c r="AC4832" s="15">
        <f t="shared" si="1533"/>
        <v>330.2</v>
      </c>
      <c r="AD4832" s="48">
        <f>(ROUND(AC4832-AC4818,1)/AC4818)</f>
        <v>0.14374783512296502</v>
      </c>
    </row>
    <row r="4833" spans="1:30">
      <c r="A4833" s="106" t="s">
        <v>0</v>
      </c>
      <c r="B4833" s="116" t="s">
        <v>828</v>
      </c>
      <c r="C4833" s="50" t="s">
        <v>242</v>
      </c>
      <c r="D4833" s="11">
        <v>75</v>
      </c>
      <c r="E4833" s="11">
        <v>0</v>
      </c>
      <c r="F4833" s="11">
        <v>50</v>
      </c>
      <c r="G4833" s="11">
        <v>0</v>
      </c>
      <c r="H4833" s="11">
        <v>0</v>
      </c>
      <c r="I4833" s="51">
        <v>45</v>
      </c>
      <c r="J4833" s="51">
        <v>20</v>
      </c>
      <c r="K4833" s="51">
        <v>20</v>
      </c>
      <c r="L4833" s="51">
        <v>20</v>
      </c>
      <c r="M4833" s="51">
        <v>0</v>
      </c>
      <c r="N4833" s="52">
        <f>D4833*$D$3</f>
        <v>86.25</v>
      </c>
      <c r="O4833" s="52">
        <f>E4833*$E$3</f>
        <v>0</v>
      </c>
      <c r="P4833" s="52">
        <f>F4833*$F$3</f>
        <v>57.499999999999993</v>
      </c>
      <c r="Q4833" s="52">
        <f>G4833*$G$3</f>
        <v>0</v>
      </c>
      <c r="R4833" s="52">
        <f>H4833*$H$3</f>
        <v>0</v>
      </c>
      <c r="S4833" s="52">
        <f>(N4833/100)*(I4833*$I$3)+(N4833/100)*(J4833*$J$3)</f>
        <v>112.125</v>
      </c>
      <c r="T4833" s="52">
        <f>(O4833/100)*(K4833*$K$3)</f>
        <v>0</v>
      </c>
      <c r="U4833" s="52">
        <f>(P4833/100)*(K4833*$K$3)+(P4833/100)*(L4833*$L$3)</f>
        <v>46</v>
      </c>
      <c r="V4833" s="52">
        <f>(Q4833/100)*(L4833*$L$3)</f>
        <v>0</v>
      </c>
      <c r="W4833" s="52">
        <f>(R4833/100)*(K4833*$K$3)+(R4833/100)*(L4833*$L$3)</f>
        <v>0</v>
      </c>
      <c r="X4833" s="52">
        <f t="shared" ref="X4833:X4847" si="1535">N4833+S4833</f>
        <v>198.375</v>
      </c>
      <c r="Y4833" s="52">
        <f t="shared" ref="Y4833:Y4847" si="1536">O4833+T4833</f>
        <v>0</v>
      </c>
      <c r="Z4833" s="52">
        <f t="shared" ref="Z4833:Z4847" si="1537">P4833+U4833</f>
        <v>103.5</v>
      </c>
      <c r="AA4833" s="52">
        <f t="shared" ref="AA4833:AA4847" si="1538">Q4833+V4833</f>
        <v>0</v>
      </c>
      <c r="AB4833" s="52">
        <f>R4833+W4833</f>
        <v>0</v>
      </c>
      <c r="AC4833" s="53">
        <f>ROUND(X4833+Y4833+Z4833+AA4833+AB4833,1)</f>
        <v>301.89999999999998</v>
      </c>
      <c r="AD4833" s="117">
        <v>0</v>
      </c>
    </row>
    <row r="4834" spans="1:30">
      <c r="A4834" s="99" t="s">
        <v>791</v>
      </c>
      <c r="B4834" s="87">
        <v>15</v>
      </c>
      <c r="C4834" s="21" t="s">
        <v>323</v>
      </c>
      <c r="D4834" s="12">
        <v>75</v>
      </c>
      <c r="E4834" s="12">
        <v>0</v>
      </c>
      <c r="F4834" s="12">
        <v>50</v>
      </c>
      <c r="G4834" s="12">
        <v>0</v>
      </c>
      <c r="H4834" s="12">
        <v>0</v>
      </c>
      <c r="I4834" s="13">
        <v>65</v>
      </c>
      <c r="J4834" s="13">
        <v>50</v>
      </c>
      <c r="K4834" s="13">
        <v>20</v>
      </c>
      <c r="L4834" s="13">
        <v>20</v>
      </c>
      <c r="M4834" s="13">
        <v>0</v>
      </c>
      <c r="N4834" s="14">
        <f>D4834*$D$4</f>
        <v>79.5</v>
      </c>
      <c r="O4834" s="14">
        <f>E4834*$E$4</f>
        <v>0</v>
      </c>
      <c r="P4834" s="14">
        <f>F4834*$F$4</f>
        <v>53</v>
      </c>
      <c r="Q4834" s="14">
        <f>G4834*$G$4</f>
        <v>0</v>
      </c>
      <c r="R4834" s="14">
        <f>H4834*$H$4</f>
        <v>0</v>
      </c>
      <c r="S4834" s="14">
        <f>(N4834/100)*(I4834*$I$4)+(N4834/100)*(J4834*$J$4)</f>
        <v>182.85000000000002</v>
      </c>
      <c r="T4834" s="14">
        <f>(O4834/100)*(K4834*$K$4)</f>
        <v>0</v>
      </c>
      <c r="U4834" s="14">
        <f>(P4834/100)*(K4834*$K$4)+(P4834/100)*(L4834*$L$4)</f>
        <v>42.400000000000006</v>
      </c>
      <c r="V4834" s="14">
        <f>(Q4834/100)*(L4834*$L$4)</f>
        <v>0</v>
      </c>
      <c r="W4834" s="14">
        <f>(R4834/100)*(K4834*$K$4)+(R4834/100)*(L4834*$L$4)</f>
        <v>0</v>
      </c>
      <c r="X4834" s="14">
        <f t="shared" si="1535"/>
        <v>262.35000000000002</v>
      </c>
      <c r="Y4834" s="14">
        <f t="shared" si="1536"/>
        <v>0</v>
      </c>
      <c r="Z4834" s="14">
        <f t="shared" si="1537"/>
        <v>95.4</v>
      </c>
      <c r="AA4834" s="14">
        <f t="shared" si="1538"/>
        <v>0</v>
      </c>
      <c r="AB4834" s="14">
        <f>R4834+W4834</f>
        <v>0</v>
      </c>
      <c r="AC4834" s="15">
        <f>ROUND(X4834+Y4834+Z4834+AA4834+AB4834,1)</f>
        <v>357.8</v>
      </c>
      <c r="AD4834" s="48">
        <f>(ROUND(AC4834-AC4833,1)/AC4833)</f>
        <v>0.18516064922159656</v>
      </c>
    </row>
    <row r="4835" spans="1:30">
      <c r="A4835" s="99" t="s">
        <v>792</v>
      </c>
      <c r="B4835" s="87">
        <v>15</v>
      </c>
      <c r="C4835" s="21" t="s">
        <v>825</v>
      </c>
      <c r="D4835" s="12">
        <v>75</v>
      </c>
      <c r="E4835" s="12">
        <v>0</v>
      </c>
      <c r="F4835" s="12">
        <v>50</v>
      </c>
      <c r="G4835" s="12">
        <v>0</v>
      </c>
      <c r="H4835" s="12">
        <v>0</v>
      </c>
      <c r="I4835" s="13">
        <v>45</v>
      </c>
      <c r="J4835" s="13">
        <v>20</v>
      </c>
      <c r="K4835" s="13">
        <v>20</v>
      </c>
      <c r="L4835" s="13">
        <v>20</v>
      </c>
      <c r="M4835" s="13">
        <v>0</v>
      </c>
      <c r="N4835" s="14">
        <f>D4835*$D$5</f>
        <v>86.25</v>
      </c>
      <c r="O4835" s="14">
        <f>E4835*$E$5</f>
        <v>0</v>
      </c>
      <c r="P4835" s="14">
        <f>F4835*$F$5</f>
        <v>57.499999999999993</v>
      </c>
      <c r="Q4835" s="14">
        <f>G4835*$G$5</f>
        <v>0</v>
      </c>
      <c r="R4835" s="14">
        <f>H4835*$H$5</f>
        <v>0</v>
      </c>
      <c r="S4835" s="14">
        <f>(N4835/100)*(I4835*$I$5)+(N4835/100)*(J4835*$J$5)</f>
        <v>112.125</v>
      </c>
      <c r="T4835" s="14">
        <f>(O4835/100)*(K4835*$K$5)</f>
        <v>0</v>
      </c>
      <c r="U4835" s="14">
        <f>(P4835/100)*(K4835*$K$5)+(P4835/100)*(L4835*$L$5)</f>
        <v>46</v>
      </c>
      <c r="V4835" s="14">
        <f>(Q4835/100)*(L4835*$L$5)</f>
        <v>0</v>
      </c>
      <c r="W4835" s="14">
        <f>(R4835/100)*(K4835*$K$5)+(R4835/100)*(L4835*$L$5)</f>
        <v>0</v>
      </c>
      <c r="X4835" s="14">
        <f t="shared" si="1535"/>
        <v>198.375</v>
      </c>
      <c r="Y4835" s="14">
        <f t="shared" si="1536"/>
        <v>0</v>
      </c>
      <c r="Z4835" s="14">
        <f t="shared" si="1537"/>
        <v>103.5</v>
      </c>
      <c r="AA4835" s="14">
        <f t="shared" si="1538"/>
        <v>0</v>
      </c>
      <c r="AB4835" s="14">
        <f>R4835+W4835</f>
        <v>0</v>
      </c>
      <c r="AC4835" s="15">
        <f t="shared" ref="AC4835:AC4847" si="1539">ROUND(X4835+Y4835+Z4835+AA4835+AB4835,1)</f>
        <v>301.89999999999998</v>
      </c>
      <c r="AD4835" s="48">
        <f>(ROUND(AC4835-AC4833,1)/AC4833)</f>
        <v>0</v>
      </c>
    </row>
    <row r="4836" spans="1:30">
      <c r="A4836" s="99" t="s">
        <v>793</v>
      </c>
      <c r="B4836" s="87">
        <v>10</v>
      </c>
      <c r="C4836" s="21" t="s">
        <v>336</v>
      </c>
      <c r="D4836" s="12">
        <v>75</v>
      </c>
      <c r="E4836" s="12">
        <v>0</v>
      </c>
      <c r="F4836" s="12">
        <v>50</v>
      </c>
      <c r="G4836" s="12">
        <v>0</v>
      </c>
      <c r="H4836" s="12">
        <v>0</v>
      </c>
      <c r="I4836" s="13">
        <v>45</v>
      </c>
      <c r="J4836" s="13">
        <v>20</v>
      </c>
      <c r="K4836" s="13">
        <v>20</v>
      </c>
      <c r="L4836" s="13">
        <v>20</v>
      </c>
      <c r="M4836" s="13">
        <v>0</v>
      </c>
      <c r="N4836" s="14">
        <f>D4836*$D$6</f>
        <v>86.25</v>
      </c>
      <c r="O4836" s="14">
        <f>E4836*$E$6</f>
        <v>0</v>
      </c>
      <c r="P4836" s="14">
        <f>F4836*$F$6</f>
        <v>57.499999999999993</v>
      </c>
      <c r="Q4836" s="14">
        <f>G4836*$G$6</f>
        <v>0</v>
      </c>
      <c r="R4836" s="14">
        <f>H4836*$H$6</f>
        <v>0</v>
      </c>
      <c r="S4836" s="14">
        <f>(N4836/100)*(I4836*$I$6)+(N4836/100)*(J4836*$J$6)</f>
        <v>112.125</v>
      </c>
      <c r="T4836" s="14">
        <f>(O4836/100)*(K4836*$K$6)</f>
        <v>0</v>
      </c>
      <c r="U4836" s="14">
        <f>(P4836/100)*(K4836*$K$6)+(P4836/100)*(L4836*$L$6)</f>
        <v>46</v>
      </c>
      <c r="V4836" s="14">
        <f>(Q4836/100)*(L4836*$L$6)</f>
        <v>0</v>
      </c>
      <c r="W4836" s="14">
        <f>(R4836/100)*(K4836*$K$6)+(R4836/100)*(L4836*$L$6)</f>
        <v>0</v>
      </c>
      <c r="X4836" s="14">
        <f t="shared" si="1535"/>
        <v>198.375</v>
      </c>
      <c r="Y4836" s="14">
        <f t="shared" si="1536"/>
        <v>0</v>
      </c>
      <c r="Z4836" s="14">
        <f t="shared" si="1537"/>
        <v>103.5</v>
      </c>
      <c r="AA4836" s="14">
        <f t="shared" si="1538"/>
        <v>0</v>
      </c>
      <c r="AB4836" s="14">
        <f t="shared" ref="AB4836:AB4847" si="1540">R4836+W4836</f>
        <v>0</v>
      </c>
      <c r="AC4836" s="15">
        <f t="shared" si="1539"/>
        <v>301.89999999999998</v>
      </c>
      <c r="AD4836" s="48">
        <f>(ROUND(AC4836-AC4833,1)/AC4833)</f>
        <v>0</v>
      </c>
    </row>
    <row r="4837" spans="1:30">
      <c r="A4837" s="99" t="s">
        <v>794</v>
      </c>
      <c r="B4837" s="87">
        <v>10</v>
      </c>
      <c r="C4837" s="21" t="s">
        <v>337</v>
      </c>
      <c r="D4837" s="12">
        <v>75</v>
      </c>
      <c r="E4837" s="12">
        <v>0</v>
      </c>
      <c r="F4837" s="12">
        <v>50</v>
      </c>
      <c r="G4837" s="12">
        <v>0</v>
      </c>
      <c r="H4837" s="12">
        <v>0</v>
      </c>
      <c r="I4837" s="13">
        <v>45</v>
      </c>
      <c r="J4837" s="13">
        <v>20</v>
      </c>
      <c r="K4837" s="13">
        <v>20</v>
      </c>
      <c r="L4837" s="13">
        <v>20</v>
      </c>
      <c r="M4837" s="13">
        <v>0</v>
      </c>
      <c r="N4837" s="14">
        <f>D4837*$D$7</f>
        <v>86.25</v>
      </c>
      <c r="O4837" s="14">
        <f>E4837*$E$7</f>
        <v>0</v>
      </c>
      <c r="P4837" s="14">
        <f>F4837*$F$7</f>
        <v>57.499999999999993</v>
      </c>
      <c r="Q4837" s="14">
        <f>G4837*$G$7</f>
        <v>0</v>
      </c>
      <c r="R4837" s="14">
        <f>H4837*$H$7</f>
        <v>0</v>
      </c>
      <c r="S4837" s="14">
        <f>(N4837/100)*(I4837*$I$7)+(N4837/100)*(J4837*$J$7)</f>
        <v>112.125</v>
      </c>
      <c r="T4837" s="14">
        <f>(O4837/100)*(K4837*$K$7)</f>
        <v>0</v>
      </c>
      <c r="U4837" s="14">
        <f>(P4837/100)*(K4837*$K$7)+(P4837/100)*(L4837*$L$7)</f>
        <v>46</v>
      </c>
      <c r="V4837" s="14">
        <f>(Q4837/100)*(L4837*$L$7)</f>
        <v>0</v>
      </c>
      <c r="W4837" s="14">
        <f>(R4837/100)*(K4837*$K$7)+(R4837/100)*(L4837*$L$7)</f>
        <v>0</v>
      </c>
      <c r="X4837" s="14">
        <f t="shared" si="1535"/>
        <v>198.375</v>
      </c>
      <c r="Y4837" s="14">
        <f t="shared" si="1536"/>
        <v>0</v>
      </c>
      <c r="Z4837" s="14">
        <f t="shared" si="1537"/>
        <v>103.5</v>
      </c>
      <c r="AA4837" s="14">
        <f t="shared" si="1538"/>
        <v>0</v>
      </c>
      <c r="AB4837" s="14">
        <f t="shared" si="1540"/>
        <v>0</v>
      </c>
      <c r="AC4837" s="15">
        <f t="shared" si="1539"/>
        <v>301.89999999999998</v>
      </c>
      <c r="AD4837" s="48">
        <f>(ROUND(AC4837-AC4833,1)/AC4833)</f>
        <v>0</v>
      </c>
    </row>
    <row r="4838" spans="1:30">
      <c r="A4838" s="99" t="s">
        <v>644</v>
      </c>
      <c r="B4838" s="87"/>
      <c r="C4838" s="21" t="s">
        <v>338</v>
      </c>
      <c r="D4838" s="12">
        <v>75</v>
      </c>
      <c r="E4838" s="12">
        <v>0</v>
      </c>
      <c r="F4838" s="12">
        <v>50</v>
      </c>
      <c r="G4838" s="12">
        <v>0</v>
      </c>
      <c r="H4838" s="12">
        <v>0</v>
      </c>
      <c r="I4838" s="13">
        <v>45</v>
      </c>
      <c r="J4838" s="13">
        <v>20</v>
      </c>
      <c r="K4838" s="13">
        <v>20</v>
      </c>
      <c r="L4838" s="13">
        <v>20</v>
      </c>
      <c r="M4838" s="13">
        <v>0</v>
      </c>
      <c r="N4838" s="14">
        <f>D4838*$D$8</f>
        <v>86.25</v>
      </c>
      <c r="O4838" s="14">
        <f>E4838*$E$8</f>
        <v>0</v>
      </c>
      <c r="P4838" s="14">
        <f>F4838*$F$8</f>
        <v>57.499999999999993</v>
      </c>
      <c r="Q4838" s="14">
        <f>G4838*$G$8</f>
        <v>0</v>
      </c>
      <c r="R4838" s="14">
        <f>H4838*$H$8</f>
        <v>0</v>
      </c>
      <c r="S4838" s="14">
        <f>(N4838/100)*(I4838*$I$8)+(N4838/100)*(J4838*$J$8)</f>
        <v>112.125</v>
      </c>
      <c r="T4838" s="14">
        <f>(O4838/100)*(K4838*$K$8)</f>
        <v>0</v>
      </c>
      <c r="U4838" s="14">
        <f>(P4838/100)*(K4838*$K$8)+(P4838/100)*(L4838*$L$8)</f>
        <v>46</v>
      </c>
      <c r="V4838" s="14">
        <f>(Q4838/100)*(L4838*$L$8)</f>
        <v>0</v>
      </c>
      <c r="W4838" s="14">
        <f>(R4838/100)*(K4838*$K$8)+(R4838/100)*(L4838*$L$8)</f>
        <v>0</v>
      </c>
      <c r="X4838" s="14">
        <f t="shared" si="1535"/>
        <v>198.375</v>
      </c>
      <c r="Y4838" s="14">
        <f t="shared" si="1536"/>
        <v>0</v>
      </c>
      <c r="Z4838" s="14">
        <f t="shared" si="1537"/>
        <v>103.5</v>
      </c>
      <c r="AA4838" s="14">
        <f t="shared" si="1538"/>
        <v>0</v>
      </c>
      <c r="AB4838" s="14">
        <f t="shared" si="1540"/>
        <v>0</v>
      </c>
      <c r="AC4838" s="15">
        <f t="shared" si="1539"/>
        <v>301.89999999999998</v>
      </c>
      <c r="AD4838" s="48">
        <f>(ROUND(AC4838-AC4833,1)/AC4833)</f>
        <v>0</v>
      </c>
    </row>
    <row r="4839" spans="1:30">
      <c r="A4839" s="99" t="s">
        <v>585</v>
      </c>
      <c r="B4839" s="87"/>
      <c r="C4839" s="21" t="s">
        <v>1</v>
      </c>
      <c r="D4839" s="12">
        <v>38</v>
      </c>
      <c r="E4839" s="12">
        <v>130</v>
      </c>
      <c r="F4839" s="12">
        <v>0</v>
      </c>
      <c r="G4839" s="12">
        <v>0</v>
      </c>
      <c r="H4839" s="12">
        <v>0</v>
      </c>
      <c r="I4839" s="13">
        <v>45</v>
      </c>
      <c r="J4839" s="13">
        <v>20</v>
      </c>
      <c r="K4839" s="13">
        <v>80</v>
      </c>
      <c r="L4839" s="13">
        <v>0</v>
      </c>
      <c r="M4839" s="13">
        <v>0</v>
      </c>
      <c r="N4839" s="14">
        <f>D4839*$D$9</f>
        <v>40.28</v>
      </c>
      <c r="O4839" s="14">
        <f>E4839*$E$9</f>
        <v>137.80000000000001</v>
      </c>
      <c r="P4839" s="14">
        <f>F4839*$F$9</f>
        <v>0</v>
      </c>
      <c r="Q4839" s="14">
        <f>G4839*$G$9</f>
        <v>0</v>
      </c>
      <c r="R4839" s="14">
        <f>H4839*$H$9</f>
        <v>0</v>
      </c>
      <c r="S4839" s="14">
        <f>(N4839/100)*(I4839*$I$9)+(N4839/100)*(J4839*$J$9)</f>
        <v>26.182000000000002</v>
      </c>
      <c r="T4839" s="14">
        <f>(O4839/100)*(K4839*$K$9)</f>
        <v>154.33600000000001</v>
      </c>
      <c r="U4839" s="14">
        <f>(P4839/100)*(K4839*$K$9)+(P4839/100)*(L4839*$L$9)</f>
        <v>0</v>
      </c>
      <c r="V4839" s="14">
        <f>(Q4839/100)*(L4839*$L$9)</f>
        <v>0</v>
      </c>
      <c r="W4839" s="14">
        <f>(R4839/100)*(K4839*$K$9)+(R4839/100)*(L4839*$L$9)</f>
        <v>0</v>
      </c>
      <c r="X4839" s="14">
        <f t="shared" si="1535"/>
        <v>66.462000000000003</v>
      </c>
      <c r="Y4839" s="14">
        <f t="shared" si="1536"/>
        <v>292.13600000000002</v>
      </c>
      <c r="Z4839" s="14">
        <f t="shared" si="1537"/>
        <v>0</v>
      </c>
      <c r="AA4839" s="14">
        <f t="shared" si="1538"/>
        <v>0</v>
      </c>
      <c r="AB4839" s="14">
        <f t="shared" si="1540"/>
        <v>0</v>
      </c>
      <c r="AC4839" s="15">
        <f t="shared" si="1539"/>
        <v>358.6</v>
      </c>
      <c r="AD4839" s="48">
        <f>(ROUND(AC4839-AC4833,1)/AC4833)</f>
        <v>0.18781053328916864</v>
      </c>
    </row>
    <row r="4840" spans="1:30">
      <c r="A4840" s="99" t="s">
        <v>820</v>
      </c>
      <c r="B4840" s="87"/>
      <c r="C4840" s="21" t="s">
        <v>2</v>
      </c>
      <c r="D4840" s="12">
        <v>38</v>
      </c>
      <c r="E4840" s="12">
        <v>0</v>
      </c>
      <c r="F4840" s="12">
        <v>130</v>
      </c>
      <c r="G4840" s="12">
        <v>0</v>
      </c>
      <c r="H4840" s="12">
        <v>0</v>
      </c>
      <c r="I4840" s="13">
        <v>45</v>
      </c>
      <c r="J4840" s="13">
        <v>20</v>
      </c>
      <c r="K4840" s="13">
        <v>45</v>
      </c>
      <c r="L4840" s="13">
        <v>45</v>
      </c>
      <c r="M4840" s="13">
        <v>0</v>
      </c>
      <c r="N4840" s="14">
        <f>D4840*$D$10</f>
        <v>40.28</v>
      </c>
      <c r="O4840" s="14">
        <f>E4840*$E$10</f>
        <v>0</v>
      </c>
      <c r="P4840" s="14">
        <f>F4840*$F$10</f>
        <v>137.80000000000001</v>
      </c>
      <c r="Q4840" s="14">
        <f>G4840*$G$10</f>
        <v>0</v>
      </c>
      <c r="R4840" s="14">
        <f>H4840*$H$10</f>
        <v>0</v>
      </c>
      <c r="S4840" s="14">
        <f>(N4840/100)*(I4840*$I$10)+(N4840/100)*(J4840*$J$10)</f>
        <v>26.182000000000002</v>
      </c>
      <c r="T4840" s="14">
        <f>(O4840/100)*(K4840*$J$10)</f>
        <v>0</v>
      </c>
      <c r="U4840" s="14">
        <f>(P4840/100)*(K4840*$K$10)+(P4840/100)*(L4840*$L$10)</f>
        <v>173.62799999999999</v>
      </c>
      <c r="V4840" s="14">
        <f>(Q4840/100)*(L4840*$L$10)</f>
        <v>0</v>
      </c>
      <c r="W4840" s="14">
        <f>(R4840/100)*(K4840*$K$10)+(R4840/100)*(L4840*$L$10)</f>
        <v>0</v>
      </c>
      <c r="X4840" s="14">
        <f t="shared" si="1535"/>
        <v>66.462000000000003</v>
      </c>
      <c r="Y4840" s="14">
        <f t="shared" si="1536"/>
        <v>0</v>
      </c>
      <c r="Z4840" s="14">
        <f t="shared" si="1537"/>
        <v>311.428</v>
      </c>
      <c r="AA4840" s="14">
        <f t="shared" si="1538"/>
        <v>0</v>
      </c>
      <c r="AB4840" s="14">
        <f t="shared" si="1540"/>
        <v>0</v>
      </c>
      <c r="AC4840" s="15">
        <f t="shared" si="1539"/>
        <v>377.9</v>
      </c>
      <c r="AD4840" s="48">
        <f>(ROUND(AC4840-AC4833,1)/AC4833)</f>
        <v>0.25173898641934417</v>
      </c>
    </row>
    <row r="4841" spans="1:30">
      <c r="A4841" s="99" t="s">
        <v>821</v>
      </c>
      <c r="B4841" s="87"/>
      <c r="C4841" s="21" t="s">
        <v>3</v>
      </c>
      <c r="D4841" s="12">
        <v>38</v>
      </c>
      <c r="E4841" s="12">
        <v>0</v>
      </c>
      <c r="F4841" s="12">
        <v>0</v>
      </c>
      <c r="G4841" s="12">
        <v>130</v>
      </c>
      <c r="H4841" s="12">
        <v>0</v>
      </c>
      <c r="I4841" s="13">
        <v>45</v>
      </c>
      <c r="J4841" s="13">
        <v>20</v>
      </c>
      <c r="K4841" s="13">
        <v>0</v>
      </c>
      <c r="L4841" s="13">
        <v>80</v>
      </c>
      <c r="M4841" s="13">
        <v>0</v>
      </c>
      <c r="N4841" s="14">
        <f>D4841*$D$11</f>
        <v>40.28</v>
      </c>
      <c r="O4841" s="14">
        <f>E4841*$E$11</f>
        <v>0</v>
      </c>
      <c r="P4841" s="14">
        <f>F4841*$F$11</f>
        <v>0</v>
      </c>
      <c r="Q4841" s="14">
        <f>G4841*$G$11</f>
        <v>137.80000000000001</v>
      </c>
      <c r="R4841" s="14">
        <f>H4841*$H$11</f>
        <v>0</v>
      </c>
      <c r="S4841" s="14">
        <f>(N4841/100)*(I4841*$I$11)+(N4841/100)*(J4841*$J$11)</f>
        <v>26.182000000000002</v>
      </c>
      <c r="T4841" s="14">
        <f>(O4841/100)*(K4841*$K$11)</f>
        <v>0</v>
      </c>
      <c r="U4841" s="14">
        <f>(P4841/100)*(K4841*$K$11)+(P4841/100)*(L4841*$L$11)</f>
        <v>0</v>
      </c>
      <c r="V4841" s="14">
        <f>(Q4841/100)*(L4841*$L$11)</f>
        <v>154.33600000000001</v>
      </c>
      <c r="W4841" s="14">
        <f>(R4841/100)*(K4841*$K$11)+(R4841/100)*(L4841*$L$11)</f>
        <v>0</v>
      </c>
      <c r="X4841" s="14">
        <f t="shared" si="1535"/>
        <v>66.462000000000003</v>
      </c>
      <c r="Y4841" s="14">
        <f t="shared" si="1536"/>
        <v>0</v>
      </c>
      <c r="Z4841" s="14">
        <f t="shared" si="1537"/>
        <v>0</v>
      </c>
      <c r="AA4841" s="14">
        <f t="shared" si="1538"/>
        <v>292.13600000000002</v>
      </c>
      <c r="AB4841" s="14">
        <f t="shared" si="1540"/>
        <v>0</v>
      </c>
      <c r="AC4841" s="15">
        <f t="shared" si="1539"/>
        <v>358.6</v>
      </c>
      <c r="AD4841" s="48">
        <f>(ROUND(AC4841-AC4833,1)/AC4833)</f>
        <v>0.18781053328916864</v>
      </c>
    </row>
    <row r="4842" spans="1:30">
      <c r="A4842" s="99" t="s">
        <v>822</v>
      </c>
      <c r="B4842" s="87"/>
      <c r="C4842" s="21" t="s">
        <v>4</v>
      </c>
      <c r="D4842" s="12">
        <v>38</v>
      </c>
      <c r="E4842" s="12">
        <v>0</v>
      </c>
      <c r="F4842" s="12">
        <v>0</v>
      </c>
      <c r="G4842" s="12">
        <v>0</v>
      </c>
      <c r="H4842" s="12">
        <v>130</v>
      </c>
      <c r="I4842" s="13">
        <v>45</v>
      </c>
      <c r="J4842" s="13">
        <v>20</v>
      </c>
      <c r="K4842" s="13">
        <v>40</v>
      </c>
      <c r="L4842" s="13">
        <v>40</v>
      </c>
      <c r="M4842" s="13">
        <v>0</v>
      </c>
      <c r="N4842" s="14">
        <f>D4842*$D$12</f>
        <v>40.28</v>
      </c>
      <c r="O4842" s="14">
        <f>E4842*$E$12</f>
        <v>0</v>
      </c>
      <c r="P4842" s="14">
        <f>F4842*$F$12</f>
        <v>0</v>
      </c>
      <c r="Q4842" s="14">
        <f>G4842*$G$12</f>
        <v>0</v>
      </c>
      <c r="R4842" s="14">
        <f>H4842*$H$12</f>
        <v>137.80000000000001</v>
      </c>
      <c r="S4842" s="14">
        <f>(N4842/100)*(I4842*$I$12)+(N4842/100)*(J4842*$J$12)</f>
        <v>26.182000000000002</v>
      </c>
      <c r="T4842" s="14">
        <f>(O4842/100)*(K4842*$K$12)</f>
        <v>0</v>
      </c>
      <c r="U4842" s="14">
        <f>(P4842/100)*(K4842*$K$12)+(P4842/100)*(L4842*$L$12)</f>
        <v>0</v>
      </c>
      <c r="V4842" s="14">
        <f>(Q4842/100)*(L4842*$L$12)</f>
        <v>0</v>
      </c>
      <c r="W4842" s="14">
        <f>(R4842/100)*(K4842*$K$12)+(R4842/100)*(L4842*$L$12)</f>
        <v>154.33600000000001</v>
      </c>
      <c r="X4842" s="14">
        <f t="shared" si="1535"/>
        <v>66.462000000000003</v>
      </c>
      <c r="Y4842" s="14">
        <f t="shared" si="1536"/>
        <v>0</v>
      </c>
      <c r="Z4842" s="14">
        <f t="shared" si="1537"/>
        <v>0</v>
      </c>
      <c r="AA4842" s="14">
        <f t="shared" si="1538"/>
        <v>0</v>
      </c>
      <c r="AB4842" s="14">
        <f t="shared" si="1540"/>
        <v>292.13600000000002</v>
      </c>
      <c r="AC4842" s="15">
        <f t="shared" si="1539"/>
        <v>358.6</v>
      </c>
      <c r="AD4842" s="48">
        <f>(ROUND(AC4842-AC4833,1)/AC4833)</f>
        <v>0.18781053328916864</v>
      </c>
    </row>
    <row r="4843" spans="1:30">
      <c r="A4843" s="99" t="s">
        <v>823</v>
      </c>
      <c r="B4843" s="87"/>
      <c r="C4843" s="21" t="s">
        <v>326</v>
      </c>
      <c r="D4843" s="12">
        <v>75</v>
      </c>
      <c r="E4843" s="12">
        <v>0</v>
      </c>
      <c r="F4843" s="12">
        <v>50</v>
      </c>
      <c r="G4843" s="12">
        <v>0</v>
      </c>
      <c r="H4843" s="12">
        <v>0</v>
      </c>
      <c r="I4843" s="13">
        <v>45</v>
      </c>
      <c r="J4843" s="13">
        <v>20</v>
      </c>
      <c r="K4843" s="13">
        <v>20</v>
      </c>
      <c r="L4843" s="13">
        <v>20</v>
      </c>
      <c r="M4843" s="13">
        <v>58</v>
      </c>
      <c r="N4843" s="14">
        <f>D4843*$D$13</f>
        <v>79.5</v>
      </c>
      <c r="O4843" s="14">
        <f>E4843*$E$13</f>
        <v>0</v>
      </c>
      <c r="P4843" s="14">
        <f>F4843*$F$13</f>
        <v>53</v>
      </c>
      <c r="Q4843" s="14">
        <f>G4843*$G$13</f>
        <v>0</v>
      </c>
      <c r="R4843" s="14">
        <f>H4843*$H$13</f>
        <v>0</v>
      </c>
      <c r="S4843" s="14">
        <f>(N4843/100)*(I4843*$I$13)+(N4843/100)*(J4843*$J$13)+(N4843/100)*(M4843*$M$13)</f>
        <v>143.89499999999998</v>
      </c>
      <c r="T4843" s="14">
        <f>(O4843/100)*(K4843*$K$13)+(O4843/100)*(M4843*$M$13)</f>
        <v>0</v>
      </c>
      <c r="U4843" s="14">
        <f>(P4843/100)*(K4843*$K$13)+(P4843/100)*(L4843*$L$13)+(P4843/100)*(M4843*$M$13)</f>
        <v>82.68</v>
      </c>
      <c r="V4843" s="14">
        <f>(Q4843/100)*(L4843*$L$13)+(Q4843/100)*(M4843*$M$13)</f>
        <v>0</v>
      </c>
      <c r="W4843" s="14">
        <f>(R4843/100)*(K4843*$K$13)+(R4843/100)*(L4843*$L$13)+(R4843/100)*(M4843*$M$13)</f>
        <v>0</v>
      </c>
      <c r="X4843" s="14">
        <f>N4843+S4843</f>
        <v>223.39499999999998</v>
      </c>
      <c r="Y4843" s="14">
        <f t="shared" si="1536"/>
        <v>0</v>
      </c>
      <c r="Z4843" s="14">
        <f t="shared" si="1537"/>
        <v>135.68</v>
      </c>
      <c r="AA4843" s="14">
        <f t="shared" si="1538"/>
        <v>0</v>
      </c>
      <c r="AB4843" s="14">
        <f t="shared" si="1540"/>
        <v>0</v>
      </c>
      <c r="AC4843" s="15">
        <f t="shared" si="1539"/>
        <v>359.1</v>
      </c>
      <c r="AD4843" s="48">
        <f>(ROUND(AC4843-AC4833,1)/AC4833)</f>
        <v>0.18946671083140115</v>
      </c>
    </row>
    <row r="4844" spans="1:30">
      <c r="A4844" s="99" t="s">
        <v>824</v>
      </c>
      <c r="B4844" s="87"/>
      <c r="C4844" s="21" t="s">
        <v>327</v>
      </c>
      <c r="D4844" s="12">
        <v>110</v>
      </c>
      <c r="E4844" s="12">
        <v>0</v>
      </c>
      <c r="F4844" s="12">
        <v>0</v>
      </c>
      <c r="G4844" s="12">
        <v>0</v>
      </c>
      <c r="H4844" s="12">
        <v>0</v>
      </c>
      <c r="I4844" s="13">
        <v>45</v>
      </c>
      <c r="J4844" s="13">
        <v>20</v>
      </c>
      <c r="K4844" s="13">
        <v>70</v>
      </c>
      <c r="L4844" s="13">
        <v>0</v>
      </c>
      <c r="M4844" s="13">
        <v>0</v>
      </c>
      <c r="N4844" s="14">
        <f>D4844*$D$14</f>
        <v>116.60000000000001</v>
      </c>
      <c r="O4844" s="14">
        <f>E4844*$E$14</f>
        <v>0</v>
      </c>
      <c r="P4844" s="14">
        <f>F4844*$F$14</f>
        <v>0</v>
      </c>
      <c r="Q4844" s="14">
        <f>G4844*$G$14</f>
        <v>0</v>
      </c>
      <c r="R4844" s="14">
        <f>H4844*$H$14</f>
        <v>0</v>
      </c>
      <c r="S4844" s="14">
        <f>(N4844/100)*(I4844*$I$14)+(N4844/100)*(J4844*$J$14)+(N4844/100)*(K4844*$K$14)</f>
        <v>239.03000000000003</v>
      </c>
      <c r="T4844" s="14">
        <f>(O4844/100)*(K4844*$K$14)</f>
        <v>0</v>
      </c>
      <c r="U4844" s="14">
        <f>(P4844/100)*(K4844*$K$14)+(P4844/100)*(L4844*$L$14)</f>
        <v>0</v>
      </c>
      <c r="V4844" s="14">
        <f>(Q4844/100)*(L4844*$L$14)</f>
        <v>0</v>
      </c>
      <c r="W4844" s="14">
        <f>(R4844/100)*(K4844*$L$14)+(R4844/100)*(L4844*$M$14)</f>
        <v>0</v>
      </c>
      <c r="X4844" s="14">
        <f t="shared" si="1535"/>
        <v>355.63000000000005</v>
      </c>
      <c r="Y4844" s="14">
        <f t="shared" si="1536"/>
        <v>0</v>
      </c>
      <c r="Z4844" s="14">
        <f t="shared" si="1537"/>
        <v>0</v>
      </c>
      <c r="AA4844" s="14">
        <f t="shared" si="1538"/>
        <v>0</v>
      </c>
      <c r="AB4844" s="14">
        <f t="shared" si="1540"/>
        <v>0</v>
      </c>
      <c r="AC4844" s="15">
        <f t="shared" si="1539"/>
        <v>355.6</v>
      </c>
      <c r="AD4844" s="48">
        <f>(ROUND(AC4844-AC4833,1)/AC4833)</f>
        <v>0.17787346803577345</v>
      </c>
    </row>
    <row r="4845" spans="1:30">
      <c r="A4845" s="99"/>
      <c r="B4845" s="87"/>
      <c r="C4845" s="21" t="s">
        <v>328</v>
      </c>
      <c r="D4845" s="12">
        <v>110</v>
      </c>
      <c r="E4845" s="12">
        <v>0</v>
      </c>
      <c r="F4845" s="12">
        <v>0</v>
      </c>
      <c r="G4845" s="12">
        <v>0</v>
      </c>
      <c r="H4845" s="12">
        <v>0</v>
      </c>
      <c r="I4845" s="13">
        <v>45</v>
      </c>
      <c r="J4845" s="13">
        <v>20</v>
      </c>
      <c r="K4845" s="13">
        <v>0</v>
      </c>
      <c r="L4845" s="13">
        <v>70</v>
      </c>
      <c r="M4845" s="13">
        <v>0</v>
      </c>
      <c r="N4845" s="14">
        <f>D4845*$D$15</f>
        <v>116.60000000000001</v>
      </c>
      <c r="O4845" s="14">
        <f>E4845*$E$15</f>
        <v>0</v>
      </c>
      <c r="P4845" s="14">
        <f>F4845*$F$15</f>
        <v>0</v>
      </c>
      <c r="Q4845" s="14">
        <f>G4845*$G$15</f>
        <v>0</v>
      </c>
      <c r="R4845" s="14">
        <f>H4845*$H$15</f>
        <v>0</v>
      </c>
      <c r="S4845" s="14">
        <f>(N4845/100)*(I4845*$I$15)+(N4845/100)*(J4845*$J$15)+(N4845/100)*(L4845*$L$15)</f>
        <v>239.03000000000003</v>
      </c>
      <c r="T4845" s="14">
        <f>(O4845/100)*(K4845*$K$15)</f>
        <v>0</v>
      </c>
      <c r="U4845" s="14">
        <f>(P4845/100)*(K4845*$K$15)+(P4845/100)*(L4845*$L$15)</f>
        <v>0</v>
      </c>
      <c r="V4845" s="14">
        <f>(Q4845/100)*(L4845*$L$15)</f>
        <v>0</v>
      </c>
      <c r="W4845" s="14">
        <f>(R4845/100)*(K4845*$K$15)+(R4845/100)*(L4845*$L$15)</f>
        <v>0</v>
      </c>
      <c r="X4845" s="14">
        <f t="shared" si="1535"/>
        <v>355.63000000000005</v>
      </c>
      <c r="Y4845" s="14">
        <f t="shared" si="1536"/>
        <v>0</v>
      </c>
      <c r="Z4845" s="14">
        <f t="shared" si="1537"/>
        <v>0</v>
      </c>
      <c r="AA4845" s="14">
        <f t="shared" si="1538"/>
        <v>0</v>
      </c>
      <c r="AB4845" s="14">
        <f t="shared" si="1540"/>
        <v>0</v>
      </c>
      <c r="AC4845" s="15">
        <f t="shared" si="1539"/>
        <v>355.6</v>
      </c>
      <c r="AD4845" s="48">
        <f>(ROUND(AC4845-AC4833,1)/AC4833)</f>
        <v>0.17787346803577345</v>
      </c>
    </row>
    <row r="4846" spans="1:30">
      <c r="A4846" s="99"/>
      <c r="B4846" s="87"/>
      <c r="C4846" s="21" t="s">
        <v>324</v>
      </c>
      <c r="D4846" s="12">
        <v>75</v>
      </c>
      <c r="E4846" s="12">
        <v>0</v>
      </c>
      <c r="F4846" s="12">
        <v>50</v>
      </c>
      <c r="G4846" s="12">
        <v>0</v>
      </c>
      <c r="H4846" s="12">
        <v>0</v>
      </c>
      <c r="I4846" s="13">
        <v>45</v>
      </c>
      <c r="J4846" s="13">
        <v>65</v>
      </c>
      <c r="K4846" s="13">
        <v>20</v>
      </c>
      <c r="L4846" s="13">
        <v>20</v>
      </c>
      <c r="M4846" s="13">
        <v>0</v>
      </c>
      <c r="N4846" s="14">
        <f>D4846*$D$16</f>
        <v>79.5</v>
      </c>
      <c r="O4846" s="14">
        <f>E4846*$E$16</f>
        <v>0</v>
      </c>
      <c r="P4846" s="14">
        <f>F4846*$F$16</f>
        <v>53</v>
      </c>
      <c r="Q4846" s="14">
        <f>G4846*$G$16</f>
        <v>0</v>
      </c>
      <c r="R4846" s="14">
        <f>H4846*$H$16</f>
        <v>0</v>
      </c>
      <c r="S4846" s="14">
        <f>(N4846/100)*(I4846*$I$16)+(N4846/100)*(J4846*$J$16)</f>
        <v>164.96250000000001</v>
      </c>
      <c r="T4846" s="14">
        <f>(O4846/100)*(K4846*$K$16)</f>
        <v>0</v>
      </c>
      <c r="U4846" s="14">
        <f>(P4846/100)*(K4846*$K$16)+(P4846/100)*(L4846*$L$16)</f>
        <v>21.200000000000003</v>
      </c>
      <c r="V4846" s="14">
        <f>(Q4846/100)*(L4846*$L$16)</f>
        <v>0</v>
      </c>
      <c r="W4846" s="14">
        <f>(R4846/100)*(K4846*$K$16)+(R4846/100)*(L4846*$L$16)</f>
        <v>0</v>
      </c>
      <c r="X4846" s="14">
        <f t="shared" si="1535"/>
        <v>244.46250000000001</v>
      </c>
      <c r="Y4846" s="14">
        <f t="shared" si="1536"/>
        <v>0</v>
      </c>
      <c r="Z4846" s="14">
        <f t="shared" si="1537"/>
        <v>74.2</v>
      </c>
      <c r="AA4846" s="14">
        <f t="shared" si="1538"/>
        <v>0</v>
      </c>
      <c r="AB4846" s="14">
        <f t="shared" si="1540"/>
        <v>0</v>
      </c>
      <c r="AC4846" s="15">
        <f t="shared" si="1539"/>
        <v>318.7</v>
      </c>
      <c r="AD4846" s="48">
        <f>(ROUND(AC4846-AC4833,1)/AC4833)</f>
        <v>5.5647565419012925E-2</v>
      </c>
    </row>
    <row r="4847" spans="1:30">
      <c r="A4847" s="99"/>
      <c r="B4847" s="87"/>
      <c r="C4847" s="21" t="s">
        <v>325</v>
      </c>
      <c r="D4847" s="12">
        <v>75</v>
      </c>
      <c r="E4847" s="12">
        <v>0</v>
      </c>
      <c r="F4847" s="12">
        <v>50</v>
      </c>
      <c r="G4847" s="12">
        <v>0</v>
      </c>
      <c r="H4847" s="12">
        <v>0</v>
      </c>
      <c r="I4847" s="13">
        <v>90</v>
      </c>
      <c r="J4847" s="13">
        <v>20</v>
      </c>
      <c r="K4847" s="13">
        <v>20</v>
      </c>
      <c r="L4847" s="13">
        <v>20</v>
      </c>
      <c r="M4847" s="13">
        <v>0</v>
      </c>
      <c r="N4847" s="14">
        <f>D4847*$D$17</f>
        <v>79.5</v>
      </c>
      <c r="O4847" s="14">
        <f>E4847*$E$17</f>
        <v>0</v>
      </c>
      <c r="P4847" s="14">
        <f>F4847*$F$17</f>
        <v>53</v>
      </c>
      <c r="Q4847" s="14">
        <f>G4847*$G$17</f>
        <v>0</v>
      </c>
      <c r="R4847" s="14">
        <f>H4847*$H$17</f>
        <v>0</v>
      </c>
      <c r="S4847" s="14">
        <f>(N4847/100)*(I4847*$I$17)+(N4847/100)*(J4847*$J$17)</f>
        <v>194.77500000000001</v>
      </c>
      <c r="T4847" s="14">
        <f>(O4847/100)*(K4847*$K$17)</f>
        <v>0</v>
      </c>
      <c r="U4847" s="14">
        <f>(P4847/100)*(K4847*$K$17)+(P4847/100)*(L4847*$L$17)</f>
        <v>21.200000000000003</v>
      </c>
      <c r="V4847" s="14">
        <f>(Q4847/100)*(L4847*$L$17)</f>
        <v>0</v>
      </c>
      <c r="W4847" s="14">
        <f>(R4847/100)*(K4847*$K$17)+(R4847/100)*(L4847*$L$17)</f>
        <v>0</v>
      </c>
      <c r="X4847" s="14">
        <f t="shared" si="1535"/>
        <v>274.27499999999998</v>
      </c>
      <c r="Y4847" s="14">
        <f t="shared" si="1536"/>
        <v>0</v>
      </c>
      <c r="Z4847" s="14">
        <f t="shared" si="1537"/>
        <v>74.2</v>
      </c>
      <c r="AA4847" s="14">
        <f t="shared" si="1538"/>
        <v>0</v>
      </c>
      <c r="AB4847" s="14">
        <f t="shared" si="1540"/>
        <v>0</v>
      </c>
      <c r="AC4847" s="15">
        <f t="shared" si="1539"/>
        <v>348.5</v>
      </c>
      <c r="AD4847" s="48">
        <f>(ROUND(AC4847-AC4833,1)/AC4833)</f>
        <v>0.15435574693607157</v>
      </c>
    </row>
    <row r="4848" spans="1:30">
      <c r="A4848" s="107"/>
      <c r="B4848" s="152" t="s">
        <v>1012</v>
      </c>
      <c r="C4848" s="153"/>
      <c r="D4848" s="153"/>
      <c r="E4848" s="153"/>
      <c r="F4848" s="153"/>
      <c r="G4848" s="153"/>
      <c r="H4848" s="153"/>
      <c r="I4848" s="153"/>
      <c r="J4848" s="153"/>
      <c r="K4848" s="153"/>
      <c r="L4848" s="153"/>
      <c r="M4848" s="153"/>
      <c r="N4848" s="153"/>
      <c r="O4848" s="153"/>
      <c r="P4848" s="153"/>
      <c r="Q4848" s="153"/>
      <c r="R4848" s="153"/>
      <c r="S4848" s="153"/>
      <c r="T4848" s="153"/>
      <c r="U4848" s="153"/>
      <c r="V4848" s="153"/>
      <c r="W4848" s="153"/>
      <c r="X4848" s="153"/>
      <c r="Y4848" s="153"/>
      <c r="Z4848" s="153"/>
      <c r="AA4848" s="153"/>
      <c r="AB4848" s="153"/>
      <c r="AC4848" s="110">
        <v>800</v>
      </c>
      <c r="AD4848" s="110"/>
    </row>
    <row r="4849" spans="1:30">
      <c r="A4849" s="106" t="s">
        <v>0</v>
      </c>
      <c r="B4849" s="87" t="s">
        <v>1013</v>
      </c>
      <c r="C4849" s="21" t="s">
        <v>242</v>
      </c>
      <c r="D4849" s="12">
        <v>200</v>
      </c>
      <c r="E4849" s="12">
        <v>0</v>
      </c>
      <c r="F4849" s="12">
        <v>0</v>
      </c>
      <c r="G4849" s="12">
        <v>0</v>
      </c>
      <c r="H4849" s="12">
        <v>0</v>
      </c>
      <c r="I4849" s="13">
        <v>80</v>
      </c>
      <c r="J4849" s="13">
        <v>0</v>
      </c>
      <c r="K4849" s="13">
        <v>0</v>
      </c>
      <c r="L4849" s="13">
        <v>0</v>
      </c>
      <c r="M4849" s="13">
        <v>0</v>
      </c>
      <c r="N4849" s="14">
        <f>D4849*$D$3</f>
        <v>229.99999999999997</v>
      </c>
      <c r="O4849" s="14">
        <f>E4849*$E$3</f>
        <v>0</v>
      </c>
      <c r="P4849" s="14">
        <f>F4849*$F$3</f>
        <v>0</v>
      </c>
      <c r="Q4849" s="14">
        <f>G4849*$G$3</f>
        <v>0</v>
      </c>
      <c r="R4849" s="14">
        <f>H4849*$H$3</f>
        <v>0</v>
      </c>
      <c r="S4849" s="14">
        <f>(N4849/100)*(I4849*$I$3)+(N4849/100)*(J4849*$J$3)</f>
        <v>368</v>
      </c>
      <c r="T4849" s="14">
        <f>(O4849/100)*(K4849*$K$3)</f>
        <v>0</v>
      </c>
      <c r="U4849" s="14">
        <f>(P4849/100)*(K4849*$K$3)+(P4849/100)*(L4849*$L$3)</f>
        <v>0</v>
      </c>
      <c r="V4849" s="14">
        <f>(Q4849/100)*(L4849*$L$3)</f>
        <v>0</v>
      </c>
      <c r="W4849" s="14">
        <f>(R4849/100)*(K4849*$K$3)+(R4849/100)*(L4849*$L$3)</f>
        <v>0</v>
      </c>
      <c r="X4849" s="14">
        <f t="shared" ref="X4849:X4858" si="1541">N4849+S4849</f>
        <v>598</v>
      </c>
      <c r="Y4849" s="14">
        <f t="shared" ref="Y4849:Y4863" si="1542">O4849+T4849</f>
        <v>0</v>
      </c>
      <c r="Z4849" s="14">
        <f t="shared" ref="Z4849:Z4863" si="1543">P4849+U4849</f>
        <v>0</v>
      </c>
      <c r="AA4849" s="14">
        <f t="shared" ref="AA4849:AA4863" si="1544">Q4849+V4849</f>
        <v>0</v>
      </c>
      <c r="AB4849" s="14">
        <f>R4849+W4849</f>
        <v>0</v>
      </c>
      <c r="AC4849" s="15">
        <f>ROUND(X4849+Y4849+Z4849+AA4849+AB4849,1)</f>
        <v>598</v>
      </c>
      <c r="AD4849" s="48">
        <v>0</v>
      </c>
    </row>
    <row r="4850" spans="1:30">
      <c r="A4850" s="99" t="s">
        <v>791</v>
      </c>
      <c r="B4850" s="87">
        <v>40</v>
      </c>
      <c r="C4850" s="21" t="s">
        <v>323</v>
      </c>
      <c r="D4850" s="12">
        <v>200</v>
      </c>
      <c r="E4850" s="12">
        <v>0</v>
      </c>
      <c r="F4850" s="12">
        <v>0</v>
      </c>
      <c r="G4850" s="12">
        <v>0</v>
      </c>
      <c r="H4850" s="12">
        <v>0</v>
      </c>
      <c r="I4850" s="13">
        <v>85</v>
      </c>
      <c r="J4850" s="13">
        <v>25</v>
      </c>
      <c r="K4850" s="13">
        <v>0</v>
      </c>
      <c r="L4850" s="13">
        <v>0</v>
      </c>
      <c r="M4850" s="13">
        <v>0</v>
      </c>
      <c r="N4850" s="14">
        <f>D4850*$D$4</f>
        <v>212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0</v>
      </c>
      <c r="S4850" s="14">
        <f>(N4850/100)*(I4850*$I$4)+(N4850/100)*(J4850*$J$4)</f>
        <v>466.40000000000003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0</v>
      </c>
      <c r="X4850" s="14">
        <f t="shared" si="1541"/>
        <v>678.40000000000009</v>
      </c>
      <c r="Y4850" s="14">
        <f t="shared" si="1542"/>
        <v>0</v>
      </c>
      <c r="Z4850" s="14">
        <f t="shared" si="1543"/>
        <v>0</v>
      </c>
      <c r="AA4850" s="14">
        <f t="shared" si="1544"/>
        <v>0</v>
      </c>
      <c r="AB4850" s="14">
        <f>R4850+W4850</f>
        <v>0</v>
      </c>
      <c r="AC4850" s="15">
        <f>ROUND(X4850+Y4850+Z4850+AA4850+AB4850,1)</f>
        <v>678.4</v>
      </c>
      <c r="AD4850" s="48">
        <f>(ROUND(AC4850-AC4849,1)/AC4849)</f>
        <v>0.13444816053511707</v>
      </c>
    </row>
    <row r="4851" spans="1:30">
      <c r="A4851" s="99" t="s">
        <v>792</v>
      </c>
      <c r="B4851" s="87">
        <v>0</v>
      </c>
      <c r="C4851" s="21" t="s">
        <v>825</v>
      </c>
      <c r="D4851" s="12">
        <v>200</v>
      </c>
      <c r="E4851" s="12">
        <v>0</v>
      </c>
      <c r="F4851" s="12">
        <v>0</v>
      </c>
      <c r="G4851" s="12">
        <v>0</v>
      </c>
      <c r="H4851" s="12">
        <v>0</v>
      </c>
      <c r="I4851" s="13">
        <v>80</v>
      </c>
      <c r="J4851" s="13">
        <v>0</v>
      </c>
      <c r="K4851" s="13">
        <v>0</v>
      </c>
      <c r="L4851" s="13">
        <v>0</v>
      </c>
      <c r="M4851" s="13">
        <v>0</v>
      </c>
      <c r="N4851" s="14">
        <f>D4851*$D$5</f>
        <v>229.99999999999997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0</v>
      </c>
      <c r="S4851" s="14">
        <f>(N4851/100)*(I4851*$I$5)+(N4851/100)*(J4851*$J$5)</f>
        <v>368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0</v>
      </c>
      <c r="X4851" s="14">
        <f t="shared" si="1541"/>
        <v>598</v>
      </c>
      <c r="Y4851" s="14">
        <f t="shared" si="1542"/>
        <v>0</v>
      </c>
      <c r="Z4851" s="14">
        <f t="shared" si="1543"/>
        <v>0</v>
      </c>
      <c r="AA4851" s="14">
        <f t="shared" si="1544"/>
        <v>0</v>
      </c>
      <c r="AB4851" s="14">
        <f>R4851+W4851</f>
        <v>0</v>
      </c>
      <c r="AC4851" s="15">
        <f t="shared" ref="AC4851:AC4863" si="1545">ROUND(X4851+Y4851+Z4851+AA4851+AB4851,1)</f>
        <v>598</v>
      </c>
      <c r="AD4851" s="48">
        <f>(ROUND(AC4851-AC4849,1)/AC4849)</f>
        <v>0</v>
      </c>
    </row>
    <row r="4852" spans="1:30">
      <c r="A4852" s="99" t="s">
        <v>793</v>
      </c>
      <c r="B4852" s="87">
        <v>0</v>
      </c>
      <c r="C4852" s="21" t="s">
        <v>336</v>
      </c>
      <c r="D4852" s="12">
        <v>200</v>
      </c>
      <c r="E4852" s="12">
        <v>0</v>
      </c>
      <c r="F4852" s="12">
        <v>0</v>
      </c>
      <c r="G4852" s="12">
        <v>0</v>
      </c>
      <c r="H4852" s="12">
        <v>0</v>
      </c>
      <c r="I4852" s="13">
        <v>80</v>
      </c>
      <c r="J4852" s="13">
        <v>0</v>
      </c>
      <c r="K4852" s="13">
        <v>0</v>
      </c>
      <c r="L4852" s="13">
        <v>0</v>
      </c>
      <c r="M4852" s="13">
        <v>0</v>
      </c>
      <c r="N4852" s="14">
        <f>D4852*$D$6</f>
        <v>229.99999999999997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0</v>
      </c>
      <c r="S4852" s="14">
        <f>(N4852/100)*(I4852*$I$6)+(N4852/100)*(J4852*$J$6)</f>
        <v>368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0</v>
      </c>
      <c r="X4852" s="14">
        <f t="shared" si="1541"/>
        <v>598</v>
      </c>
      <c r="Y4852" s="14">
        <f t="shared" si="1542"/>
        <v>0</v>
      </c>
      <c r="Z4852" s="14">
        <f t="shared" si="1543"/>
        <v>0</v>
      </c>
      <c r="AA4852" s="14">
        <f t="shared" si="1544"/>
        <v>0</v>
      </c>
      <c r="AB4852" s="14">
        <f t="shared" ref="AB4852:AB4863" si="1546">R4852+W4852</f>
        <v>0</v>
      </c>
      <c r="AC4852" s="15">
        <f t="shared" si="1545"/>
        <v>598</v>
      </c>
      <c r="AD4852" s="48">
        <f>(ROUND(AC4852-AC4849,1)/AC4849)</f>
        <v>0</v>
      </c>
    </row>
    <row r="4853" spans="1:30">
      <c r="A4853" s="99" t="s">
        <v>794</v>
      </c>
      <c r="B4853" s="87">
        <v>0</v>
      </c>
      <c r="C4853" s="21" t="s">
        <v>337</v>
      </c>
      <c r="D4853" s="12">
        <v>200</v>
      </c>
      <c r="E4853" s="12">
        <v>0</v>
      </c>
      <c r="F4853" s="12">
        <v>0</v>
      </c>
      <c r="G4853" s="12">
        <v>0</v>
      </c>
      <c r="H4853" s="12">
        <v>0</v>
      </c>
      <c r="I4853" s="13">
        <v>80</v>
      </c>
      <c r="J4853" s="13">
        <v>0</v>
      </c>
      <c r="K4853" s="13">
        <v>0</v>
      </c>
      <c r="L4853" s="13">
        <v>0</v>
      </c>
      <c r="M4853" s="13">
        <v>0</v>
      </c>
      <c r="N4853" s="14">
        <f>D4853*$D$7</f>
        <v>229.99999999999997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0</v>
      </c>
      <c r="S4853" s="14">
        <f>(N4853/100)*(I4853*$I$7)+(N4853/100)*(J4853*$J$7)</f>
        <v>368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0</v>
      </c>
      <c r="X4853" s="14">
        <f t="shared" si="1541"/>
        <v>598</v>
      </c>
      <c r="Y4853" s="14">
        <f t="shared" si="1542"/>
        <v>0</v>
      </c>
      <c r="Z4853" s="14">
        <f t="shared" si="1543"/>
        <v>0</v>
      </c>
      <c r="AA4853" s="14">
        <f t="shared" si="1544"/>
        <v>0</v>
      </c>
      <c r="AB4853" s="14">
        <f t="shared" si="1546"/>
        <v>0</v>
      </c>
      <c r="AC4853" s="15">
        <f t="shared" si="1545"/>
        <v>598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200</v>
      </c>
      <c r="E4854" s="12">
        <v>0</v>
      </c>
      <c r="F4854" s="12">
        <v>0</v>
      </c>
      <c r="G4854" s="12">
        <v>0</v>
      </c>
      <c r="H4854" s="12">
        <v>0</v>
      </c>
      <c r="I4854" s="13">
        <v>80</v>
      </c>
      <c r="J4854" s="13">
        <v>0</v>
      </c>
      <c r="K4854" s="13">
        <v>0</v>
      </c>
      <c r="L4854" s="13">
        <v>0</v>
      </c>
      <c r="M4854" s="13">
        <v>0</v>
      </c>
      <c r="N4854" s="14">
        <f>D4854*$D$8</f>
        <v>229.99999999999997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0</v>
      </c>
      <c r="S4854" s="14">
        <f>(N4854/100)*(I4854*$I$8)+(N4854/100)*(J4854*$J$8)</f>
        <v>368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0</v>
      </c>
      <c r="X4854" s="14">
        <f t="shared" si="1541"/>
        <v>598</v>
      </c>
      <c r="Y4854" s="14">
        <f t="shared" si="1542"/>
        <v>0</v>
      </c>
      <c r="Z4854" s="14">
        <f t="shared" si="1543"/>
        <v>0</v>
      </c>
      <c r="AA4854" s="14">
        <f t="shared" si="1544"/>
        <v>0</v>
      </c>
      <c r="AB4854" s="14">
        <f t="shared" si="1546"/>
        <v>0</v>
      </c>
      <c r="AC4854" s="15">
        <f t="shared" si="1545"/>
        <v>598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100</v>
      </c>
      <c r="E4855" s="12">
        <v>200</v>
      </c>
      <c r="F4855" s="12">
        <v>0</v>
      </c>
      <c r="G4855" s="12">
        <v>0</v>
      </c>
      <c r="H4855" s="12">
        <v>0</v>
      </c>
      <c r="I4855" s="13">
        <v>80</v>
      </c>
      <c r="J4855" s="13">
        <v>0</v>
      </c>
      <c r="K4855" s="13">
        <v>100</v>
      </c>
      <c r="L4855" s="13">
        <v>0</v>
      </c>
      <c r="M4855" s="13">
        <v>0</v>
      </c>
      <c r="N4855" s="14">
        <f>D4855*$D$9</f>
        <v>106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84.800000000000011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1"/>
        <v>190.8</v>
      </c>
      <c r="Y4855" s="14">
        <f t="shared" si="1542"/>
        <v>508.8</v>
      </c>
      <c r="Z4855" s="14">
        <f t="shared" si="1543"/>
        <v>0</v>
      </c>
      <c r="AA4855" s="14">
        <f t="shared" si="1544"/>
        <v>0</v>
      </c>
      <c r="AB4855" s="14">
        <f t="shared" si="1546"/>
        <v>0</v>
      </c>
      <c r="AC4855" s="15">
        <f t="shared" si="1545"/>
        <v>699.6</v>
      </c>
      <c r="AD4855" s="48">
        <f>(ROUND(AC4855-AC4849,1)/AC4849)</f>
        <v>0.16989966555183947</v>
      </c>
    </row>
    <row r="4856" spans="1:30">
      <c r="A4856" s="99" t="s">
        <v>820</v>
      </c>
      <c r="B4856" s="87"/>
      <c r="C4856" s="21" t="s">
        <v>2</v>
      </c>
      <c r="D4856" s="12">
        <v>100</v>
      </c>
      <c r="E4856" s="12">
        <v>0</v>
      </c>
      <c r="F4856" s="12">
        <v>200</v>
      </c>
      <c r="G4856" s="12">
        <v>0</v>
      </c>
      <c r="H4856" s="12">
        <v>0</v>
      </c>
      <c r="I4856" s="13">
        <v>80</v>
      </c>
      <c r="J4856" s="13">
        <v>0</v>
      </c>
      <c r="K4856" s="13">
        <v>50</v>
      </c>
      <c r="L4856" s="13">
        <v>50</v>
      </c>
      <c r="M4856" s="13">
        <v>0</v>
      </c>
      <c r="N4856" s="14">
        <f>D4856*$D$10</f>
        <v>106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84.800000000000011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1"/>
        <v>190.8</v>
      </c>
      <c r="Y4856" s="14">
        <f t="shared" si="1542"/>
        <v>0</v>
      </c>
      <c r="Z4856" s="14">
        <f t="shared" si="1543"/>
        <v>508.8</v>
      </c>
      <c r="AA4856" s="14">
        <f t="shared" si="1544"/>
        <v>0</v>
      </c>
      <c r="AB4856" s="14">
        <f t="shared" si="1546"/>
        <v>0</v>
      </c>
      <c r="AC4856" s="15">
        <f t="shared" si="1545"/>
        <v>699.6</v>
      </c>
      <c r="AD4856" s="48">
        <f>(ROUND(AC4856-AC4849,1)/AC4849)</f>
        <v>0.16989966555183947</v>
      </c>
    </row>
    <row r="4857" spans="1:30">
      <c r="A4857" s="99" t="s">
        <v>821</v>
      </c>
      <c r="B4857" s="87"/>
      <c r="C4857" s="21" t="s">
        <v>3</v>
      </c>
      <c r="D4857" s="12">
        <v>100</v>
      </c>
      <c r="E4857" s="12">
        <v>0</v>
      </c>
      <c r="F4857" s="12">
        <v>0</v>
      </c>
      <c r="G4857" s="12">
        <v>200</v>
      </c>
      <c r="H4857" s="12">
        <v>0</v>
      </c>
      <c r="I4857" s="13">
        <v>80</v>
      </c>
      <c r="J4857" s="13">
        <v>0</v>
      </c>
      <c r="K4857" s="13">
        <v>0</v>
      </c>
      <c r="L4857" s="13">
        <v>100</v>
      </c>
      <c r="M4857" s="13">
        <v>0</v>
      </c>
      <c r="N4857" s="14">
        <f>D4857*$D$11</f>
        <v>106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84.800000000000011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1"/>
        <v>190.8</v>
      </c>
      <c r="Y4857" s="14">
        <f t="shared" si="1542"/>
        <v>0</v>
      </c>
      <c r="Z4857" s="14">
        <f t="shared" si="1543"/>
        <v>0</v>
      </c>
      <c r="AA4857" s="14">
        <f t="shared" si="1544"/>
        <v>508.8</v>
      </c>
      <c r="AB4857" s="14">
        <f t="shared" si="1546"/>
        <v>0</v>
      </c>
      <c r="AC4857" s="15">
        <f t="shared" si="1545"/>
        <v>699.6</v>
      </c>
      <c r="AD4857" s="48">
        <f>(ROUND(AC4857-AC4849,1)/AC4849)</f>
        <v>0.16989966555183947</v>
      </c>
    </row>
    <row r="4858" spans="1:30">
      <c r="A4858" s="99" t="s">
        <v>822</v>
      </c>
      <c r="B4858" s="87"/>
      <c r="C4858" s="21" t="s">
        <v>4</v>
      </c>
      <c r="D4858" s="12">
        <v>100</v>
      </c>
      <c r="E4858" s="12">
        <v>0</v>
      </c>
      <c r="F4858" s="12">
        <v>0</v>
      </c>
      <c r="G4858" s="12">
        <v>0</v>
      </c>
      <c r="H4858" s="12">
        <v>200</v>
      </c>
      <c r="I4858" s="13">
        <v>80</v>
      </c>
      <c r="J4858" s="13">
        <v>0</v>
      </c>
      <c r="K4858" s="13">
        <v>50</v>
      </c>
      <c r="L4858" s="13">
        <v>50</v>
      </c>
      <c r="M4858" s="13">
        <v>0</v>
      </c>
      <c r="N4858" s="14">
        <f>D4858*$D$12</f>
        <v>106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84.800000000000011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296.8</v>
      </c>
      <c r="X4858" s="14">
        <f t="shared" si="1541"/>
        <v>190.8</v>
      </c>
      <c r="Y4858" s="14">
        <f t="shared" si="1542"/>
        <v>0</v>
      </c>
      <c r="Z4858" s="14">
        <f t="shared" si="1543"/>
        <v>0</v>
      </c>
      <c r="AA4858" s="14">
        <f t="shared" si="1544"/>
        <v>0</v>
      </c>
      <c r="AB4858" s="14">
        <f t="shared" si="1546"/>
        <v>508.8</v>
      </c>
      <c r="AC4858" s="15">
        <f t="shared" si="1545"/>
        <v>699.6</v>
      </c>
      <c r="AD4858" s="48">
        <f>(ROUND(AC4858-AC4849,1)/AC4849)</f>
        <v>0.16989966555183947</v>
      </c>
    </row>
    <row r="4859" spans="1:30">
      <c r="A4859" s="99" t="s">
        <v>823</v>
      </c>
      <c r="B4859" s="87"/>
      <c r="C4859" s="21" t="s">
        <v>326</v>
      </c>
      <c r="D4859" s="12">
        <v>200</v>
      </c>
      <c r="E4859" s="12">
        <v>0</v>
      </c>
      <c r="F4859" s="12">
        <v>0</v>
      </c>
      <c r="G4859" s="12">
        <v>0</v>
      </c>
      <c r="H4859" s="12">
        <v>0</v>
      </c>
      <c r="I4859" s="13">
        <v>80</v>
      </c>
      <c r="J4859" s="13">
        <v>0</v>
      </c>
      <c r="K4859" s="13">
        <v>0</v>
      </c>
      <c r="L4859" s="13">
        <v>0</v>
      </c>
      <c r="M4859" s="13">
        <v>75</v>
      </c>
      <c r="N4859" s="14">
        <f>D4859*$D$13</f>
        <v>212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0</v>
      </c>
      <c r="S4859" s="14">
        <f>(N4859/100)*(I4859*$I$13)+(N4859/100)*(J4859*$J$13)+(N4859/100)*(M4859*$M$13)</f>
        <v>487.6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0</v>
      </c>
      <c r="X4859" s="14">
        <f>N4859+S4859</f>
        <v>699.6</v>
      </c>
      <c r="Y4859" s="14">
        <f t="shared" si="1542"/>
        <v>0</v>
      </c>
      <c r="Z4859" s="14">
        <f t="shared" si="1543"/>
        <v>0</v>
      </c>
      <c r="AA4859" s="14">
        <f t="shared" si="1544"/>
        <v>0</v>
      </c>
      <c r="AB4859" s="14">
        <f t="shared" si="1546"/>
        <v>0</v>
      </c>
      <c r="AC4859" s="15">
        <f t="shared" si="1545"/>
        <v>699.6</v>
      </c>
      <c r="AD4859" s="48">
        <f>(ROUND(AC4859-AC4849,1)/AC4849)</f>
        <v>0.16989966555183947</v>
      </c>
    </row>
    <row r="4860" spans="1:30">
      <c r="A4860" s="99" t="s">
        <v>824</v>
      </c>
      <c r="B4860" s="87"/>
      <c r="C4860" s="21" t="s">
        <v>327</v>
      </c>
      <c r="D4860" s="12">
        <v>200</v>
      </c>
      <c r="E4860" s="12">
        <v>0</v>
      </c>
      <c r="F4860" s="12">
        <v>0</v>
      </c>
      <c r="G4860" s="12">
        <v>0</v>
      </c>
      <c r="H4860" s="12">
        <v>0</v>
      </c>
      <c r="I4860" s="13">
        <v>80</v>
      </c>
      <c r="J4860" s="13">
        <v>0</v>
      </c>
      <c r="K4860" s="13">
        <v>75</v>
      </c>
      <c r="L4860" s="13">
        <v>0</v>
      </c>
      <c r="M4860" s="13">
        <v>0</v>
      </c>
      <c r="N4860" s="14">
        <f>D4860*$D$14</f>
        <v>212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487.6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47">N4860+S4860</f>
        <v>699.6</v>
      </c>
      <c r="Y4860" s="14">
        <f t="shared" si="1542"/>
        <v>0</v>
      </c>
      <c r="Z4860" s="14">
        <f t="shared" si="1543"/>
        <v>0</v>
      </c>
      <c r="AA4860" s="14">
        <f t="shared" si="1544"/>
        <v>0</v>
      </c>
      <c r="AB4860" s="14">
        <f t="shared" si="1546"/>
        <v>0</v>
      </c>
      <c r="AC4860" s="15">
        <f t="shared" si="1545"/>
        <v>699.6</v>
      </c>
      <c r="AD4860" s="48">
        <f>(ROUND(AC4860-AC4849,1)/AC4849)</f>
        <v>0.16989966555183947</v>
      </c>
    </row>
    <row r="4861" spans="1:30">
      <c r="A4861" s="99"/>
      <c r="B4861" s="87"/>
      <c r="C4861" s="21" t="s">
        <v>328</v>
      </c>
      <c r="D4861" s="12">
        <v>200</v>
      </c>
      <c r="E4861" s="12">
        <v>0</v>
      </c>
      <c r="F4861" s="12">
        <v>0</v>
      </c>
      <c r="G4861" s="12">
        <v>0</v>
      </c>
      <c r="H4861" s="12">
        <v>0</v>
      </c>
      <c r="I4861" s="13">
        <v>80</v>
      </c>
      <c r="J4861" s="13">
        <v>0</v>
      </c>
      <c r="K4861" s="13">
        <v>0</v>
      </c>
      <c r="L4861" s="13">
        <v>75</v>
      </c>
      <c r="M4861" s="13">
        <v>0</v>
      </c>
      <c r="N4861" s="14">
        <f>D4861*$D$15</f>
        <v>212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487.6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47"/>
        <v>699.6</v>
      </c>
      <c r="Y4861" s="14">
        <f t="shared" si="1542"/>
        <v>0</v>
      </c>
      <c r="Z4861" s="14">
        <f t="shared" si="1543"/>
        <v>0</v>
      </c>
      <c r="AA4861" s="14">
        <f t="shared" si="1544"/>
        <v>0</v>
      </c>
      <c r="AB4861" s="14">
        <f t="shared" si="1546"/>
        <v>0</v>
      </c>
      <c r="AC4861" s="15">
        <f t="shared" si="1545"/>
        <v>699.6</v>
      </c>
      <c r="AD4861" s="48">
        <f>(ROUND(AC4861-AC4849,1)/AC4849)</f>
        <v>0.16989966555183947</v>
      </c>
    </row>
    <row r="4862" spans="1:30">
      <c r="A4862" s="99"/>
      <c r="B4862" s="87"/>
      <c r="C4862" s="21" t="s">
        <v>324</v>
      </c>
      <c r="D4862" s="12">
        <v>200</v>
      </c>
      <c r="E4862" s="12">
        <v>0</v>
      </c>
      <c r="F4862" s="12">
        <v>0</v>
      </c>
      <c r="G4862" s="12">
        <v>0</v>
      </c>
      <c r="H4862" s="12">
        <v>0</v>
      </c>
      <c r="I4862" s="13">
        <v>80</v>
      </c>
      <c r="J4862" s="13">
        <v>45</v>
      </c>
      <c r="K4862" s="13">
        <v>0</v>
      </c>
      <c r="L4862" s="13">
        <v>0</v>
      </c>
      <c r="M4862" s="13">
        <v>0</v>
      </c>
      <c r="N4862" s="14">
        <f>D4862*$D$16</f>
        <v>212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0</v>
      </c>
      <c r="S4862" s="14">
        <f>(N4862/100)*(I4862*$I$16)+(N4862/100)*(J4862*$J$16)</f>
        <v>408.1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0</v>
      </c>
      <c r="X4862" s="14">
        <f t="shared" si="1547"/>
        <v>620.1</v>
      </c>
      <c r="Y4862" s="14">
        <f t="shared" si="1542"/>
        <v>0</v>
      </c>
      <c r="Z4862" s="14">
        <f t="shared" si="1543"/>
        <v>0</v>
      </c>
      <c r="AA4862" s="14">
        <f t="shared" si="1544"/>
        <v>0</v>
      </c>
      <c r="AB4862" s="14">
        <f t="shared" si="1546"/>
        <v>0</v>
      </c>
      <c r="AC4862" s="15">
        <f t="shared" si="1545"/>
        <v>620.1</v>
      </c>
      <c r="AD4862" s="48">
        <f>(ROUND(AC4862-AC4849,1)/AC4849)</f>
        <v>3.6956521739130437E-2</v>
      </c>
    </row>
    <row r="4863" spans="1:30">
      <c r="A4863" s="99"/>
      <c r="B4863" s="87"/>
      <c r="C4863" s="21" t="s">
        <v>325</v>
      </c>
      <c r="D4863" s="12">
        <v>200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D4863*$D$17</f>
        <v>212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0</v>
      </c>
      <c r="S4863" s="14">
        <f>(N4863/100)*(I4863*$I$17)+(N4863/100)*(J4863*$J$17)</f>
        <v>530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0</v>
      </c>
      <c r="X4863" s="14">
        <f t="shared" si="1547"/>
        <v>742</v>
      </c>
      <c r="Y4863" s="14">
        <f t="shared" si="1542"/>
        <v>0</v>
      </c>
      <c r="Z4863" s="14">
        <f t="shared" si="1543"/>
        <v>0</v>
      </c>
      <c r="AA4863" s="14">
        <f t="shared" si="1544"/>
        <v>0</v>
      </c>
      <c r="AB4863" s="14">
        <f t="shared" si="1546"/>
        <v>0</v>
      </c>
      <c r="AC4863" s="15">
        <f t="shared" si="1545"/>
        <v>742</v>
      </c>
      <c r="AD4863" s="48">
        <f>(ROUND(AC4863-AC4849,1)/AC4849)</f>
        <v>0.24080267558528429</v>
      </c>
    </row>
    <row r="4864" spans="1:30">
      <c r="A4864" s="106" t="s">
        <v>0</v>
      </c>
      <c r="B4864" s="116" t="s">
        <v>1014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100</v>
      </c>
      <c r="I4864" s="51">
        <v>40</v>
      </c>
      <c r="J4864" s="51">
        <v>20</v>
      </c>
      <c r="K4864" s="51">
        <v>60</v>
      </c>
      <c r="L4864" s="51">
        <v>60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114.99999999999999</v>
      </c>
      <c r="S4864" s="52">
        <f>(N4864/100)*(I4864*$I$3)+(N4864/100)*(J4864*$J$3)</f>
        <v>138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276</v>
      </c>
      <c r="X4864" s="52">
        <f t="shared" si="1547"/>
        <v>253</v>
      </c>
      <c r="Y4864" s="52">
        <f t="shared" ref="Y4864:Y4878" si="1548">O4864+T4864</f>
        <v>0</v>
      </c>
      <c r="Z4864" s="52">
        <f t="shared" ref="Z4864:Z4878" si="1549">P4864+U4864</f>
        <v>0</v>
      </c>
      <c r="AA4864" s="52">
        <f t="shared" ref="AA4864:AA4878" si="1550">Q4864+V4864</f>
        <v>0</v>
      </c>
      <c r="AB4864" s="52">
        <f>R4864+W4864</f>
        <v>391</v>
      </c>
      <c r="AC4864" s="53">
        <f>ROUND(X4864+Y4864+Z4864+AA4864+AB4864,1)</f>
        <v>644</v>
      </c>
      <c r="AD4864" s="117">
        <v>0</v>
      </c>
    </row>
    <row r="4865" spans="1:30">
      <c r="A4865" s="99" t="s">
        <v>791</v>
      </c>
      <c r="B4865" s="87">
        <v>30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100</v>
      </c>
      <c r="I4865" s="13">
        <v>60</v>
      </c>
      <c r="J4865" s="13">
        <v>50</v>
      </c>
      <c r="K4865" s="13">
        <v>60</v>
      </c>
      <c r="L4865" s="13">
        <v>60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106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254.4</v>
      </c>
      <c r="X4865" s="14">
        <f t="shared" si="1547"/>
        <v>339.2</v>
      </c>
      <c r="Y4865" s="14">
        <f t="shared" si="1548"/>
        <v>0</v>
      </c>
      <c r="Z4865" s="14">
        <f t="shared" si="1549"/>
        <v>0</v>
      </c>
      <c r="AA4865" s="14">
        <f t="shared" si="1550"/>
        <v>0</v>
      </c>
      <c r="AB4865" s="14">
        <f>R4865+W4865</f>
        <v>360.4</v>
      </c>
      <c r="AC4865" s="15">
        <f>ROUND(X4865+Y4865+Z4865+AA4865+AB4865,1)</f>
        <v>699.6</v>
      </c>
      <c r="AD4865" s="48">
        <f>(ROUND(AC4865-AC4864,1)/AC4864)</f>
        <v>8.6335403726708074E-2</v>
      </c>
    </row>
    <row r="4866" spans="1:30">
      <c r="A4866" s="99" t="s">
        <v>792</v>
      </c>
      <c r="B4866" s="87">
        <v>0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100</v>
      </c>
      <c r="I4866" s="13">
        <v>40</v>
      </c>
      <c r="J4866" s="13">
        <v>20</v>
      </c>
      <c r="K4866" s="13">
        <v>60</v>
      </c>
      <c r="L4866" s="13">
        <v>60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114.99999999999999</v>
      </c>
      <c r="S4866" s="14">
        <f>(N4866/100)*(I4866*$I$5)+(N4866/100)*(J4866*$J$5)</f>
        <v>138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276</v>
      </c>
      <c r="X4866" s="14">
        <f t="shared" si="1547"/>
        <v>253</v>
      </c>
      <c r="Y4866" s="14">
        <f t="shared" si="1548"/>
        <v>0</v>
      </c>
      <c r="Z4866" s="14">
        <f t="shared" si="1549"/>
        <v>0</v>
      </c>
      <c r="AA4866" s="14">
        <f t="shared" si="1550"/>
        <v>0</v>
      </c>
      <c r="AB4866" s="14">
        <f>R4866+W4866</f>
        <v>391</v>
      </c>
      <c r="AC4866" s="15">
        <f t="shared" ref="AC4866:AC4878" si="1551">ROUND(X4866+Y4866+Z4866+AA4866+AB4866,1)</f>
        <v>644</v>
      </c>
      <c r="AD4866" s="48">
        <f>(ROUND(AC4866-AC4864,1)/AC4864)</f>
        <v>0</v>
      </c>
    </row>
    <row r="4867" spans="1:30">
      <c r="A4867" s="99" t="s">
        <v>793</v>
      </c>
      <c r="B4867" s="87">
        <v>20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100</v>
      </c>
      <c r="I4867" s="13">
        <v>40</v>
      </c>
      <c r="J4867" s="13">
        <v>20</v>
      </c>
      <c r="K4867" s="13">
        <v>60</v>
      </c>
      <c r="L4867" s="13">
        <v>60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114.99999999999999</v>
      </c>
      <c r="S4867" s="14">
        <f>(N4867/100)*(I4867*$I$6)+(N4867/100)*(J4867*$J$6)</f>
        <v>138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276</v>
      </c>
      <c r="X4867" s="14">
        <f t="shared" si="1547"/>
        <v>253</v>
      </c>
      <c r="Y4867" s="14">
        <f t="shared" si="1548"/>
        <v>0</v>
      </c>
      <c r="Z4867" s="14">
        <f t="shared" si="1549"/>
        <v>0</v>
      </c>
      <c r="AA4867" s="14">
        <f t="shared" si="1550"/>
        <v>0</v>
      </c>
      <c r="AB4867" s="14">
        <f t="shared" ref="AB4867:AB4878" si="1552">R4867+W4867</f>
        <v>391</v>
      </c>
      <c r="AC4867" s="15">
        <f t="shared" si="1551"/>
        <v>644</v>
      </c>
      <c r="AD4867" s="48">
        <f>(ROUND(AC4867-AC4864,1)/AC4864)</f>
        <v>0</v>
      </c>
    </row>
    <row r="4868" spans="1:30">
      <c r="A4868" s="99" t="s">
        <v>794</v>
      </c>
      <c r="B4868" s="87">
        <v>20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100</v>
      </c>
      <c r="I4868" s="13">
        <v>40</v>
      </c>
      <c r="J4868" s="13">
        <v>20</v>
      </c>
      <c r="K4868" s="13">
        <v>60</v>
      </c>
      <c r="L4868" s="13">
        <v>60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114.99999999999999</v>
      </c>
      <c r="S4868" s="14">
        <f>(N4868/100)*(I4868*$I$7)+(N4868/100)*(J4868*$J$7)</f>
        <v>138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276</v>
      </c>
      <c r="X4868" s="14">
        <f t="shared" si="1547"/>
        <v>253</v>
      </c>
      <c r="Y4868" s="14">
        <f t="shared" si="1548"/>
        <v>0</v>
      </c>
      <c r="Z4868" s="14">
        <f t="shared" si="1549"/>
        <v>0</v>
      </c>
      <c r="AA4868" s="14">
        <f t="shared" si="1550"/>
        <v>0</v>
      </c>
      <c r="AB4868" s="14">
        <f t="shared" si="1552"/>
        <v>391</v>
      </c>
      <c r="AC4868" s="15">
        <f t="shared" si="1551"/>
        <v>644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100</v>
      </c>
      <c r="I4869" s="13">
        <v>40</v>
      </c>
      <c r="J4869" s="13">
        <v>20</v>
      </c>
      <c r="K4869" s="13">
        <v>60</v>
      </c>
      <c r="L4869" s="13">
        <v>60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114.99999999999999</v>
      </c>
      <c r="S4869" s="14">
        <f>(N4869/100)*(I4869*$I$8)+(N4869/100)*(J4869*$J$8)</f>
        <v>138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276</v>
      </c>
      <c r="X4869" s="14">
        <f t="shared" si="1547"/>
        <v>253</v>
      </c>
      <c r="Y4869" s="14">
        <f t="shared" si="1548"/>
        <v>0</v>
      </c>
      <c r="Z4869" s="14">
        <f t="shared" si="1549"/>
        <v>0</v>
      </c>
      <c r="AA4869" s="14">
        <f t="shared" si="1550"/>
        <v>0</v>
      </c>
      <c r="AB4869" s="14">
        <f t="shared" si="1552"/>
        <v>391</v>
      </c>
      <c r="AC4869" s="15">
        <f t="shared" si="1551"/>
        <v>644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80</v>
      </c>
      <c r="E4870" s="12">
        <v>200</v>
      </c>
      <c r="F4870" s="12">
        <v>0</v>
      </c>
      <c r="G4870" s="12">
        <v>0</v>
      </c>
      <c r="H4870" s="12">
        <v>0</v>
      </c>
      <c r="I4870" s="13">
        <v>40</v>
      </c>
      <c r="J4870" s="13">
        <v>20</v>
      </c>
      <c r="K4870" s="13">
        <v>120</v>
      </c>
      <c r="L4870" s="13">
        <v>0</v>
      </c>
      <c r="M4870" s="13">
        <v>0</v>
      </c>
      <c r="N4870" s="14">
        <f>D4870*$D$9</f>
        <v>84.800000000000011</v>
      </c>
      <c r="O4870" s="14">
        <f>E4870*$E$9</f>
        <v>212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50.88</v>
      </c>
      <c r="T4870" s="14">
        <f>(O4870/100)*(K4870*$K$9)</f>
        <v>356.16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47"/>
        <v>135.68</v>
      </c>
      <c r="Y4870" s="14">
        <f t="shared" si="1548"/>
        <v>568.16000000000008</v>
      </c>
      <c r="Z4870" s="14">
        <f t="shared" si="1549"/>
        <v>0</v>
      </c>
      <c r="AA4870" s="14">
        <f t="shared" si="1550"/>
        <v>0</v>
      </c>
      <c r="AB4870" s="14">
        <f t="shared" si="1552"/>
        <v>0</v>
      </c>
      <c r="AC4870" s="15">
        <f t="shared" si="1551"/>
        <v>703.8</v>
      </c>
      <c r="AD4870" s="48">
        <f>(ROUND(AC4870-AC4864,1)/AC4864)</f>
        <v>9.2857142857142846E-2</v>
      </c>
    </row>
    <row r="4871" spans="1:30">
      <c r="A4871" s="99" t="s">
        <v>820</v>
      </c>
      <c r="B4871" s="87"/>
      <c r="C4871" s="21" t="s">
        <v>2</v>
      </c>
      <c r="D4871" s="12">
        <v>80</v>
      </c>
      <c r="E4871" s="12">
        <v>0</v>
      </c>
      <c r="F4871" s="12">
        <v>200</v>
      </c>
      <c r="G4871" s="12">
        <v>0</v>
      </c>
      <c r="H4871" s="12">
        <v>0</v>
      </c>
      <c r="I4871" s="13">
        <v>40</v>
      </c>
      <c r="J4871" s="13">
        <v>20</v>
      </c>
      <c r="K4871" s="13">
        <v>60</v>
      </c>
      <c r="L4871" s="13">
        <v>60</v>
      </c>
      <c r="M4871" s="13">
        <v>0</v>
      </c>
      <c r="N4871" s="14">
        <f>D4871*$D$10</f>
        <v>84.800000000000011</v>
      </c>
      <c r="O4871" s="14">
        <f>E4871*$E$10</f>
        <v>0</v>
      </c>
      <c r="P4871" s="14">
        <f>F4871*$F$10</f>
        <v>212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50.88</v>
      </c>
      <c r="T4871" s="14">
        <f>(O4871/100)*(K4871*$J$10)</f>
        <v>0</v>
      </c>
      <c r="U4871" s="14">
        <f>(P4871/100)*(K4871*$K$10)+(P4871/100)*(L4871*$L$10)</f>
        <v>356.16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47"/>
        <v>135.68</v>
      </c>
      <c r="Y4871" s="14">
        <f t="shared" si="1548"/>
        <v>0</v>
      </c>
      <c r="Z4871" s="14">
        <f t="shared" si="1549"/>
        <v>568.16000000000008</v>
      </c>
      <c r="AA4871" s="14">
        <f t="shared" si="1550"/>
        <v>0</v>
      </c>
      <c r="AB4871" s="14">
        <f t="shared" si="1552"/>
        <v>0</v>
      </c>
      <c r="AC4871" s="15">
        <f t="shared" si="1551"/>
        <v>703.8</v>
      </c>
      <c r="AD4871" s="48">
        <f>(ROUND(AC4871-AC4864,1)/AC4864)</f>
        <v>9.2857142857142846E-2</v>
      </c>
    </row>
    <row r="4872" spans="1:30">
      <c r="A4872" s="99" t="s">
        <v>821</v>
      </c>
      <c r="B4872" s="87"/>
      <c r="C4872" s="21" t="s">
        <v>3</v>
      </c>
      <c r="D4872" s="12">
        <v>80</v>
      </c>
      <c r="E4872" s="12">
        <v>0</v>
      </c>
      <c r="F4872" s="12">
        <v>0</v>
      </c>
      <c r="G4872" s="12">
        <v>200</v>
      </c>
      <c r="H4872" s="12">
        <v>0</v>
      </c>
      <c r="I4872" s="13">
        <v>40</v>
      </c>
      <c r="J4872" s="13">
        <v>20</v>
      </c>
      <c r="K4872" s="13">
        <v>0</v>
      </c>
      <c r="L4872" s="13">
        <v>120</v>
      </c>
      <c r="M4872" s="13">
        <v>0</v>
      </c>
      <c r="N4872" s="14">
        <f>D4872*$D$11</f>
        <v>84.800000000000011</v>
      </c>
      <c r="O4872" s="14">
        <f>E4872*$E$11</f>
        <v>0</v>
      </c>
      <c r="P4872" s="14">
        <f>F4872*$F$11</f>
        <v>0</v>
      </c>
      <c r="Q4872" s="14">
        <f>G4872*$G$11</f>
        <v>212</v>
      </c>
      <c r="R4872" s="14">
        <f>H4872*$H$11</f>
        <v>0</v>
      </c>
      <c r="S4872" s="14">
        <f>(N4872/100)*(I4872*$I$11)+(N4872/100)*(J4872*$J$11)</f>
        <v>50.88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356.16</v>
      </c>
      <c r="W4872" s="14">
        <f>(R4872/100)*(K4872*$K$11)+(R4872/100)*(L4872*$L$11)</f>
        <v>0</v>
      </c>
      <c r="X4872" s="14">
        <f t="shared" si="1547"/>
        <v>135.68</v>
      </c>
      <c r="Y4872" s="14">
        <f t="shared" si="1548"/>
        <v>0</v>
      </c>
      <c r="Z4872" s="14">
        <f t="shared" si="1549"/>
        <v>0</v>
      </c>
      <c r="AA4872" s="14">
        <f t="shared" si="1550"/>
        <v>568.16000000000008</v>
      </c>
      <c r="AB4872" s="14">
        <f t="shared" si="1552"/>
        <v>0</v>
      </c>
      <c r="AC4872" s="15">
        <f t="shared" si="1551"/>
        <v>703.8</v>
      </c>
      <c r="AD4872" s="48">
        <f>(ROUND(AC4872-AC4864,1)/AC4864)</f>
        <v>9.2857142857142846E-2</v>
      </c>
    </row>
    <row r="4873" spans="1:30">
      <c r="A4873" s="99" t="s">
        <v>822</v>
      </c>
      <c r="B4873" s="87"/>
      <c r="C4873" s="21" t="s">
        <v>4</v>
      </c>
      <c r="D4873" s="12">
        <v>80</v>
      </c>
      <c r="E4873" s="12">
        <v>0</v>
      </c>
      <c r="F4873" s="12">
        <v>0</v>
      </c>
      <c r="G4873" s="12">
        <v>0</v>
      </c>
      <c r="H4873" s="12">
        <v>200</v>
      </c>
      <c r="I4873" s="13">
        <v>40</v>
      </c>
      <c r="J4873" s="13">
        <v>20</v>
      </c>
      <c r="K4873" s="13">
        <v>70</v>
      </c>
      <c r="L4873" s="13">
        <v>70</v>
      </c>
      <c r="M4873" s="13">
        <v>0</v>
      </c>
      <c r="N4873" s="14">
        <f>D4873*$D$12</f>
        <v>84.800000000000011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212</v>
      </c>
      <c r="S4873" s="14">
        <f>(N4873/100)*(I4873*$I$12)+(N4873/100)*(J4873*$J$12)</f>
        <v>50.88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415.52000000000004</v>
      </c>
      <c r="X4873" s="14">
        <f t="shared" si="1547"/>
        <v>135.68</v>
      </c>
      <c r="Y4873" s="14">
        <f t="shared" si="1548"/>
        <v>0</v>
      </c>
      <c r="Z4873" s="14">
        <f t="shared" si="1549"/>
        <v>0</v>
      </c>
      <c r="AA4873" s="14">
        <f t="shared" si="1550"/>
        <v>0</v>
      </c>
      <c r="AB4873" s="14">
        <f t="shared" si="1552"/>
        <v>627.52</v>
      </c>
      <c r="AC4873" s="15">
        <f t="shared" si="1551"/>
        <v>763.2</v>
      </c>
      <c r="AD4873" s="48">
        <f>(ROUND(AC4873-AC4864,1)/AC4864)</f>
        <v>0.18509316770186335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100</v>
      </c>
      <c r="I4874" s="13">
        <v>40</v>
      </c>
      <c r="J4874" s="13">
        <v>20</v>
      </c>
      <c r="K4874" s="13">
        <v>60</v>
      </c>
      <c r="L4874" s="13">
        <v>60</v>
      </c>
      <c r="M4874" s="13">
        <v>80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106</v>
      </c>
      <c r="S4874" s="14">
        <f>(N4874/100)*(I4874*$I$13)+(N4874/100)*(J4874*$J$13)+(N4874/100)*(M4874*$M$13)</f>
        <v>233.20000000000005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296.8</v>
      </c>
      <c r="X4874" s="14">
        <f>N4874+S4874</f>
        <v>339.20000000000005</v>
      </c>
      <c r="Y4874" s="14">
        <f t="shared" si="1548"/>
        <v>0</v>
      </c>
      <c r="Z4874" s="14">
        <f t="shared" si="1549"/>
        <v>0</v>
      </c>
      <c r="AA4874" s="14">
        <f t="shared" si="1550"/>
        <v>0</v>
      </c>
      <c r="AB4874" s="14">
        <f t="shared" si="1552"/>
        <v>402.8</v>
      </c>
      <c r="AC4874" s="15">
        <f t="shared" si="1551"/>
        <v>742</v>
      </c>
      <c r="AD4874" s="48">
        <f>(ROUND(AC4874-AC4864,1)/AC4864)</f>
        <v>0.15217391304347827</v>
      </c>
    </row>
    <row r="4875" spans="1:30">
      <c r="A4875" s="99" t="s">
        <v>824</v>
      </c>
      <c r="B4875" s="87"/>
      <c r="C4875" s="21" t="s">
        <v>327</v>
      </c>
      <c r="D4875" s="12">
        <v>180</v>
      </c>
      <c r="E4875" s="12">
        <v>0</v>
      </c>
      <c r="F4875" s="12">
        <v>0</v>
      </c>
      <c r="G4875" s="12">
        <v>0</v>
      </c>
      <c r="H4875" s="12">
        <v>0</v>
      </c>
      <c r="I4875" s="13">
        <v>40</v>
      </c>
      <c r="J4875" s="13">
        <v>20</v>
      </c>
      <c r="K4875" s="13">
        <v>110</v>
      </c>
      <c r="L4875" s="13">
        <v>0</v>
      </c>
      <c r="M4875" s="13">
        <v>0</v>
      </c>
      <c r="N4875" s="14">
        <f>D4875*$D$14</f>
        <v>190.8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534.24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3">N4875+S4875</f>
        <v>725.04</v>
      </c>
      <c r="Y4875" s="14">
        <f t="shared" si="1548"/>
        <v>0</v>
      </c>
      <c r="Z4875" s="14">
        <f t="shared" si="1549"/>
        <v>0</v>
      </c>
      <c r="AA4875" s="14">
        <f t="shared" si="1550"/>
        <v>0</v>
      </c>
      <c r="AB4875" s="14">
        <f t="shared" si="1552"/>
        <v>0</v>
      </c>
      <c r="AC4875" s="15">
        <f t="shared" si="1551"/>
        <v>725</v>
      </c>
      <c r="AD4875" s="48">
        <f>(ROUND(AC4875-AC4864,1)/AC4864)</f>
        <v>0.12577639751552794</v>
      </c>
    </row>
    <row r="4876" spans="1:30">
      <c r="A4876" s="99"/>
      <c r="B4876" s="87"/>
      <c r="C4876" s="21" t="s">
        <v>328</v>
      </c>
      <c r="D4876" s="12">
        <v>180</v>
      </c>
      <c r="E4876" s="12">
        <v>0</v>
      </c>
      <c r="F4876" s="12">
        <v>0</v>
      </c>
      <c r="G4876" s="12">
        <v>0</v>
      </c>
      <c r="H4876" s="12">
        <v>0</v>
      </c>
      <c r="I4876" s="13">
        <v>40</v>
      </c>
      <c r="J4876" s="13">
        <v>20</v>
      </c>
      <c r="K4876" s="13">
        <v>0</v>
      </c>
      <c r="L4876" s="13">
        <v>110</v>
      </c>
      <c r="M4876" s="13">
        <v>0</v>
      </c>
      <c r="N4876" s="14">
        <f>D4876*$D$15</f>
        <v>190.8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534.24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3"/>
        <v>725.04</v>
      </c>
      <c r="Y4876" s="14">
        <f t="shared" si="1548"/>
        <v>0</v>
      </c>
      <c r="Z4876" s="14">
        <f t="shared" si="1549"/>
        <v>0</v>
      </c>
      <c r="AA4876" s="14">
        <f t="shared" si="1550"/>
        <v>0</v>
      </c>
      <c r="AB4876" s="14">
        <f t="shared" si="1552"/>
        <v>0</v>
      </c>
      <c r="AC4876" s="15">
        <f t="shared" si="1551"/>
        <v>725</v>
      </c>
      <c r="AD4876" s="48">
        <f>(ROUND(AC4876-AC4864,1)/AC4864)</f>
        <v>0.12577639751552794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100</v>
      </c>
      <c r="I4877" s="13">
        <v>40</v>
      </c>
      <c r="J4877" s="13">
        <v>120</v>
      </c>
      <c r="K4877" s="13">
        <v>60</v>
      </c>
      <c r="L4877" s="13">
        <v>60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106</v>
      </c>
      <c r="S4877" s="14">
        <f>(N4877/100)*(I4877*$I$16)+(N4877/100)*(J4877*$J$16)</f>
        <v>360.4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127.2</v>
      </c>
      <c r="X4877" s="14">
        <f t="shared" si="1553"/>
        <v>466.4</v>
      </c>
      <c r="Y4877" s="14">
        <f t="shared" si="1548"/>
        <v>0</v>
      </c>
      <c r="Z4877" s="14">
        <f t="shared" si="1549"/>
        <v>0</v>
      </c>
      <c r="AA4877" s="14">
        <f t="shared" si="1550"/>
        <v>0</v>
      </c>
      <c r="AB4877" s="14">
        <f t="shared" si="1552"/>
        <v>233.2</v>
      </c>
      <c r="AC4877" s="15">
        <f t="shared" si="1551"/>
        <v>699.6</v>
      </c>
      <c r="AD4877" s="48">
        <f>(ROUND(AC4877-AC4864,1)/AC4864)</f>
        <v>8.6335403726708074E-2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100</v>
      </c>
      <c r="I4878" s="13">
        <v>150</v>
      </c>
      <c r="J4878" s="13">
        <v>20</v>
      </c>
      <c r="K4878" s="13">
        <v>60</v>
      </c>
      <c r="L4878" s="13">
        <v>60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106</v>
      </c>
      <c r="S4878" s="14">
        <f>(N4878/100)*(I4878*$I$17)+(N4878/100)*(J4878*$J$17)</f>
        <v>418.7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127.2</v>
      </c>
      <c r="X4878" s="14">
        <f t="shared" si="1553"/>
        <v>524.70000000000005</v>
      </c>
      <c r="Y4878" s="14">
        <f t="shared" si="1548"/>
        <v>0</v>
      </c>
      <c r="Z4878" s="14">
        <f t="shared" si="1549"/>
        <v>0</v>
      </c>
      <c r="AA4878" s="14">
        <f t="shared" si="1550"/>
        <v>0</v>
      </c>
      <c r="AB4878" s="14">
        <f t="shared" si="1552"/>
        <v>233.2</v>
      </c>
      <c r="AC4878" s="15">
        <f t="shared" si="1551"/>
        <v>757.9</v>
      </c>
      <c r="AD4878" s="48">
        <f>(ROUND(AC4878-AC4864,1)/AC4864)</f>
        <v>0.17686335403726708</v>
      </c>
    </row>
    <row r="4879" spans="1:30">
      <c r="A4879" s="106" t="s">
        <v>0</v>
      </c>
      <c r="B4879" s="116" t="s">
        <v>1015</v>
      </c>
      <c r="C4879" s="50" t="s">
        <v>242</v>
      </c>
      <c r="D4879" s="11">
        <v>100</v>
      </c>
      <c r="E4879" s="11">
        <v>0</v>
      </c>
      <c r="F4879" s="11">
        <v>0</v>
      </c>
      <c r="G4879" s="11">
        <v>0</v>
      </c>
      <c r="H4879" s="11">
        <v>0</v>
      </c>
      <c r="I4879" s="51">
        <v>20</v>
      </c>
      <c r="J4879" s="51">
        <v>60</v>
      </c>
      <c r="K4879" s="51">
        <v>0</v>
      </c>
      <c r="L4879" s="51">
        <v>0</v>
      </c>
      <c r="M4879" s="51">
        <v>0</v>
      </c>
      <c r="N4879" s="52">
        <f>D4879*$D$3</f>
        <v>114.99999999999999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184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3"/>
        <v>299</v>
      </c>
      <c r="Y4879" s="52">
        <f t="shared" ref="Y4879:Y4893" si="1554">O4879+T4879</f>
        <v>0</v>
      </c>
      <c r="Z4879" s="52">
        <f t="shared" ref="Z4879:Z4893" si="1555">P4879+U4879</f>
        <v>0</v>
      </c>
      <c r="AA4879" s="52">
        <f t="shared" ref="AA4879:AA4893" si="1556">Q4879+V4879</f>
        <v>0</v>
      </c>
      <c r="AB4879" s="52">
        <f>R4879+W4879</f>
        <v>0</v>
      </c>
      <c r="AC4879" s="53">
        <f>ROUND(X4879+Y4879+Z4879+AA4879+AB4879,1)</f>
        <v>299</v>
      </c>
      <c r="AD4879" s="117">
        <v>0</v>
      </c>
    </row>
    <row r="4880" spans="1:30">
      <c r="A4880" s="99" t="s">
        <v>791</v>
      </c>
      <c r="B4880" s="87">
        <v>10</v>
      </c>
      <c r="C4880" s="21" t="s">
        <v>323</v>
      </c>
      <c r="D4880" s="12">
        <v>100</v>
      </c>
      <c r="E4880" s="12">
        <v>0</v>
      </c>
      <c r="F4880" s="12">
        <v>0</v>
      </c>
      <c r="G4880" s="12">
        <v>0</v>
      </c>
      <c r="H4880" s="12">
        <v>0</v>
      </c>
      <c r="I4880" s="13">
        <v>35</v>
      </c>
      <c r="J4880" s="13">
        <v>75</v>
      </c>
      <c r="K4880" s="13">
        <v>0</v>
      </c>
      <c r="L4880" s="13">
        <v>0</v>
      </c>
      <c r="M4880" s="13">
        <v>0</v>
      </c>
      <c r="N4880" s="14">
        <f>D4880*$D$4</f>
        <v>106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3"/>
        <v>339.2</v>
      </c>
      <c r="Y4880" s="14">
        <f t="shared" si="1554"/>
        <v>0</v>
      </c>
      <c r="Z4880" s="14">
        <f t="shared" si="1555"/>
        <v>0</v>
      </c>
      <c r="AA4880" s="14">
        <f t="shared" si="1556"/>
        <v>0</v>
      </c>
      <c r="AB4880" s="14">
        <f>R4880+W4880</f>
        <v>0</v>
      </c>
      <c r="AC4880" s="15">
        <f>ROUND(X4880+Y4880+Z4880+AA4880+AB4880,1)</f>
        <v>339.2</v>
      </c>
      <c r="AD4880" s="48">
        <f>(ROUND(AC4880-AC4879,1)/AC4879)</f>
        <v>0.13444816053511707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100</v>
      </c>
      <c r="E4881" s="12">
        <v>0</v>
      </c>
      <c r="F4881" s="12">
        <v>0</v>
      </c>
      <c r="G4881" s="12">
        <v>0</v>
      </c>
      <c r="H4881" s="12">
        <v>0</v>
      </c>
      <c r="I4881" s="13">
        <v>20</v>
      </c>
      <c r="J4881" s="13">
        <v>60</v>
      </c>
      <c r="K4881" s="13">
        <v>0</v>
      </c>
      <c r="L4881" s="13">
        <v>0</v>
      </c>
      <c r="M4881" s="13">
        <v>0</v>
      </c>
      <c r="N4881" s="14">
        <f>D4881*$D$5</f>
        <v>114.99999999999999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184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3"/>
        <v>299</v>
      </c>
      <c r="Y4881" s="14">
        <f t="shared" si="1554"/>
        <v>0</v>
      </c>
      <c r="Z4881" s="14">
        <f t="shared" si="1555"/>
        <v>0</v>
      </c>
      <c r="AA4881" s="14">
        <f t="shared" si="1556"/>
        <v>0</v>
      </c>
      <c r="AB4881" s="14">
        <f>R4881+W4881</f>
        <v>0</v>
      </c>
      <c r="AC4881" s="15">
        <f t="shared" ref="AC4881:AC4893" si="1557">ROUND(X4881+Y4881+Z4881+AA4881+AB4881,1)</f>
        <v>299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100</v>
      </c>
      <c r="E4882" s="12">
        <v>0</v>
      </c>
      <c r="F4882" s="12">
        <v>0</v>
      </c>
      <c r="G4882" s="12">
        <v>0</v>
      </c>
      <c r="H4882" s="12">
        <v>0</v>
      </c>
      <c r="I4882" s="13">
        <v>20</v>
      </c>
      <c r="J4882" s="13">
        <v>60</v>
      </c>
      <c r="K4882" s="13">
        <v>0</v>
      </c>
      <c r="L4882" s="13">
        <v>0</v>
      </c>
      <c r="M4882" s="13">
        <v>0</v>
      </c>
      <c r="N4882" s="14">
        <f>D4882*$D$6</f>
        <v>114.99999999999999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184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3"/>
        <v>299</v>
      </c>
      <c r="Y4882" s="14">
        <f t="shared" si="1554"/>
        <v>0</v>
      </c>
      <c r="Z4882" s="14">
        <f t="shared" si="1555"/>
        <v>0</v>
      </c>
      <c r="AA4882" s="14">
        <f t="shared" si="1556"/>
        <v>0</v>
      </c>
      <c r="AB4882" s="14">
        <f t="shared" ref="AB4882:AB4893" si="1558">R4882+W4882</f>
        <v>0</v>
      </c>
      <c r="AC4882" s="15">
        <f t="shared" si="1557"/>
        <v>299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20</v>
      </c>
      <c r="J4883" s="13">
        <v>60</v>
      </c>
      <c r="K4883" s="13">
        <v>0</v>
      </c>
      <c r="L4883" s="13">
        <v>0</v>
      </c>
      <c r="M4883" s="13">
        <v>0</v>
      </c>
      <c r="N4883" s="14">
        <f>D4883*$D$7</f>
        <v>114.99999999999999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184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3"/>
        <v>299</v>
      </c>
      <c r="Y4883" s="14">
        <f t="shared" si="1554"/>
        <v>0</v>
      </c>
      <c r="Z4883" s="14">
        <f t="shared" si="1555"/>
        <v>0</v>
      </c>
      <c r="AA4883" s="14">
        <f t="shared" si="1556"/>
        <v>0</v>
      </c>
      <c r="AB4883" s="14">
        <f t="shared" si="1558"/>
        <v>0</v>
      </c>
      <c r="AC4883" s="15">
        <f t="shared" si="1557"/>
        <v>299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100</v>
      </c>
      <c r="E4884" s="12">
        <v>0</v>
      </c>
      <c r="F4884" s="12">
        <v>0</v>
      </c>
      <c r="G4884" s="12">
        <v>0</v>
      </c>
      <c r="H4884" s="12">
        <v>0</v>
      </c>
      <c r="I4884" s="13">
        <v>20</v>
      </c>
      <c r="J4884" s="13">
        <v>60</v>
      </c>
      <c r="K4884" s="13">
        <v>0</v>
      </c>
      <c r="L4884" s="13">
        <v>0</v>
      </c>
      <c r="M4884" s="13">
        <v>0</v>
      </c>
      <c r="N4884" s="14">
        <f>D4884*$D$8</f>
        <v>114.99999999999999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184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3"/>
        <v>299</v>
      </c>
      <c r="Y4884" s="14">
        <f t="shared" si="1554"/>
        <v>0</v>
      </c>
      <c r="Z4884" s="14">
        <f t="shared" si="1555"/>
        <v>0</v>
      </c>
      <c r="AA4884" s="14">
        <f t="shared" si="1556"/>
        <v>0</v>
      </c>
      <c r="AB4884" s="14">
        <f t="shared" si="1558"/>
        <v>0</v>
      </c>
      <c r="AC4884" s="15">
        <f t="shared" si="1557"/>
        <v>299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50</v>
      </c>
      <c r="E4885" s="12">
        <v>100</v>
      </c>
      <c r="F4885" s="12">
        <v>0</v>
      </c>
      <c r="G4885" s="12">
        <v>0</v>
      </c>
      <c r="H4885" s="12">
        <v>0</v>
      </c>
      <c r="I4885" s="13">
        <v>20</v>
      </c>
      <c r="J4885" s="13">
        <v>60</v>
      </c>
      <c r="K4885" s="13">
        <v>100</v>
      </c>
      <c r="L4885" s="13">
        <v>0</v>
      </c>
      <c r="M4885" s="13">
        <v>0</v>
      </c>
      <c r="N4885" s="14">
        <f>D4885*$D$9</f>
        <v>53</v>
      </c>
      <c r="O4885" s="14">
        <f>E4885*$E$9</f>
        <v>106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42.400000000000006</v>
      </c>
      <c r="T4885" s="14">
        <f>(O4885/100)*(K4885*$K$9)</f>
        <v>148.4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3"/>
        <v>95.4</v>
      </c>
      <c r="Y4885" s="14">
        <f t="shared" si="1554"/>
        <v>254.4</v>
      </c>
      <c r="Z4885" s="14">
        <f t="shared" si="1555"/>
        <v>0</v>
      </c>
      <c r="AA4885" s="14">
        <f t="shared" si="1556"/>
        <v>0</v>
      </c>
      <c r="AB4885" s="14">
        <f t="shared" si="1558"/>
        <v>0</v>
      </c>
      <c r="AC4885" s="15">
        <f t="shared" si="1557"/>
        <v>349.8</v>
      </c>
      <c r="AD4885" s="48">
        <f>(ROUND(AC4885-AC4879,1)/AC4879)</f>
        <v>0.16989966555183947</v>
      </c>
    </row>
    <row r="4886" spans="1:30">
      <c r="A4886" s="99" t="s">
        <v>820</v>
      </c>
      <c r="B4886" s="87"/>
      <c r="C4886" s="21" t="s">
        <v>2</v>
      </c>
      <c r="D4886" s="12">
        <v>50</v>
      </c>
      <c r="E4886" s="12">
        <v>0</v>
      </c>
      <c r="F4886" s="12">
        <v>100</v>
      </c>
      <c r="G4886" s="12">
        <v>0</v>
      </c>
      <c r="H4886" s="12">
        <v>0</v>
      </c>
      <c r="I4886" s="13">
        <v>20</v>
      </c>
      <c r="J4886" s="13">
        <v>60</v>
      </c>
      <c r="K4886" s="13">
        <v>50</v>
      </c>
      <c r="L4886" s="13">
        <v>50</v>
      </c>
      <c r="M4886" s="13">
        <v>0</v>
      </c>
      <c r="N4886" s="14">
        <f>D4886*$D$10</f>
        <v>53</v>
      </c>
      <c r="O4886" s="14">
        <f>E4886*$E$10</f>
        <v>0</v>
      </c>
      <c r="P4886" s="14">
        <f>F4886*$F$10</f>
        <v>106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42.400000000000006</v>
      </c>
      <c r="T4886" s="14">
        <f>(O4886/100)*(K4886*$J$10)</f>
        <v>0</v>
      </c>
      <c r="U4886" s="14">
        <f>(P4886/100)*(K4886*$K$10)+(P4886/100)*(L4886*$L$10)</f>
        <v>148.4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3"/>
        <v>95.4</v>
      </c>
      <c r="Y4886" s="14">
        <f t="shared" si="1554"/>
        <v>0</v>
      </c>
      <c r="Z4886" s="14">
        <f t="shared" si="1555"/>
        <v>254.4</v>
      </c>
      <c r="AA4886" s="14">
        <f t="shared" si="1556"/>
        <v>0</v>
      </c>
      <c r="AB4886" s="14">
        <f t="shared" si="1558"/>
        <v>0</v>
      </c>
      <c r="AC4886" s="15">
        <f t="shared" si="1557"/>
        <v>349.8</v>
      </c>
      <c r="AD4886" s="48">
        <f>(ROUND(AC4886-AC4879,1)/AC4879)</f>
        <v>0.16989966555183947</v>
      </c>
    </row>
    <row r="4887" spans="1:30">
      <c r="A4887" s="99" t="s">
        <v>821</v>
      </c>
      <c r="B4887" s="87"/>
      <c r="C4887" s="21" t="s">
        <v>3</v>
      </c>
      <c r="D4887" s="12">
        <v>50</v>
      </c>
      <c r="E4887" s="12">
        <v>0</v>
      </c>
      <c r="F4887" s="12">
        <v>0</v>
      </c>
      <c r="G4887" s="12">
        <v>100</v>
      </c>
      <c r="H4887" s="12">
        <v>0</v>
      </c>
      <c r="I4887" s="13">
        <v>20</v>
      </c>
      <c r="J4887" s="13">
        <v>60</v>
      </c>
      <c r="K4887" s="13">
        <v>0</v>
      </c>
      <c r="L4887" s="13">
        <v>100</v>
      </c>
      <c r="M4887" s="13">
        <v>0</v>
      </c>
      <c r="N4887" s="14">
        <f>D4887*$D$11</f>
        <v>53</v>
      </c>
      <c r="O4887" s="14">
        <f>E4887*$E$11</f>
        <v>0</v>
      </c>
      <c r="P4887" s="14">
        <f>F4887*$F$11</f>
        <v>0</v>
      </c>
      <c r="Q4887" s="14">
        <f>G4887*$G$11</f>
        <v>106</v>
      </c>
      <c r="R4887" s="14">
        <f>H4887*$H$11</f>
        <v>0</v>
      </c>
      <c r="S4887" s="14">
        <f>(N4887/100)*(I4887*$I$11)+(N4887/100)*(J4887*$J$11)</f>
        <v>42.400000000000006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148.4</v>
      </c>
      <c r="W4887" s="14">
        <f>(R4887/100)*(K4887*$K$11)+(R4887/100)*(L4887*$L$11)</f>
        <v>0</v>
      </c>
      <c r="X4887" s="14">
        <f t="shared" si="1553"/>
        <v>95.4</v>
      </c>
      <c r="Y4887" s="14">
        <f t="shared" si="1554"/>
        <v>0</v>
      </c>
      <c r="Z4887" s="14">
        <f t="shared" si="1555"/>
        <v>0</v>
      </c>
      <c r="AA4887" s="14">
        <f t="shared" si="1556"/>
        <v>254.4</v>
      </c>
      <c r="AB4887" s="14">
        <f t="shared" si="1558"/>
        <v>0</v>
      </c>
      <c r="AC4887" s="15">
        <f t="shared" si="1557"/>
        <v>349.8</v>
      </c>
      <c r="AD4887" s="48">
        <f>(ROUND(AC4887-AC4879,1)/AC4879)</f>
        <v>0.16989966555183947</v>
      </c>
    </row>
    <row r="4888" spans="1:30">
      <c r="A4888" s="99" t="s">
        <v>822</v>
      </c>
      <c r="B4888" s="87"/>
      <c r="C4888" s="21" t="s">
        <v>4</v>
      </c>
      <c r="D4888" s="12">
        <v>50</v>
      </c>
      <c r="E4888" s="12">
        <v>0</v>
      </c>
      <c r="F4888" s="12">
        <v>0</v>
      </c>
      <c r="G4888" s="12">
        <v>0</v>
      </c>
      <c r="H4888" s="12">
        <v>100</v>
      </c>
      <c r="I4888" s="13">
        <v>20</v>
      </c>
      <c r="J4888" s="13">
        <v>60</v>
      </c>
      <c r="K4888" s="13">
        <v>50</v>
      </c>
      <c r="L4888" s="13">
        <v>50</v>
      </c>
      <c r="M4888" s="13">
        <v>0</v>
      </c>
      <c r="N4888" s="14">
        <f>D4888*$D$12</f>
        <v>53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106</v>
      </c>
      <c r="S4888" s="14">
        <f>(N4888/100)*(I4888*$I$12)+(N4888/100)*(J4888*$J$12)</f>
        <v>42.400000000000006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148.4</v>
      </c>
      <c r="X4888" s="14">
        <f t="shared" si="1553"/>
        <v>95.4</v>
      </c>
      <c r="Y4888" s="14">
        <f t="shared" si="1554"/>
        <v>0</v>
      </c>
      <c r="Z4888" s="14">
        <f t="shared" si="1555"/>
        <v>0</v>
      </c>
      <c r="AA4888" s="14">
        <f t="shared" si="1556"/>
        <v>0</v>
      </c>
      <c r="AB4888" s="14">
        <f t="shared" si="1558"/>
        <v>254.4</v>
      </c>
      <c r="AC4888" s="15">
        <f t="shared" si="1557"/>
        <v>349.8</v>
      </c>
      <c r="AD4888" s="48">
        <f>(ROUND(AC4888-AC4879,1)/AC4879)</f>
        <v>0.16989966555183947</v>
      </c>
    </row>
    <row r="4889" spans="1:30">
      <c r="A4889" s="99" t="s">
        <v>823</v>
      </c>
      <c r="B4889" s="87"/>
      <c r="C4889" s="21" t="s">
        <v>326</v>
      </c>
      <c r="D4889" s="12">
        <v>100</v>
      </c>
      <c r="E4889" s="12">
        <v>0</v>
      </c>
      <c r="F4889" s="12">
        <v>0</v>
      </c>
      <c r="G4889" s="12">
        <v>0</v>
      </c>
      <c r="H4889" s="12">
        <v>0</v>
      </c>
      <c r="I4889" s="13">
        <v>20</v>
      </c>
      <c r="J4889" s="13">
        <v>60</v>
      </c>
      <c r="K4889" s="13">
        <v>0</v>
      </c>
      <c r="L4889" s="13">
        <v>0</v>
      </c>
      <c r="M4889" s="13">
        <v>75</v>
      </c>
      <c r="N4889" s="14">
        <f>D4889*$D$13</f>
        <v>106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243.8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349.8</v>
      </c>
      <c r="Y4889" s="14">
        <f t="shared" si="1554"/>
        <v>0</v>
      </c>
      <c r="Z4889" s="14">
        <f t="shared" si="1555"/>
        <v>0</v>
      </c>
      <c r="AA4889" s="14">
        <f t="shared" si="1556"/>
        <v>0</v>
      </c>
      <c r="AB4889" s="14">
        <f t="shared" si="1558"/>
        <v>0</v>
      </c>
      <c r="AC4889" s="15">
        <f t="shared" si="1557"/>
        <v>349.8</v>
      </c>
      <c r="AD4889" s="48">
        <f>(ROUND(AC4889-AC4879,1)/AC4879)</f>
        <v>0.16989966555183947</v>
      </c>
    </row>
    <row r="4890" spans="1:30">
      <c r="A4890" s="99" t="s">
        <v>824</v>
      </c>
      <c r="B4890" s="87"/>
      <c r="C4890" s="21" t="s">
        <v>327</v>
      </c>
      <c r="D4890" s="12">
        <v>100</v>
      </c>
      <c r="E4890" s="12">
        <v>0</v>
      </c>
      <c r="F4890" s="12">
        <v>0</v>
      </c>
      <c r="G4890" s="12">
        <v>0</v>
      </c>
      <c r="H4890" s="12">
        <v>0</v>
      </c>
      <c r="I4890" s="13">
        <v>20</v>
      </c>
      <c r="J4890" s="13">
        <v>60</v>
      </c>
      <c r="K4890" s="13">
        <v>75</v>
      </c>
      <c r="L4890" s="13">
        <v>0</v>
      </c>
      <c r="M4890" s="13">
        <v>0</v>
      </c>
      <c r="N4890" s="14">
        <f>D4890*$D$14</f>
        <v>106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243.8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59">N4890+S4890</f>
        <v>349.8</v>
      </c>
      <c r="Y4890" s="14">
        <f t="shared" si="1554"/>
        <v>0</v>
      </c>
      <c r="Z4890" s="14">
        <f t="shared" si="1555"/>
        <v>0</v>
      </c>
      <c r="AA4890" s="14">
        <f t="shared" si="1556"/>
        <v>0</v>
      </c>
      <c r="AB4890" s="14">
        <f t="shared" si="1558"/>
        <v>0</v>
      </c>
      <c r="AC4890" s="15">
        <f t="shared" si="1557"/>
        <v>349.8</v>
      </c>
      <c r="AD4890" s="48">
        <f>(ROUND(AC4890-AC4879,1)/AC4879)</f>
        <v>0.16989966555183947</v>
      </c>
    </row>
    <row r="4891" spans="1:30">
      <c r="A4891" s="99"/>
      <c r="B4891" s="87"/>
      <c r="C4891" s="21" t="s">
        <v>328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20</v>
      </c>
      <c r="J4891" s="13">
        <v>60</v>
      </c>
      <c r="K4891" s="13">
        <v>0</v>
      </c>
      <c r="L4891" s="13">
        <v>75</v>
      </c>
      <c r="M4891" s="13">
        <v>0</v>
      </c>
      <c r="N4891" s="14">
        <f>D4891*$D$15</f>
        <v>106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243.8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59"/>
        <v>349.8</v>
      </c>
      <c r="Y4891" s="14">
        <f t="shared" si="1554"/>
        <v>0</v>
      </c>
      <c r="Z4891" s="14">
        <f t="shared" si="1555"/>
        <v>0</v>
      </c>
      <c r="AA4891" s="14">
        <f t="shared" si="1556"/>
        <v>0</v>
      </c>
      <c r="AB4891" s="14">
        <f t="shared" si="1558"/>
        <v>0</v>
      </c>
      <c r="AC4891" s="15">
        <f t="shared" si="1557"/>
        <v>349.8</v>
      </c>
      <c r="AD4891" s="48">
        <f>(ROUND(AC4891-AC4879,1)/AC4879)</f>
        <v>0.16989966555183947</v>
      </c>
    </row>
    <row r="4892" spans="1:30">
      <c r="A4892" s="99"/>
      <c r="B4892" s="87"/>
      <c r="C4892" s="21" t="s">
        <v>324</v>
      </c>
      <c r="D4892" s="12">
        <v>100</v>
      </c>
      <c r="E4892" s="12">
        <v>0</v>
      </c>
      <c r="F4892" s="12">
        <v>0</v>
      </c>
      <c r="G4892" s="12">
        <v>0</v>
      </c>
      <c r="H4892" s="12">
        <v>0</v>
      </c>
      <c r="I4892" s="13">
        <v>20</v>
      </c>
      <c r="J4892" s="13">
        <v>80</v>
      </c>
      <c r="K4892" s="13">
        <v>0</v>
      </c>
      <c r="L4892" s="13">
        <v>0</v>
      </c>
      <c r="M4892" s="13">
        <v>0</v>
      </c>
      <c r="N4892" s="14">
        <f>D4892*$D$16</f>
        <v>106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233.2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59"/>
        <v>339.2</v>
      </c>
      <c r="Y4892" s="14">
        <f t="shared" si="1554"/>
        <v>0</v>
      </c>
      <c r="Z4892" s="14">
        <f t="shared" si="1555"/>
        <v>0</v>
      </c>
      <c r="AA4892" s="14">
        <f t="shared" si="1556"/>
        <v>0</v>
      </c>
      <c r="AB4892" s="14">
        <f t="shared" si="1558"/>
        <v>0</v>
      </c>
      <c r="AC4892" s="15">
        <f t="shared" si="1557"/>
        <v>339.2</v>
      </c>
      <c r="AD4892" s="48">
        <f>(ROUND(AC4892-AC4879,1)/AC4879)</f>
        <v>0.13444816053511707</v>
      </c>
    </row>
    <row r="4893" spans="1:30">
      <c r="A4893" s="99"/>
      <c r="B4893" s="87"/>
      <c r="C4893" s="21" t="s">
        <v>325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55</v>
      </c>
      <c r="J4893" s="13">
        <v>60</v>
      </c>
      <c r="K4893" s="13">
        <v>0</v>
      </c>
      <c r="L4893" s="13">
        <v>0</v>
      </c>
      <c r="M4893" s="13">
        <v>0</v>
      </c>
      <c r="N4893" s="14">
        <f>D4893*$D$17</f>
        <v>106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209.35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59"/>
        <v>315.35000000000002</v>
      </c>
      <c r="Y4893" s="14">
        <f t="shared" si="1554"/>
        <v>0</v>
      </c>
      <c r="Z4893" s="14">
        <f t="shared" si="1555"/>
        <v>0</v>
      </c>
      <c r="AA4893" s="14">
        <f t="shared" si="1556"/>
        <v>0</v>
      </c>
      <c r="AB4893" s="14">
        <f t="shared" si="1558"/>
        <v>0</v>
      </c>
      <c r="AC4893" s="15">
        <f t="shared" si="1557"/>
        <v>315.39999999999998</v>
      </c>
      <c r="AD4893" s="48">
        <f>(ROUND(AC4893-AC4879,1)/AC4879)</f>
        <v>5.4849498327759191E-2</v>
      </c>
    </row>
    <row r="4894" spans="1:30">
      <c r="A4894" s="106" t="s">
        <v>0</v>
      </c>
      <c r="B4894" s="116" t="s">
        <v>1016</v>
      </c>
      <c r="C4894" s="50" t="s">
        <v>242</v>
      </c>
      <c r="D4894" s="11">
        <v>90</v>
      </c>
      <c r="E4894" s="11">
        <v>0</v>
      </c>
      <c r="F4894" s="11">
        <v>0</v>
      </c>
      <c r="G4894" s="11">
        <v>0</v>
      </c>
      <c r="H4894" s="11">
        <v>0</v>
      </c>
      <c r="I4894" s="51">
        <v>30</v>
      </c>
      <c r="J4894" s="51">
        <v>50</v>
      </c>
      <c r="K4894" s="51">
        <v>0</v>
      </c>
      <c r="L4894" s="51">
        <v>0</v>
      </c>
      <c r="M4894" s="51">
        <v>0</v>
      </c>
      <c r="N4894" s="52">
        <f>D4894*$D$3</f>
        <v>103.49999999999999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165.59999999999997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59"/>
        <v>269.09999999999997</v>
      </c>
      <c r="Y4894" s="52">
        <f t="shared" ref="Y4894:Y4908" si="1560">O4894+T4894</f>
        <v>0</v>
      </c>
      <c r="Z4894" s="52">
        <f t="shared" ref="Z4894:Z4908" si="1561">P4894+U4894</f>
        <v>0</v>
      </c>
      <c r="AA4894" s="52">
        <f t="shared" ref="AA4894:AA4908" si="1562">Q4894+V4894</f>
        <v>0</v>
      </c>
      <c r="AB4894" s="52">
        <f>R4894+W4894</f>
        <v>0</v>
      </c>
      <c r="AC4894" s="53">
        <f>ROUND(X4894+Y4894+Z4894+AA4894+AB4894,1)</f>
        <v>269.10000000000002</v>
      </c>
      <c r="AD4894" s="117">
        <v>0</v>
      </c>
    </row>
    <row r="4895" spans="1:30">
      <c r="A4895" s="99" t="s">
        <v>791</v>
      </c>
      <c r="B4895" s="87">
        <v>20</v>
      </c>
      <c r="C4895" s="21" t="s">
        <v>323</v>
      </c>
      <c r="D4895" s="12">
        <v>90</v>
      </c>
      <c r="E4895" s="12">
        <v>0</v>
      </c>
      <c r="F4895" s="12">
        <v>0</v>
      </c>
      <c r="G4895" s="12">
        <v>0</v>
      </c>
      <c r="H4895" s="12">
        <v>0</v>
      </c>
      <c r="I4895" s="13">
        <v>40</v>
      </c>
      <c r="J4895" s="13">
        <v>60</v>
      </c>
      <c r="K4895" s="13">
        <v>0</v>
      </c>
      <c r="L4895" s="13">
        <v>0</v>
      </c>
      <c r="M4895" s="13">
        <v>0</v>
      </c>
      <c r="N4895" s="14">
        <f>D4895*$D$4</f>
        <v>95.4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190.8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59"/>
        <v>286.20000000000005</v>
      </c>
      <c r="Y4895" s="14">
        <f t="shared" si="1560"/>
        <v>0</v>
      </c>
      <c r="Z4895" s="14">
        <f t="shared" si="1561"/>
        <v>0</v>
      </c>
      <c r="AA4895" s="14">
        <f t="shared" si="1562"/>
        <v>0</v>
      </c>
      <c r="AB4895" s="14">
        <f>R4895+W4895</f>
        <v>0</v>
      </c>
      <c r="AC4895" s="15">
        <f>ROUND(X4895+Y4895+Z4895+AA4895+AB4895,1)</f>
        <v>286.2</v>
      </c>
      <c r="AD4895" s="48">
        <f>(ROUND(AC4895-AC4894,1)/AC4894)</f>
        <v>6.354515050167224E-2</v>
      </c>
    </row>
    <row r="4896" spans="1:30">
      <c r="A4896" s="99" t="s">
        <v>792</v>
      </c>
      <c r="B4896" s="87">
        <v>16</v>
      </c>
      <c r="C4896" s="21" t="s">
        <v>825</v>
      </c>
      <c r="D4896" s="12">
        <v>90</v>
      </c>
      <c r="E4896" s="12">
        <v>0</v>
      </c>
      <c r="F4896" s="12">
        <v>0</v>
      </c>
      <c r="G4896" s="12">
        <v>0</v>
      </c>
      <c r="H4896" s="12">
        <v>0</v>
      </c>
      <c r="I4896" s="13">
        <v>30</v>
      </c>
      <c r="J4896" s="13">
        <v>50</v>
      </c>
      <c r="K4896" s="13">
        <v>0</v>
      </c>
      <c r="L4896" s="13">
        <v>0</v>
      </c>
      <c r="M4896" s="13">
        <v>0</v>
      </c>
      <c r="N4896" s="14">
        <f>D4896*$D$5</f>
        <v>103.49999999999999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165.59999999999997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59"/>
        <v>269.09999999999997</v>
      </c>
      <c r="Y4896" s="14">
        <f t="shared" si="1560"/>
        <v>0</v>
      </c>
      <c r="Z4896" s="14">
        <f t="shared" si="1561"/>
        <v>0</v>
      </c>
      <c r="AA4896" s="14">
        <f t="shared" si="1562"/>
        <v>0</v>
      </c>
      <c r="AB4896" s="14">
        <f>R4896+W4896</f>
        <v>0</v>
      </c>
      <c r="AC4896" s="15">
        <f t="shared" ref="AC4896:AC4908" si="1563">ROUND(X4896+Y4896+Z4896+AA4896+AB4896,1)</f>
        <v>269.10000000000002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90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50</v>
      </c>
      <c r="K4897" s="13">
        <v>0</v>
      </c>
      <c r="L4897" s="13">
        <v>0</v>
      </c>
      <c r="M4897" s="13">
        <v>0</v>
      </c>
      <c r="N4897" s="14">
        <f>D4897*$D$6</f>
        <v>103.49999999999999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165.59999999999997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59"/>
        <v>269.09999999999997</v>
      </c>
      <c r="Y4897" s="14">
        <f t="shared" si="1560"/>
        <v>0</v>
      </c>
      <c r="Z4897" s="14">
        <f t="shared" si="1561"/>
        <v>0</v>
      </c>
      <c r="AA4897" s="14">
        <f t="shared" si="1562"/>
        <v>0</v>
      </c>
      <c r="AB4897" s="14">
        <f t="shared" ref="AB4897:AB4908" si="1564">R4897+W4897</f>
        <v>0</v>
      </c>
      <c r="AC4897" s="15">
        <f t="shared" si="1563"/>
        <v>269.10000000000002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90</v>
      </c>
      <c r="E4898" s="12">
        <v>0</v>
      </c>
      <c r="F4898" s="12">
        <v>0</v>
      </c>
      <c r="G4898" s="12">
        <v>0</v>
      </c>
      <c r="H4898" s="12">
        <v>0</v>
      </c>
      <c r="I4898" s="13">
        <v>30</v>
      </c>
      <c r="J4898" s="13">
        <v>50</v>
      </c>
      <c r="K4898" s="13">
        <v>0</v>
      </c>
      <c r="L4898" s="13">
        <v>0</v>
      </c>
      <c r="M4898" s="13">
        <v>0</v>
      </c>
      <c r="N4898" s="14">
        <f>D4898*$D$7</f>
        <v>103.49999999999999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165.59999999999997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59"/>
        <v>269.09999999999997</v>
      </c>
      <c r="Y4898" s="14">
        <f t="shared" si="1560"/>
        <v>0</v>
      </c>
      <c r="Z4898" s="14">
        <f t="shared" si="1561"/>
        <v>0</v>
      </c>
      <c r="AA4898" s="14">
        <f t="shared" si="1562"/>
        <v>0</v>
      </c>
      <c r="AB4898" s="14">
        <f t="shared" si="1564"/>
        <v>0</v>
      </c>
      <c r="AC4898" s="15">
        <f t="shared" si="1563"/>
        <v>269.10000000000002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90</v>
      </c>
      <c r="E4899" s="12">
        <v>0</v>
      </c>
      <c r="F4899" s="12">
        <v>0</v>
      </c>
      <c r="G4899" s="12">
        <v>0</v>
      </c>
      <c r="H4899" s="12">
        <v>0</v>
      </c>
      <c r="I4899" s="13">
        <v>30</v>
      </c>
      <c r="J4899" s="13">
        <v>50</v>
      </c>
      <c r="K4899" s="13">
        <v>0</v>
      </c>
      <c r="L4899" s="13">
        <v>0</v>
      </c>
      <c r="M4899" s="13">
        <v>0</v>
      </c>
      <c r="N4899" s="14">
        <f>D4899*$D$8</f>
        <v>103.49999999999999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165.59999999999997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59"/>
        <v>269.09999999999997</v>
      </c>
      <c r="Y4899" s="14">
        <f t="shared" si="1560"/>
        <v>0</v>
      </c>
      <c r="Z4899" s="14">
        <f t="shared" si="1561"/>
        <v>0</v>
      </c>
      <c r="AA4899" s="14">
        <f t="shared" si="1562"/>
        <v>0</v>
      </c>
      <c r="AB4899" s="14">
        <f t="shared" si="1564"/>
        <v>0</v>
      </c>
      <c r="AC4899" s="15">
        <f t="shared" si="1563"/>
        <v>269.10000000000002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45</v>
      </c>
      <c r="E4900" s="12">
        <v>90</v>
      </c>
      <c r="F4900" s="12">
        <v>0</v>
      </c>
      <c r="G4900" s="12">
        <v>0</v>
      </c>
      <c r="H4900" s="12">
        <v>0</v>
      </c>
      <c r="I4900" s="13">
        <v>30</v>
      </c>
      <c r="J4900" s="13">
        <v>50</v>
      </c>
      <c r="K4900" s="13">
        <v>100</v>
      </c>
      <c r="L4900" s="13">
        <v>0</v>
      </c>
      <c r="M4900" s="13">
        <v>0</v>
      </c>
      <c r="N4900" s="14">
        <f>D4900*$D$9</f>
        <v>47.7</v>
      </c>
      <c r="O4900" s="14">
        <f>E4900*$E$9</f>
        <v>95.4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38.160000000000004</v>
      </c>
      <c r="T4900" s="14">
        <f>(O4900/100)*(K4900*$K$9)</f>
        <v>133.56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59"/>
        <v>85.860000000000014</v>
      </c>
      <c r="Y4900" s="14">
        <f t="shared" si="1560"/>
        <v>228.96</v>
      </c>
      <c r="Z4900" s="14">
        <f t="shared" si="1561"/>
        <v>0</v>
      </c>
      <c r="AA4900" s="14">
        <f t="shared" si="1562"/>
        <v>0</v>
      </c>
      <c r="AB4900" s="14">
        <f t="shared" si="1564"/>
        <v>0</v>
      </c>
      <c r="AC4900" s="15">
        <f t="shared" si="1563"/>
        <v>314.8</v>
      </c>
      <c r="AD4900" s="48">
        <f>(ROUND(AC4900-AC4894,1)/AC4894)</f>
        <v>0.1698253437383872</v>
      </c>
    </row>
    <row r="4901" spans="1:30">
      <c r="A4901" s="99" t="s">
        <v>820</v>
      </c>
      <c r="B4901" s="87"/>
      <c r="C4901" s="21" t="s">
        <v>2</v>
      </c>
      <c r="D4901" s="12">
        <v>45</v>
      </c>
      <c r="E4901" s="12">
        <v>0</v>
      </c>
      <c r="F4901" s="12">
        <v>90</v>
      </c>
      <c r="G4901" s="12">
        <v>0</v>
      </c>
      <c r="H4901" s="12">
        <v>0</v>
      </c>
      <c r="I4901" s="13">
        <v>30</v>
      </c>
      <c r="J4901" s="13">
        <v>50</v>
      </c>
      <c r="K4901" s="13">
        <v>50</v>
      </c>
      <c r="L4901" s="13">
        <v>50</v>
      </c>
      <c r="M4901" s="13">
        <v>0</v>
      </c>
      <c r="N4901" s="14">
        <f>D4901*$D$10</f>
        <v>47.7</v>
      </c>
      <c r="O4901" s="14">
        <f>E4901*$E$10</f>
        <v>0</v>
      </c>
      <c r="P4901" s="14">
        <f>F4901*$F$10</f>
        <v>95.4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38.160000000000004</v>
      </c>
      <c r="T4901" s="14">
        <f>(O4901/100)*(K4901*$J$10)</f>
        <v>0</v>
      </c>
      <c r="U4901" s="14">
        <f>(P4901/100)*(K4901*$K$10)+(P4901/100)*(L4901*$L$10)</f>
        <v>133.56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59"/>
        <v>85.860000000000014</v>
      </c>
      <c r="Y4901" s="14">
        <f t="shared" si="1560"/>
        <v>0</v>
      </c>
      <c r="Z4901" s="14">
        <f t="shared" si="1561"/>
        <v>228.96</v>
      </c>
      <c r="AA4901" s="14">
        <f t="shared" si="1562"/>
        <v>0</v>
      </c>
      <c r="AB4901" s="14">
        <f t="shared" si="1564"/>
        <v>0</v>
      </c>
      <c r="AC4901" s="15">
        <f t="shared" si="1563"/>
        <v>314.8</v>
      </c>
      <c r="AD4901" s="48">
        <f>(ROUND(AC4901-AC4894,1)/AC4894)</f>
        <v>0.1698253437383872</v>
      </c>
    </row>
    <row r="4902" spans="1:30">
      <c r="A4902" s="99" t="s">
        <v>821</v>
      </c>
      <c r="B4902" s="87"/>
      <c r="C4902" s="21" t="s">
        <v>3</v>
      </c>
      <c r="D4902" s="12">
        <v>45</v>
      </c>
      <c r="E4902" s="12">
        <v>0</v>
      </c>
      <c r="F4902" s="12">
        <v>0</v>
      </c>
      <c r="G4902" s="12">
        <v>90</v>
      </c>
      <c r="H4902" s="12">
        <v>0</v>
      </c>
      <c r="I4902" s="13">
        <v>30</v>
      </c>
      <c r="J4902" s="13">
        <v>50</v>
      </c>
      <c r="K4902" s="13">
        <v>0</v>
      </c>
      <c r="L4902" s="13">
        <v>100</v>
      </c>
      <c r="M4902" s="13">
        <v>0</v>
      </c>
      <c r="N4902" s="14">
        <f>D4902*$D$11</f>
        <v>47.7</v>
      </c>
      <c r="O4902" s="14">
        <f>E4902*$E$11</f>
        <v>0</v>
      </c>
      <c r="P4902" s="14">
        <f>F4902*$F$11</f>
        <v>0</v>
      </c>
      <c r="Q4902" s="14">
        <f>G4902*$G$11</f>
        <v>95.4</v>
      </c>
      <c r="R4902" s="14">
        <f>H4902*$H$11</f>
        <v>0</v>
      </c>
      <c r="S4902" s="14">
        <f>(N4902/100)*(I4902*$I$11)+(N4902/100)*(J4902*$J$11)</f>
        <v>38.160000000000004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133.56</v>
      </c>
      <c r="W4902" s="14">
        <f>(R4902/100)*(K4902*$K$11)+(R4902/100)*(L4902*$L$11)</f>
        <v>0</v>
      </c>
      <c r="X4902" s="14">
        <f t="shared" si="1559"/>
        <v>85.860000000000014</v>
      </c>
      <c r="Y4902" s="14">
        <f t="shared" si="1560"/>
        <v>0</v>
      </c>
      <c r="Z4902" s="14">
        <f t="shared" si="1561"/>
        <v>0</v>
      </c>
      <c r="AA4902" s="14">
        <f t="shared" si="1562"/>
        <v>228.96</v>
      </c>
      <c r="AB4902" s="14">
        <f t="shared" si="1564"/>
        <v>0</v>
      </c>
      <c r="AC4902" s="15">
        <f t="shared" si="1563"/>
        <v>314.8</v>
      </c>
      <c r="AD4902" s="48">
        <f>(ROUND(AC4902-AC4894,1)/AC4894)</f>
        <v>0.1698253437383872</v>
      </c>
    </row>
    <row r="4903" spans="1:30">
      <c r="A4903" s="99" t="s">
        <v>822</v>
      </c>
      <c r="B4903" s="87"/>
      <c r="C4903" s="21" t="s">
        <v>4</v>
      </c>
      <c r="D4903" s="12">
        <v>45</v>
      </c>
      <c r="E4903" s="12">
        <v>0</v>
      </c>
      <c r="F4903" s="12">
        <v>0</v>
      </c>
      <c r="G4903" s="12">
        <v>0</v>
      </c>
      <c r="H4903" s="12">
        <v>90</v>
      </c>
      <c r="I4903" s="13">
        <v>30</v>
      </c>
      <c r="J4903" s="13">
        <v>50</v>
      </c>
      <c r="K4903" s="13">
        <v>50</v>
      </c>
      <c r="L4903" s="13">
        <v>50</v>
      </c>
      <c r="M4903" s="13">
        <v>0</v>
      </c>
      <c r="N4903" s="14">
        <f>D4903*$D$12</f>
        <v>47.7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95.4</v>
      </c>
      <c r="S4903" s="14">
        <f>(N4903/100)*(I4903*$I$12)+(N4903/100)*(J4903*$J$12)</f>
        <v>38.160000000000004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133.56</v>
      </c>
      <c r="X4903" s="14">
        <f t="shared" si="1559"/>
        <v>85.860000000000014</v>
      </c>
      <c r="Y4903" s="14">
        <f t="shared" si="1560"/>
        <v>0</v>
      </c>
      <c r="Z4903" s="14">
        <f t="shared" si="1561"/>
        <v>0</v>
      </c>
      <c r="AA4903" s="14">
        <f t="shared" si="1562"/>
        <v>0</v>
      </c>
      <c r="AB4903" s="14">
        <f t="shared" si="1564"/>
        <v>228.96</v>
      </c>
      <c r="AC4903" s="15">
        <f t="shared" si="1563"/>
        <v>314.8</v>
      </c>
      <c r="AD4903" s="48">
        <f>(ROUND(AC4903-AC4894,1)/AC4894)</f>
        <v>0.1698253437383872</v>
      </c>
    </row>
    <row r="4904" spans="1:30">
      <c r="A4904" s="99" t="s">
        <v>823</v>
      </c>
      <c r="B4904" s="87"/>
      <c r="C4904" s="21" t="s">
        <v>326</v>
      </c>
      <c r="D4904" s="12">
        <v>90</v>
      </c>
      <c r="E4904" s="12">
        <v>0</v>
      </c>
      <c r="F4904" s="12">
        <v>0</v>
      </c>
      <c r="G4904" s="12">
        <v>0</v>
      </c>
      <c r="H4904" s="12">
        <v>0</v>
      </c>
      <c r="I4904" s="13">
        <v>30</v>
      </c>
      <c r="J4904" s="13">
        <v>50</v>
      </c>
      <c r="K4904" s="13">
        <v>0</v>
      </c>
      <c r="L4904" s="13">
        <v>0</v>
      </c>
      <c r="M4904" s="13">
        <v>75</v>
      </c>
      <c r="N4904" s="14">
        <f>D4904*$D$13</f>
        <v>95.4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219.42000000000002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314.82000000000005</v>
      </c>
      <c r="Y4904" s="14">
        <f t="shared" si="1560"/>
        <v>0</v>
      </c>
      <c r="Z4904" s="14">
        <f t="shared" si="1561"/>
        <v>0</v>
      </c>
      <c r="AA4904" s="14">
        <f t="shared" si="1562"/>
        <v>0</v>
      </c>
      <c r="AB4904" s="14">
        <f t="shared" si="1564"/>
        <v>0</v>
      </c>
      <c r="AC4904" s="15">
        <f t="shared" si="1563"/>
        <v>314.8</v>
      </c>
      <c r="AD4904" s="48">
        <f>(ROUND(AC4904-AC4894,1)/AC4894)</f>
        <v>0.1698253437383872</v>
      </c>
    </row>
    <row r="4905" spans="1:30">
      <c r="A4905" s="99" t="s">
        <v>824</v>
      </c>
      <c r="B4905" s="87"/>
      <c r="C4905" s="21" t="s">
        <v>327</v>
      </c>
      <c r="D4905" s="12">
        <v>90</v>
      </c>
      <c r="E4905" s="12">
        <v>0</v>
      </c>
      <c r="F4905" s="12">
        <v>0</v>
      </c>
      <c r="G4905" s="12">
        <v>0</v>
      </c>
      <c r="H4905" s="12">
        <v>0</v>
      </c>
      <c r="I4905" s="13">
        <v>30</v>
      </c>
      <c r="J4905" s="13">
        <v>50</v>
      </c>
      <c r="K4905" s="13">
        <v>75</v>
      </c>
      <c r="L4905" s="13">
        <v>0</v>
      </c>
      <c r="M4905" s="13">
        <v>0</v>
      </c>
      <c r="N4905" s="14">
        <f>D4905*$D$14</f>
        <v>95.4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219.42000000000002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5">N4905+S4905</f>
        <v>314.82000000000005</v>
      </c>
      <c r="Y4905" s="14">
        <f t="shared" si="1560"/>
        <v>0</v>
      </c>
      <c r="Z4905" s="14">
        <f t="shared" si="1561"/>
        <v>0</v>
      </c>
      <c r="AA4905" s="14">
        <f t="shared" si="1562"/>
        <v>0</v>
      </c>
      <c r="AB4905" s="14">
        <f t="shared" si="1564"/>
        <v>0</v>
      </c>
      <c r="AC4905" s="15">
        <f t="shared" si="1563"/>
        <v>314.8</v>
      </c>
      <c r="AD4905" s="48">
        <f>(ROUND(AC4905-AC4894,1)/AC4894)</f>
        <v>0.1698253437383872</v>
      </c>
    </row>
    <row r="4906" spans="1:30">
      <c r="A4906" s="99"/>
      <c r="B4906" s="87"/>
      <c r="C4906" s="21" t="s">
        <v>328</v>
      </c>
      <c r="D4906" s="12">
        <v>90</v>
      </c>
      <c r="E4906" s="12">
        <v>0</v>
      </c>
      <c r="F4906" s="12">
        <v>0</v>
      </c>
      <c r="G4906" s="12">
        <v>0</v>
      </c>
      <c r="H4906" s="12">
        <v>0</v>
      </c>
      <c r="I4906" s="13">
        <v>30</v>
      </c>
      <c r="J4906" s="13">
        <v>50</v>
      </c>
      <c r="K4906" s="13">
        <v>0</v>
      </c>
      <c r="L4906" s="13">
        <v>75</v>
      </c>
      <c r="M4906" s="13">
        <v>0</v>
      </c>
      <c r="N4906" s="14">
        <f>D4906*$D$15</f>
        <v>95.4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219.42000000000002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5"/>
        <v>314.82000000000005</v>
      </c>
      <c r="Y4906" s="14">
        <f t="shared" si="1560"/>
        <v>0</v>
      </c>
      <c r="Z4906" s="14">
        <f t="shared" si="1561"/>
        <v>0</v>
      </c>
      <c r="AA4906" s="14">
        <f t="shared" si="1562"/>
        <v>0</v>
      </c>
      <c r="AB4906" s="14">
        <f t="shared" si="1564"/>
        <v>0</v>
      </c>
      <c r="AC4906" s="15">
        <f t="shared" si="1563"/>
        <v>314.8</v>
      </c>
      <c r="AD4906" s="48">
        <f>(ROUND(AC4906-AC4894,1)/AC4894)</f>
        <v>0.1698253437383872</v>
      </c>
    </row>
    <row r="4907" spans="1:30">
      <c r="A4907" s="99"/>
      <c r="B4907" s="87"/>
      <c r="C4907" s="21" t="s">
        <v>324</v>
      </c>
      <c r="D4907" s="12">
        <v>90</v>
      </c>
      <c r="E4907" s="12">
        <v>0</v>
      </c>
      <c r="F4907" s="12">
        <v>0</v>
      </c>
      <c r="G4907" s="12">
        <v>0</v>
      </c>
      <c r="H4907" s="12">
        <v>0</v>
      </c>
      <c r="I4907" s="13">
        <v>30</v>
      </c>
      <c r="J4907" s="13">
        <v>85</v>
      </c>
      <c r="K4907" s="13">
        <v>0</v>
      </c>
      <c r="L4907" s="13">
        <v>0</v>
      </c>
      <c r="M4907" s="13">
        <v>0</v>
      </c>
      <c r="N4907" s="14">
        <f>D4907*$D$16</f>
        <v>95.4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231.34500000000003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5"/>
        <v>326.745</v>
      </c>
      <c r="Y4907" s="14">
        <f t="shared" si="1560"/>
        <v>0</v>
      </c>
      <c r="Z4907" s="14">
        <f t="shared" si="1561"/>
        <v>0</v>
      </c>
      <c r="AA4907" s="14">
        <f t="shared" si="1562"/>
        <v>0</v>
      </c>
      <c r="AB4907" s="14">
        <f t="shared" si="1564"/>
        <v>0</v>
      </c>
      <c r="AC4907" s="15">
        <f t="shared" si="1563"/>
        <v>326.7</v>
      </c>
      <c r="AD4907" s="48">
        <f>(ROUND(AC4907-AC4894,1)/AC4894)</f>
        <v>0.21404682274247491</v>
      </c>
    </row>
    <row r="4908" spans="1:30">
      <c r="A4908" s="99"/>
      <c r="B4908" s="87"/>
      <c r="C4908" s="21" t="s">
        <v>325</v>
      </c>
      <c r="D4908" s="12">
        <v>90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50</v>
      </c>
      <c r="K4908" s="13">
        <v>0</v>
      </c>
      <c r="L4908" s="13">
        <v>0</v>
      </c>
      <c r="M4908" s="13">
        <v>0</v>
      </c>
      <c r="N4908" s="14">
        <f>D4908*$D$17</f>
        <v>95.4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190.8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5"/>
        <v>286.20000000000005</v>
      </c>
      <c r="Y4908" s="14">
        <f t="shared" si="1560"/>
        <v>0</v>
      </c>
      <c r="Z4908" s="14">
        <f t="shared" si="1561"/>
        <v>0</v>
      </c>
      <c r="AA4908" s="14">
        <f t="shared" si="1562"/>
        <v>0</v>
      </c>
      <c r="AB4908" s="14">
        <f t="shared" si="1564"/>
        <v>0</v>
      </c>
      <c r="AC4908" s="15">
        <f t="shared" si="1563"/>
        <v>286.2</v>
      </c>
      <c r="AD4908" s="48">
        <f>(ROUND(AC4908-AC4894,1)/AC4894)</f>
        <v>6.354515050167224E-2</v>
      </c>
    </row>
    <row r="4909" spans="1:30">
      <c r="A4909" s="106" t="s">
        <v>0</v>
      </c>
      <c r="B4909" s="116" t="s">
        <v>1017</v>
      </c>
      <c r="C4909" s="50" t="s">
        <v>242</v>
      </c>
      <c r="D4909" s="11">
        <v>125</v>
      </c>
      <c r="E4909" s="11">
        <v>0</v>
      </c>
      <c r="F4909" s="11">
        <v>0</v>
      </c>
      <c r="G4909" s="11">
        <v>0</v>
      </c>
      <c r="H4909" s="11">
        <v>0</v>
      </c>
      <c r="I4909" s="51">
        <v>10</v>
      </c>
      <c r="J4909" s="51">
        <v>80</v>
      </c>
      <c r="K4909" s="51">
        <v>0</v>
      </c>
      <c r="L4909" s="51">
        <v>0</v>
      </c>
      <c r="M4909" s="51">
        <v>0</v>
      </c>
      <c r="N4909" s="52">
        <f>D4909*$D$3</f>
        <v>143.75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258.75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5"/>
        <v>402.5</v>
      </c>
      <c r="Y4909" s="52">
        <f t="shared" ref="Y4909:Y4923" si="1566">O4909+T4909</f>
        <v>0</v>
      </c>
      <c r="Z4909" s="52">
        <f t="shared" ref="Z4909:Z4923" si="1567">P4909+U4909</f>
        <v>0</v>
      </c>
      <c r="AA4909" s="52">
        <f t="shared" ref="AA4909:AA4923" si="1568">Q4909+V4909</f>
        <v>0</v>
      </c>
      <c r="AB4909" s="52">
        <f>R4909+W4909</f>
        <v>0</v>
      </c>
      <c r="AC4909" s="53">
        <f>ROUND(X4909+Y4909+Z4909+AA4909+AB4909,1)</f>
        <v>402.5</v>
      </c>
      <c r="AD4909" s="117">
        <v>0</v>
      </c>
    </row>
    <row r="4910" spans="1:30">
      <c r="A4910" s="99" t="s">
        <v>791</v>
      </c>
      <c r="B4910" s="87">
        <v>10</v>
      </c>
      <c r="C4910" s="21" t="s">
        <v>323</v>
      </c>
      <c r="D4910" s="12">
        <v>125</v>
      </c>
      <c r="E4910" s="12">
        <v>0</v>
      </c>
      <c r="F4910" s="12">
        <v>0</v>
      </c>
      <c r="G4910" s="12">
        <v>0</v>
      </c>
      <c r="H4910" s="12">
        <v>0</v>
      </c>
      <c r="I4910" s="13">
        <v>30</v>
      </c>
      <c r="J4910" s="13">
        <v>90</v>
      </c>
      <c r="K4910" s="13">
        <v>0</v>
      </c>
      <c r="L4910" s="13">
        <v>0</v>
      </c>
      <c r="M4910" s="13">
        <v>0</v>
      </c>
      <c r="N4910" s="14">
        <f>D4910*$D$4</f>
        <v>132.5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318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5"/>
        <v>450.5</v>
      </c>
      <c r="Y4910" s="14">
        <f t="shared" si="1566"/>
        <v>0</v>
      </c>
      <c r="Z4910" s="14">
        <f t="shared" si="1567"/>
        <v>0</v>
      </c>
      <c r="AA4910" s="14">
        <f t="shared" si="1568"/>
        <v>0</v>
      </c>
      <c r="AB4910" s="14">
        <f>R4910+W4910</f>
        <v>0</v>
      </c>
      <c r="AC4910" s="15">
        <f>ROUND(X4910+Y4910+Z4910+AA4910+AB4910,1)</f>
        <v>450.5</v>
      </c>
      <c r="AD4910" s="48">
        <f>(ROUND(AC4910-AC4909,1)/AC4909)</f>
        <v>0.11925465838509317</v>
      </c>
    </row>
    <row r="4911" spans="1:30">
      <c r="A4911" s="99" t="s">
        <v>792</v>
      </c>
      <c r="B4911" s="87">
        <v>40</v>
      </c>
      <c r="C4911" s="21" t="s">
        <v>825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10</v>
      </c>
      <c r="J4911" s="13">
        <v>80</v>
      </c>
      <c r="K4911" s="13">
        <v>0</v>
      </c>
      <c r="L4911" s="13">
        <v>0</v>
      </c>
      <c r="M4911" s="13">
        <v>0</v>
      </c>
      <c r="N4911" s="14">
        <f>D4911*$D$5</f>
        <v>143.75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258.75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5"/>
        <v>402.5</v>
      </c>
      <c r="Y4911" s="14">
        <f t="shared" si="1566"/>
        <v>0</v>
      </c>
      <c r="Z4911" s="14">
        <f t="shared" si="1567"/>
        <v>0</v>
      </c>
      <c r="AA4911" s="14">
        <f t="shared" si="1568"/>
        <v>0</v>
      </c>
      <c r="AB4911" s="14">
        <f>R4911+W4911</f>
        <v>0</v>
      </c>
      <c r="AC4911" s="15">
        <f t="shared" ref="AC4911:AC4923" si="1569">ROUND(X4911+Y4911+Z4911+AA4911+AB4911,1)</f>
        <v>402.5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125</v>
      </c>
      <c r="E4912" s="12">
        <v>0</v>
      </c>
      <c r="F4912" s="12">
        <v>0</v>
      </c>
      <c r="G4912" s="12">
        <v>0</v>
      </c>
      <c r="H4912" s="12">
        <v>0</v>
      </c>
      <c r="I4912" s="13">
        <v>10</v>
      </c>
      <c r="J4912" s="13">
        <v>80</v>
      </c>
      <c r="K4912" s="13">
        <v>0</v>
      </c>
      <c r="L4912" s="13">
        <v>0</v>
      </c>
      <c r="M4912" s="13">
        <v>0</v>
      </c>
      <c r="N4912" s="14">
        <f>D4912*$D$6</f>
        <v>143.75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258.75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5"/>
        <v>402.5</v>
      </c>
      <c r="Y4912" s="14">
        <f t="shared" si="1566"/>
        <v>0</v>
      </c>
      <c r="Z4912" s="14">
        <f t="shared" si="1567"/>
        <v>0</v>
      </c>
      <c r="AA4912" s="14">
        <f t="shared" si="1568"/>
        <v>0</v>
      </c>
      <c r="AB4912" s="14">
        <f t="shared" ref="AB4912:AB4923" si="1570">R4912+W4912</f>
        <v>0</v>
      </c>
      <c r="AC4912" s="15">
        <f t="shared" si="1569"/>
        <v>402.5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125</v>
      </c>
      <c r="E4913" s="12">
        <v>0</v>
      </c>
      <c r="F4913" s="12">
        <v>0</v>
      </c>
      <c r="G4913" s="12">
        <v>0</v>
      </c>
      <c r="H4913" s="12">
        <v>0</v>
      </c>
      <c r="I4913" s="13">
        <v>10</v>
      </c>
      <c r="J4913" s="13">
        <v>80</v>
      </c>
      <c r="K4913" s="13">
        <v>0</v>
      </c>
      <c r="L4913" s="13">
        <v>0</v>
      </c>
      <c r="M4913" s="13">
        <v>0</v>
      </c>
      <c r="N4913" s="14">
        <f>D4913*$D$7</f>
        <v>143.75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258.75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5"/>
        <v>402.5</v>
      </c>
      <c r="Y4913" s="14">
        <f t="shared" si="1566"/>
        <v>0</v>
      </c>
      <c r="Z4913" s="14">
        <f t="shared" si="1567"/>
        <v>0</v>
      </c>
      <c r="AA4913" s="14">
        <f t="shared" si="1568"/>
        <v>0</v>
      </c>
      <c r="AB4913" s="14">
        <f t="shared" si="1570"/>
        <v>0</v>
      </c>
      <c r="AC4913" s="15">
        <f t="shared" si="1569"/>
        <v>402.5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125</v>
      </c>
      <c r="E4914" s="12">
        <v>0</v>
      </c>
      <c r="F4914" s="12">
        <v>0</v>
      </c>
      <c r="G4914" s="12">
        <v>0</v>
      </c>
      <c r="H4914" s="12">
        <v>0</v>
      </c>
      <c r="I4914" s="13">
        <v>10</v>
      </c>
      <c r="J4914" s="13">
        <v>80</v>
      </c>
      <c r="K4914" s="13">
        <v>0</v>
      </c>
      <c r="L4914" s="13">
        <v>0</v>
      </c>
      <c r="M4914" s="13">
        <v>0</v>
      </c>
      <c r="N4914" s="14">
        <f>D4914*$D$8</f>
        <v>143.75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258.75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5"/>
        <v>402.5</v>
      </c>
      <c r="Y4914" s="14">
        <f t="shared" si="1566"/>
        <v>0</v>
      </c>
      <c r="Z4914" s="14">
        <f t="shared" si="1567"/>
        <v>0</v>
      </c>
      <c r="AA4914" s="14">
        <f t="shared" si="1568"/>
        <v>0</v>
      </c>
      <c r="AB4914" s="14">
        <f t="shared" si="1570"/>
        <v>0</v>
      </c>
      <c r="AC4914" s="15">
        <f t="shared" si="1569"/>
        <v>402.5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65</v>
      </c>
      <c r="E4915" s="12">
        <v>125</v>
      </c>
      <c r="F4915" s="12">
        <v>0</v>
      </c>
      <c r="G4915" s="12">
        <v>0</v>
      </c>
      <c r="H4915" s="12">
        <v>0</v>
      </c>
      <c r="I4915" s="13">
        <v>10</v>
      </c>
      <c r="J4915" s="13">
        <v>80</v>
      </c>
      <c r="K4915" s="13">
        <v>100</v>
      </c>
      <c r="L4915" s="13">
        <v>0</v>
      </c>
      <c r="M4915" s="13">
        <v>0</v>
      </c>
      <c r="N4915" s="14">
        <f>D4915*$D$9</f>
        <v>68.900000000000006</v>
      </c>
      <c r="O4915" s="14">
        <f>E4915*$E$9</f>
        <v>132.5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62.010000000000005</v>
      </c>
      <c r="T4915" s="14">
        <f>(O4915/100)*(K4915*$K$9)</f>
        <v>185.5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5"/>
        <v>130.91000000000003</v>
      </c>
      <c r="Y4915" s="14">
        <f t="shared" si="1566"/>
        <v>318</v>
      </c>
      <c r="Z4915" s="14">
        <f t="shared" si="1567"/>
        <v>0</v>
      </c>
      <c r="AA4915" s="14">
        <f t="shared" si="1568"/>
        <v>0</v>
      </c>
      <c r="AB4915" s="14">
        <f t="shared" si="1570"/>
        <v>0</v>
      </c>
      <c r="AC4915" s="15">
        <f t="shared" si="1569"/>
        <v>448.9</v>
      </c>
      <c r="AD4915" s="48">
        <f>(ROUND(AC4915-AC4909,1)/AC4909)</f>
        <v>0.11527950310559006</v>
      </c>
    </row>
    <row r="4916" spans="1:30">
      <c r="A4916" s="99" t="s">
        <v>820</v>
      </c>
      <c r="B4916" s="87"/>
      <c r="C4916" s="21" t="s">
        <v>2</v>
      </c>
      <c r="D4916" s="12">
        <v>65</v>
      </c>
      <c r="E4916" s="12">
        <v>0</v>
      </c>
      <c r="F4916" s="12">
        <v>125</v>
      </c>
      <c r="G4916" s="12">
        <v>0</v>
      </c>
      <c r="H4916" s="12">
        <v>0</v>
      </c>
      <c r="I4916" s="13">
        <v>10</v>
      </c>
      <c r="J4916" s="13">
        <v>80</v>
      </c>
      <c r="K4916" s="13">
        <v>50</v>
      </c>
      <c r="L4916" s="13">
        <v>50</v>
      </c>
      <c r="M4916" s="13">
        <v>0</v>
      </c>
      <c r="N4916" s="14">
        <f>D4916*$D$10</f>
        <v>68.900000000000006</v>
      </c>
      <c r="O4916" s="14">
        <f>E4916*$E$10</f>
        <v>0</v>
      </c>
      <c r="P4916" s="14">
        <f>F4916*$F$10</f>
        <v>132.5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62.010000000000005</v>
      </c>
      <c r="T4916" s="14">
        <f>(O4916/100)*(K4916*$J$10)</f>
        <v>0</v>
      </c>
      <c r="U4916" s="14">
        <f>(P4916/100)*(K4916*$K$10)+(P4916/100)*(L4916*$L$10)</f>
        <v>185.5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5"/>
        <v>130.91000000000003</v>
      </c>
      <c r="Y4916" s="14">
        <f t="shared" si="1566"/>
        <v>0</v>
      </c>
      <c r="Z4916" s="14">
        <f t="shared" si="1567"/>
        <v>318</v>
      </c>
      <c r="AA4916" s="14">
        <f t="shared" si="1568"/>
        <v>0</v>
      </c>
      <c r="AB4916" s="14">
        <f t="shared" si="1570"/>
        <v>0</v>
      </c>
      <c r="AC4916" s="15">
        <f t="shared" si="1569"/>
        <v>448.9</v>
      </c>
      <c r="AD4916" s="48">
        <f>(ROUND(AC4916-AC4909,1)/AC4909)</f>
        <v>0.11527950310559006</v>
      </c>
    </row>
    <row r="4917" spans="1:30">
      <c r="A4917" s="99" t="s">
        <v>821</v>
      </c>
      <c r="B4917" s="87"/>
      <c r="C4917" s="21" t="s">
        <v>3</v>
      </c>
      <c r="D4917" s="12">
        <v>65</v>
      </c>
      <c r="E4917" s="12">
        <v>0</v>
      </c>
      <c r="F4917" s="12">
        <v>0</v>
      </c>
      <c r="G4917" s="12">
        <v>125</v>
      </c>
      <c r="H4917" s="12">
        <v>0</v>
      </c>
      <c r="I4917" s="13">
        <v>10</v>
      </c>
      <c r="J4917" s="13">
        <v>80</v>
      </c>
      <c r="K4917" s="13">
        <v>0</v>
      </c>
      <c r="L4917" s="13">
        <v>100</v>
      </c>
      <c r="M4917" s="13">
        <v>0</v>
      </c>
      <c r="N4917" s="14">
        <f>D4917*$D$11</f>
        <v>68.900000000000006</v>
      </c>
      <c r="O4917" s="14">
        <f>E4917*$E$11</f>
        <v>0</v>
      </c>
      <c r="P4917" s="14">
        <f>F4917*$F$11</f>
        <v>0</v>
      </c>
      <c r="Q4917" s="14">
        <f>G4917*$G$11</f>
        <v>132.5</v>
      </c>
      <c r="R4917" s="14">
        <f>H4917*$H$11</f>
        <v>0</v>
      </c>
      <c r="S4917" s="14">
        <f>(N4917/100)*(I4917*$I$11)+(N4917/100)*(J4917*$J$11)</f>
        <v>62.010000000000005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185.5</v>
      </c>
      <c r="W4917" s="14">
        <f>(R4917/100)*(K4917*$K$11)+(R4917/100)*(L4917*$L$11)</f>
        <v>0</v>
      </c>
      <c r="X4917" s="14">
        <f t="shared" si="1565"/>
        <v>130.91000000000003</v>
      </c>
      <c r="Y4917" s="14">
        <f t="shared" si="1566"/>
        <v>0</v>
      </c>
      <c r="Z4917" s="14">
        <f t="shared" si="1567"/>
        <v>0</v>
      </c>
      <c r="AA4917" s="14">
        <f t="shared" si="1568"/>
        <v>318</v>
      </c>
      <c r="AB4917" s="14">
        <f t="shared" si="1570"/>
        <v>0</v>
      </c>
      <c r="AC4917" s="15">
        <f t="shared" si="1569"/>
        <v>448.9</v>
      </c>
      <c r="AD4917" s="48">
        <f>(ROUND(AC4917-AC4909,1)/AC4909)</f>
        <v>0.11527950310559006</v>
      </c>
    </row>
    <row r="4918" spans="1:30">
      <c r="A4918" s="99" t="s">
        <v>822</v>
      </c>
      <c r="B4918" s="87"/>
      <c r="C4918" s="21" t="s">
        <v>4</v>
      </c>
      <c r="D4918" s="12">
        <v>65</v>
      </c>
      <c r="E4918" s="12">
        <v>0</v>
      </c>
      <c r="F4918" s="12">
        <v>0</v>
      </c>
      <c r="G4918" s="12">
        <v>0</v>
      </c>
      <c r="H4918" s="12">
        <v>125</v>
      </c>
      <c r="I4918" s="13">
        <v>10</v>
      </c>
      <c r="J4918" s="13">
        <v>80</v>
      </c>
      <c r="K4918" s="13">
        <v>50</v>
      </c>
      <c r="L4918" s="13">
        <v>50</v>
      </c>
      <c r="M4918" s="13">
        <v>0</v>
      </c>
      <c r="N4918" s="14">
        <f>D4918*$D$12</f>
        <v>68.900000000000006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132.5</v>
      </c>
      <c r="S4918" s="14">
        <f>(N4918/100)*(I4918*$I$12)+(N4918/100)*(J4918*$J$12)</f>
        <v>62.010000000000005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185.5</v>
      </c>
      <c r="X4918" s="14">
        <f t="shared" si="1565"/>
        <v>130.91000000000003</v>
      </c>
      <c r="Y4918" s="14">
        <f t="shared" si="1566"/>
        <v>0</v>
      </c>
      <c r="Z4918" s="14">
        <f t="shared" si="1567"/>
        <v>0</v>
      </c>
      <c r="AA4918" s="14">
        <f t="shared" si="1568"/>
        <v>0</v>
      </c>
      <c r="AB4918" s="14">
        <f t="shared" si="1570"/>
        <v>318</v>
      </c>
      <c r="AC4918" s="15">
        <f t="shared" si="1569"/>
        <v>448.9</v>
      </c>
      <c r="AD4918" s="48">
        <f>(ROUND(AC4918-AC4909,1)/AC4909)</f>
        <v>0.11527950310559006</v>
      </c>
    </row>
    <row r="4919" spans="1:30">
      <c r="A4919" s="99" t="s">
        <v>823</v>
      </c>
      <c r="B4919" s="87"/>
      <c r="C4919" s="21" t="s">
        <v>326</v>
      </c>
      <c r="D4919" s="12">
        <v>125</v>
      </c>
      <c r="E4919" s="12">
        <v>0</v>
      </c>
      <c r="F4919" s="12">
        <v>0</v>
      </c>
      <c r="G4919" s="12">
        <v>0</v>
      </c>
      <c r="H4919" s="12">
        <v>0</v>
      </c>
      <c r="I4919" s="13">
        <v>10</v>
      </c>
      <c r="J4919" s="13">
        <v>80</v>
      </c>
      <c r="K4919" s="13">
        <v>0</v>
      </c>
      <c r="L4919" s="13">
        <v>0</v>
      </c>
      <c r="M4919" s="13">
        <v>75</v>
      </c>
      <c r="N4919" s="14">
        <f>D4919*$D$13</f>
        <v>132.5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318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450.5</v>
      </c>
      <c r="Y4919" s="14">
        <f t="shared" si="1566"/>
        <v>0</v>
      </c>
      <c r="Z4919" s="14">
        <f t="shared" si="1567"/>
        <v>0</v>
      </c>
      <c r="AA4919" s="14">
        <f t="shared" si="1568"/>
        <v>0</v>
      </c>
      <c r="AB4919" s="14">
        <f t="shared" si="1570"/>
        <v>0</v>
      </c>
      <c r="AC4919" s="15">
        <f t="shared" si="1569"/>
        <v>450.5</v>
      </c>
      <c r="AD4919" s="48">
        <f>(ROUND(AC4919-AC4909,1)/AC4909)</f>
        <v>0.11925465838509317</v>
      </c>
    </row>
    <row r="4920" spans="1:30">
      <c r="A4920" s="99" t="s">
        <v>824</v>
      </c>
      <c r="B4920" s="87"/>
      <c r="C4920" s="21" t="s">
        <v>327</v>
      </c>
      <c r="D4920" s="12">
        <v>125</v>
      </c>
      <c r="E4920" s="12">
        <v>0</v>
      </c>
      <c r="F4920" s="12">
        <v>0</v>
      </c>
      <c r="G4920" s="12">
        <v>0</v>
      </c>
      <c r="H4920" s="12">
        <v>0</v>
      </c>
      <c r="I4920" s="13">
        <v>10</v>
      </c>
      <c r="J4920" s="13">
        <v>80</v>
      </c>
      <c r="K4920" s="13">
        <v>75</v>
      </c>
      <c r="L4920" s="13">
        <v>0</v>
      </c>
      <c r="M4920" s="13">
        <v>0</v>
      </c>
      <c r="N4920" s="14">
        <f>D4920*$D$14</f>
        <v>132.5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318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33" si="1571">N4920+S4920</f>
        <v>450.5</v>
      </c>
      <c r="Y4920" s="14">
        <f t="shared" si="1566"/>
        <v>0</v>
      </c>
      <c r="Z4920" s="14">
        <f t="shared" si="1567"/>
        <v>0</v>
      </c>
      <c r="AA4920" s="14">
        <f t="shared" si="1568"/>
        <v>0</v>
      </c>
      <c r="AB4920" s="14">
        <f t="shared" si="1570"/>
        <v>0</v>
      </c>
      <c r="AC4920" s="15">
        <f t="shared" si="1569"/>
        <v>450.5</v>
      </c>
      <c r="AD4920" s="48">
        <f>(ROUND(AC4920-AC4909,1)/AC4909)</f>
        <v>0.11925465838509317</v>
      </c>
    </row>
    <row r="4921" spans="1:30">
      <c r="A4921" s="99"/>
      <c r="B4921" s="87"/>
      <c r="C4921" s="21" t="s">
        <v>328</v>
      </c>
      <c r="D4921" s="12">
        <v>125</v>
      </c>
      <c r="E4921" s="12">
        <v>0</v>
      </c>
      <c r="F4921" s="12">
        <v>0</v>
      </c>
      <c r="G4921" s="12">
        <v>0</v>
      </c>
      <c r="H4921" s="12">
        <v>0</v>
      </c>
      <c r="I4921" s="13">
        <v>10</v>
      </c>
      <c r="J4921" s="13">
        <v>80</v>
      </c>
      <c r="K4921" s="13">
        <v>0</v>
      </c>
      <c r="L4921" s="13">
        <v>75</v>
      </c>
      <c r="M4921" s="13">
        <v>0</v>
      </c>
      <c r="N4921" s="14">
        <f>D4921*$D$15</f>
        <v>132.5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318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1"/>
        <v>450.5</v>
      </c>
      <c r="Y4921" s="14">
        <f t="shared" si="1566"/>
        <v>0</v>
      </c>
      <c r="Z4921" s="14">
        <f t="shared" si="1567"/>
        <v>0</v>
      </c>
      <c r="AA4921" s="14">
        <f t="shared" si="1568"/>
        <v>0</v>
      </c>
      <c r="AB4921" s="14">
        <f t="shared" si="1570"/>
        <v>0</v>
      </c>
      <c r="AC4921" s="15">
        <f t="shared" si="1569"/>
        <v>450.5</v>
      </c>
      <c r="AD4921" s="48">
        <f>(ROUND(AC4921-AC4909,1)/AC4909)</f>
        <v>0.11925465838509317</v>
      </c>
    </row>
    <row r="4922" spans="1:30">
      <c r="A4922" s="99"/>
      <c r="B4922" s="87"/>
      <c r="C4922" s="21" t="s">
        <v>324</v>
      </c>
      <c r="D4922" s="12">
        <v>125</v>
      </c>
      <c r="E4922" s="12">
        <v>0</v>
      </c>
      <c r="F4922" s="12">
        <v>0</v>
      </c>
      <c r="G4922" s="12">
        <v>0</v>
      </c>
      <c r="H4922" s="12">
        <v>0</v>
      </c>
      <c r="I4922" s="13">
        <v>10</v>
      </c>
      <c r="J4922" s="13">
        <v>100</v>
      </c>
      <c r="K4922" s="13">
        <v>0</v>
      </c>
      <c r="L4922" s="13">
        <v>0</v>
      </c>
      <c r="M4922" s="13">
        <v>0</v>
      </c>
      <c r="N4922" s="14">
        <f>D4922*$D$16</f>
        <v>132.5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344.5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1"/>
        <v>477</v>
      </c>
      <c r="Y4922" s="14">
        <f t="shared" si="1566"/>
        <v>0</v>
      </c>
      <c r="Z4922" s="14">
        <f t="shared" si="1567"/>
        <v>0</v>
      </c>
      <c r="AA4922" s="14">
        <f t="shared" si="1568"/>
        <v>0</v>
      </c>
      <c r="AB4922" s="14">
        <f t="shared" si="1570"/>
        <v>0</v>
      </c>
      <c r="AC4922" s="15">
        <f t="shared" si="1569"/>
        <v>477</v>
      </c>
      <c r="AD4922" s="48">
        <f>(ROUND(AC4922-AC4909,1)/AC4909)</f>
        <v>0.18509316770186335</v>
      </c>
    </row>
    <row r="4923" spans="1:30">
      <c r="A4923" s="99"/>
      <c r="B4923" s="87"/>
      <c r="C4923" s="21" t="s">
        <v>325</v>
      </c>
      <c r="D4923" s="12">
        <v>125</v>
      </c>
      <c r="E4923" s="12">
        <v>0</v>
      </c>
      <c r="F4923" s="12">
        <v>0</v>
      </c>
      <c r="G4923" s="12">
        <v>0</v>
      </c>
      <c r="H4923" s="12">
        <v>0</v>
      </c>
      <c r="I4923" s="13">
        <v>60</v>
      </c>
      <c r="J4923" s="13">
        <v>80</v>
      </c>
      <c r="K4923" s="13">
        <v>0</v>
      </c>
      <c r="L4923" s="13">
        <v>0</v>
      </c>
      <c r="M4923" s="13">
        <v>0</v>
      </c>
      <c r="N4923" s="14">
        <f>D4923*$D$17</f>
        <v>132.5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304.75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1"/>
        <v>437.25</v>
      </c>
      <c r="Y4923" s="14">
        <f t="shared" si="1566"/>
        <v>0</v>
      </c>
      <c r="Z4923" s="14">
        <f t="shared" si="1567"/>
        <v>0</v>
      </c>
      <c r="AA4923" s="14">
        <f t="shared" si="1568"/>
        <v>0</v>
      </c>
      <c r="AB4923" s="14">
        <f t="shared" si="1570"/>
        <v>0</v>
      </c>
      <c r="AC4923" s="15">
        <f t="shared" si="1569"/>
        <v>437.3</v>
      </c>
      <c r="AD4923" s="48">
        <f>(ROUND(AC4923-AC4909,1)/AC4909)</f>
        <v>8.6459627329192545E-2</v>
      </c>
    </row>
    <row r="4924" spans="1:30">
      <c r="A4924" s="106" t="s">
        <v>0</v>
      </c>
      <c r="B4924" s="116" t="s">
        <v>1018</v>
      </c>
      <c r="C4924" s="50" t="s">
        <v>242</v>
      </c>
      <c r="D4924" s="11">
        <v>100</v>
      </c>
      <c r="E4924" s="11">
        <v>0</v>
      </c>
      <c r="F4924" s="11">
        <v>0</v>
      </c>
      <c r="G4924" s="11">
        <v>0</v>
      </c>
      <c r="H4924" s="11">
        <v>0</v>
      </c>
      <c r="I4924" s="51">
        <v>80</v>
      </c>
      <c r="J4924" s="51">
        <v>20</v>
      </c>
      <c r="K4924" s="51">
        <v>0</v>
      </c>
      <c r="L4924" s="51">
        <v>0</v>
      </c>
      <c r="M4924" s="51">
        <v>0</v>
      </c>
      <c r="N4924" s="52">
        <f>D4924*$D$3</f>
        <v>114.99999999999999</v>
      </c>
      <c r="O4924" s="52">
        <f>E4924*$E$3</f>
        <v>0</v>
      </c>
      <c r="P4924" s="52">
        <f>F4924*$F$3</f>
        <v>0</v>
      </c>
      <c r="Q4924" s="52">
        <f>G4924*$G$3</f>
        <v>0</v>
      </c>
      <c r="R4924" s="52">
        <f>H4924*$H$3</f>
        <v>0</v>
      </c>
      <c r="S4924" s="52">
        <f>(N4924/100)*(I4924*$I$3)+(N4924/100)*(J4924*$J$3)</f>
        <v>230</v>
      </c>
      <c r="T4924" s="52">
        <f>(O4924/100)*(K4924*$K$3)</f>
        <v>0</v>
      </c>
      <c r="U4924" s="52">
        <f>(P4924/100)*(K4924*$K$3)+(P4924/100)*(L4924*$L$3)</f>
        <v>0</v>
      </c>
      <c r="V4924" s="52">
        <f>(Q4924/100)*(L4924*$L$3)</f>
        <v>0</v>
      </c>
      <c r="W4924" s="52">
        <f>(R4924/100)*(K4924*$K$3)+(R4924/100)*(L4924*$L$3)</f>
        <v>0</v>
      </c>
      <c r="X4924" s="52">
        <f t="shared" si="1571"/>
        <v>345</v>
      </c>
      <c r="Y4924" s="52">
        <f t="shared" ref="Y4924:Y4938" si="1572">O4924+T4924</f>
        <v>0</v>
      </c>
      <c r="Z4924" s="52">
        <f t="shared" ref="Z4924:Z4938" si="1573">P4924+U4924</f>
        <v>0</v>
      </c>
      <c r="AA4924" s="52">
        <f t="shared" ref="AA4924:AA4938" si="1574">Q4924+V4924</f>
        <v>0</v>
      </c>
      <c r="AB4924" s="52">
        <f>R4924+W4924</f>
        <v>0</v>
      </c>
      <c r="AC4924" s="53">
        <f>ROUND(X4924+Y4924+Z4924+AA4924+AB4924,1)</f>
        <v>345</v>
      </c>
      <c r="AD4924" s="117">
        <v>0</v>
      </c>
    </row>
    <row r="4925" spans="1:30">
      <c r="A4925" s="99" t="s">
        <v>791</v>
      </c>
      <c r="B4925" s="87">
        <v>20</v>
      </c>
      <c r="C4925" s="21" t="s">
        <v>323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80</v>
      </c>
      <c r="J4925" s="13">
        <v>50</v>
      </c>
      <c r="K4925" s="13">
        <v>0</v>
      </c>
      <c r="L4925" s="13">
        <v>0</v>
      </c>
      <c r="M4925" s="13">
        <v>0</v>
      </c>
      <c r="N4925" s="14">
        <f>D4925*$D$4</f>
        <v>106</v>
      </c>
      <c r="O4925" s="14">
        <f>E4925*$E$4</f>
        <v>0</v>
      </c>
      <c r="P4925" s="14">
        <f>F4925*$F$4</f>
        <v>0</v>
      </c>
      <c r="Q4925" s="14">
        <f>G4925*$G$4</f>
        <v>0</v>
      </c>
      <c r="R4925" s="14">
        <f>H4925*$H$4</f>
        <v>0</v>
      </c>
      <c r="S4925" s="14">
        <f>(N4925/100)*(I4925*$I$4)+(N4925/100)*(J4925*$J$4)</f>
        <v>275.60000000000002</v>
      </c>
      <c r="T4925" s="14">
        <f>(O4925/100)*(K4925*$K$4)</f>
        <v>0</v>
      </c>
      <c r="U4925" s="14">
        <f>(P4925/100)*(K4925*$K$4)+(P4925/100)*(L4925*$L$4)</f>
        <v>0</v>
      </c>
      <c r="V4925" s="14">
        <f>(Q4925/100)*(L4925*$L$4)</f>
        <v>0</v>
      </c>
      <c r="W4925" s="14">
        <f>(R4925/100)*(K4925*$K$4)+(R4925/100)*(L4925*$L$4)</f>
        <v>0</v>
      </c>
      <c r="X4925" s="14">
        <f t="shared" si="1571"/>
        <v>381.6</v>
      </c>
      <c r="Y4925" s="14">
        <f t="shared" si="1572"/>
        <v>0</v>
      </c>
      <c r="Z4925" s="14">
        <f t="shared" si="1573"/>
        <v>0</v>
      </c>
      <c r="AA4925" s="14">
        <f t="shared" si="1574"/>
        <v>0</v>
      </c>
      <c r="AB4925" s="14">
        <f>R4925+W4925</f>
        <v>0</v>
      </c>
      <c r="AC4925" s="15">
        <f>ROUND(X4925+Y4925+Z4925+AA4925+AB4925,1)</f>
        <v>381.6</v>
      </c>
      <c r="AD4925" s="48">
        <f>(ROUND(AC4925-AC4924,1)/AC4924)</f>
        <v>0.10608695652173913</v>
      </c>
    </row>
    <row r="4926" spans="1:30">
      <c r="A4926" s="99" t="s">
        <v>792</v>
      </c>
      <c r="B4926" s="87">
        <v>10</v>
      </c>
      <c r="C4926" s="21" t="s">
        <v>825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80</v>
      </c>
      <c r="J4926" s="13">
        <v>20</v>
      </c>
      <c r="K4926" s="13">
        <v>0</v>
      </c>
      <c r="L4926" s="13">
        <v>0</v>
      </c>
      <c r="M4926" s="13">
        <v>0</v>
      </c>
      <c r="N4926" s="14">
        <f>D4926*$D$5</f>
        <v>114.99999999999999</v>
      </c>
      <c r="O4926" s="14">
        <f>E4926*$E$5</f>
        <v>0</v>
      </c>
      <c r="P4926" s="14">
        <f>F4926*$F$5</f>
        <v>0</v>
      </c>
      <c r="Q4926" s="14">
        <f>G4926*$G$5</f>
        <v>0</v>
      </c>
      <c r="R4926" s="14">
        <f>H4926*$H$5</f>
        <v>0</v>
      </c>
      <c r="S4926" s="14">
        <f>(N4926/100)*(I4926*$I$5)+(N4926/100)*(J4926*$J$5)</f>
        <v>230</v>
      </c>
      <c r="T4926" s="14">
        <f>(O4926/100)*(K4926*$K$5)</f>
        <v>0</v>
      </c>
      <c r="U4926" s="14">
        <f>(P4926/100)*(K4926*$K$5)+(P4926/100)*(L4926*$L$5)</f>
        <v>0</v>
      </c>
      <c r="V4926" s="14">
        <f>(Q4926/100)*(L4926*$L$5)</f>
        <v>0</v>
      </c>
      <c r="W4926" s="14">
        <f>(R4926/100)*(K4926*$K$5)+(R4926/100)*(L4926*$L$5)</f>
        <v>0</v>
      </c>
      <c r="X4926" s="14">
        <f t="shared" si="1571"/>
        <v>345</v>
      </c>
      <c r="Y4926" s="14">
        <f t="shared" si="1572"/>
        <v>0</v>
      </c>
      <c r="Z4926" s="14">
        <f t="shared" si="1573"/>
        <v>0</v>
      </c>
      <c r="AA4926" s="14">
        <f t="shared" si="1574"/>
        <v>0</v>
      </c>
      <c r="AB4926" s="14">
        <f>R4926+W4926</f>
        <v>0</v>
      </c>
      <c r="AC4926" s="15">
        <f t="shared" ref="AC4926:AC4938" si="1575">ROUND(X4926+Y4926+Z4926+AA4926+AB4926,1)</f>
        <v>345</v>
      </c>
      <c r="AD4926" s="48">
        <f>(ROUND(AC4926-AC4924,1)/AC4924)</f>
        <v>0</v>
      </c>
    </row>
    <row r="4927" spans="1:30">
      <c r="A4927" s="99" t="s">
        <v>793</v>
      </c>
      <c r="B4927" s="87">
        <v>0</v>
      </c>
      <c r="C4927" s="21" t="s">
        <v>336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80</v>
      </c>
      <c r="J4927" s="13">
        <v>20</v>
      </c>
      <c r="K4927" s="13">
        <v>0</v>
      </c>
      <c r="L4927" s="13">
        <v>0</v>
      </c>
      <c r="M4927" s="13">
        <v>0</v>
      </c>
      <c r="N4927" s="14">
        <f>D4927*$D$6</f>
        <v>114.99999999999999</v>
      </c>
      <c r="O4927" s="14">
        <f>E4927*$E$6</f>
        <v>0</v>
      </c>
      <c r="P4927" s="14">
        <f>F4927*$F$6</f>
        <v>0</v>
      </c>
      <c r="Q4927" s="14">
        <f>G4927*$G$6</f>
        <v>0</v>
      </c>
      <c r="R4927" s="14">
        <f>H4927*$H$6</f>
        <v>0</v>
      </c>
      <c r="S4927" s="14">
        <f>(N4927/100)*(I4927*$I$6)+(N4927/100)*(J4927*$J$6)</f>
        <v>230</v>
      </c>
      <c r="T4927" s="14">
        <f>(O4927/100)*(K4927*$K$6)</f>
        <v>0</v>
      </c>
      <c r="U4927" s="14">
        <f>(P4927/100)*(K4927*$K$6)+(P4927/100)*(L4927*$L$6)</f>
        <v>0</v>
      </c>
      <c r="V4927" s="14">
        <f>(Q4927/100)*(L4927*$L$6)</f>
        <v>0</v>
      </c>
      <c r="W4927" s="14">
        <f>(R4927/100)*(K4927*$K$6)+(R4927/100)*(L4927*$L$6)</f>
        <v>0</v>
      </c>
      <c r="X4927" s="14">
        <f t="shared" si="1571"/>
        <v>345</v>
      </c>
      <c r="Y4927" s="14">
        <f t="shared" si="1572"/>
        <v>0</v>
      </c>
      <c r="Z4927" s="14">
        <f t="shared" si="1573"/>
        <v>0</v>
      </c>
      <c r="AA4927" s="14">
        <f t="shared" si="1574"/>
        <v>0</v>
      </c>
      <c r="AB4927" s="14">
        <f t="shared" ref="AB4927:AB4938" si="1576">R4927+W4927</f>
        <v>0</v>
      </c>
      <c r="AC4927" s="15">
        <f t="shared" si="1575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337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80</v>
      </c>
      <c r="J4928" s="13">
        <v>20</v>
      </c>
      <c r="K4928" s="13">
        <v>0</v>
      </c>
      <c r="L4928" s="13">
        <v>0</v>
      </c>
      <c r="M4928" s="13">
        <v>0</v>
      </c>
      <c r="N4928" s="14">
        <f>D4928*$D$7</f>
        <v>114.99999999999999</v>
      </c>
      <c r="O4928" s="14">
        <f>E4928*$E$7</f>
        <v>0</v>
      </c>
      <c r="P4928" s="14">
        <f>F4928*$F$7</f>
        <v>0</v>
      </c>
      <c r="Q4928" s="14">
        <f>G4928*$G$7</f>
        <v>0</v>
      </c>
      <c r="R4928" s="14">
        <f>H4928*$H$7</f>
        <v>0</v>
      </c>
      <c r="S4928" s="14">
        <f>(N4928/100)*(I4928*$I$7)+(N4928/100)*(J4928*$J$7)</f>
        <v>230</v>
      </c>
      <c r="T4928" s="14">
        <f>(O4928/100)*(K4928*$K$7)</f>
        <v>0</v>
      </c>
      <c r="U4928" s="14">
        <f>(P4928/100)*(K4928*$K$7)+(P4928/100)*(L4928*$L$7)</f>
        <v>0</v>
      </c>
      <c r="V4928" s="14">
        <f>(Q4928/100)*(L4928*$L$7)</f>
        <v>0</v>
      </c>
      <c r="W4928" s="14">
        <f>(R4928/100)*(K4928*$K$7)+(R4928/100)*(L4928*$L$7)</f>
        <v>0</v>
      </c>
      <c r="X4928" s="14">
        <f t="shared" si="1571"/>
        <v>345</v>
      </c>
      <c r="Y4928" s="14">
        <f t="shared" si="1572"/>
        <v>0</v>
      </c>
      <c r="Z4928" s="14">
        <f t="shared" si="1573"/>
        <v>0</v>
      </c>
      <c r="AA4928" s="14">
        <f t="shared" si="1574"/>
        <v>0</v>
      </c>
      <c r="AB4928" s="14">
        <f t="shared" si="1576"/>
        <v>0</v>
      </c>
      <c r="AC4928" s="15">
        <f t="shared" si="1575"/>
        <v>345</v>
      </c>
      <c r="AD4928" s="48">
        <f>(ROUND(AC4928-AC4924,1)/AC4924)</f>
        <v>0</v>
      </c>
    </row>
    <row r="4929" spans="1:30">
      <c r="A4929" s="99" t="s">
        <v>644</v>
      </c>
      <c r="B4929" s="87"/>
      <c r="C4929" s="21" t="s">
        <v>338</v>
      </c>
      <c r="D4929" s="12">
        <v>100</v>
      </c>
      <c r="E4929" s="12">
        <v>0</v>
      </c>
      <c r="F4929" s="12">
        <v>0</v>
      </c>
      <c r="G4929" s="12">
        <v>0</v>
      </c>
      <c r="H4929" s="12">
        <v>0</v>
      </c>
      <c r="I4929" s="13">
        <v>80</v>
      </c>
      <c r="J4929" s="13">
        <v>20</v>
      </c>
      <c r="K4929" s="13">
        <v>0</v>
      </c>
      <c r="L4929" s="13">
        <v>0</v>
      </c>
      <c r="M4929" s="13">
        <v>0</v>
      </c>
      <c r="N4929" s="14">
        <f>D4929*$D$8</f>
        <v>114.99999999999999</v>
      </c>
      <c r="O4929" s="14">
        <f>E4929*$E$8</f>
        <v>0</v>
      </c>
      <c r="P4929" s="14">
        <f>F4929*$F$8</f>
        <v>0</v>
      </c>
      <c r="Q4929" s="14">
        <f>G4929*$G$8</f>
        <v>0</v>
      </c>
      <c r="R4929" s="14">
        <f>H4929*$H$8</f>
        <v>0</v>
      </c>
      <c r="S4929" s="14">
        <f>(N4929/100)*(I4929*$I$8)+(N4929/100)*(J4929*$J$8)</f>
        <v>230</v>
      </c>
      <c r="T4929" s="14">
        <f>(O4929/100)*(K4929*$K$8)</f>
        <v>0</v>
      </c>
      <c r="U4929" s="14">
        <f>(P4929/100)*(K4929*$K$8)+(P4929/100)*(L4929*$L$8)</f>
        <v>0</v>
      </c>
      <c r="V4929" s="14">
        <f>(Q4929/100)*(L4929*$L$8)</f>
        <v>0</v>
      </c>
      <c r="W4929" s="14">
        <f>(R4929/100)*(K4929*$K$8)+(R4929/100)*(L4929*$L$8)</f>
        <v>0</v>
      </c>
      <c r="X4929" s="14">
        <f t="shared" si="1571"/>
        <v>345</v>
      </c>
      <c r="Y4929" s="14">
        <f t="shared" si="1572"/>
        <v>0</v>
      </c>
      <c r="Z4929" s="14">
        <f t="shared" si="1573"/>
        <v>0</v>
      </c>
      <c r="AA4929" s="14">
        <f t="shared" si="1574"/>
        <v>0</v>
      </c>
      <c r="AB4929" s="14">
        <f t="shared" si="1576"/>
        <v>0</v>
      </c>
      <c r="AC4929" s="15">
        <f t="shared" si="1575"/>
        <v>345</v>
      </c>
      <c r="AD4929" s="48">
        <f>(ROUND(AC4929-AC4924,1)/AC4924)</f>
        <v>0</v>
      </c>
    </row>
    <row r="4930" spans="1:30">
      <c r="A4930" s="99" t="s">
        <v>585</v>
      </c>
      <c r="B4930" s="87"/>
      <c r="C4930" s="21" t="s">
        <v>1</v>
      </c>
      <c r="D4930" s="12">
        <v>50</v>
      </c>
      <c r="E4930" s="12">
        <v>100</v>
      </c>
      <c r="F4930" s="12">
        <v>0</v>
      </c>
      <c r="G4930" s="12">
        <v>0</v>
      </c>
      <c r="H4930" s="12">
        <v>0</v>
      </c>
      <c r="I4930" s="13">
        <v>80</v>
      </c>
      <c r="J4930" s="13">
        <v>20</v>
      </c>
      <c r="K4930" s="13">
        <v>120</v>
      </c>
      <c r="L4930" s="13">
        <v>0</v>
      </c>
      <c r="M4930" s="13">
        <v>0</v>
      </c>
      <c r="N4930" s="14">
        <f>D4930*$D$9</f>
        <v>53</v>
      </c>
      <c r="O4930" s="14">
        <f>E4930*$E$9</f>
        <v>106</v>
      </c>
      <c r="P4930" s="14">
        <f>F4930*$F$9</f>
        <v>0</v>
      </c>
      <c r="Q4930" s="14">
        <f>G4930*$G$9</f>
        <v>0</v>
      </c>
      <c r="R4930" s="14">
        <f>H4930*$H$9</f>
        <v>0</v>
      </c>
      <c r="S4930" s="14">
        <f>(N4930/100)*(I4930*$I$9)+(N4930/100)*(J4930*$J$9)</f>
        <v>53.000000000000007</v>
      </c>
      <c r="T4930" s="14">
        <f>(O4930/100)*(K4930*$K$9)</f>
        <v>178.08</v>
      </c>
      <c r="U4930" s="14">
        <f>(P4930/100)*(K4930*$K$9)+(P4930/100)*(L4930*$L$9)</f>
        <v>0</v>
      </c>
      <c r="V4930" s="14">
        <f>(Q4930/100)*(L4930*$L$9)</f>
        <v>0</v>
      </c>
      <c r="W4930" s="14">
        <f>(R4930/100)*(K4930*$K$9)+(R4930/100)*(L4930*$L$9)</f>
        <v>0</v>
      </c>
      <c r="X4930" s="14">
        <f t="shared" si="1571"/>
        <v>106</v>
      </c>
      <c r="Y4930" s="14">
        <f t="shared" si="1572"/>
        <v>284.08000000000004</v>
      </c>
      <c r="Z4930" s="14">
        <f t="shared" si="1573"/>
        <v>0</v>
      </c>
      <c r="AA4930" s="14">
        <f t="shared" si="1574"/>
        <v>0</v>
      </c>
      <c r="AB4930" s="14">
        <f t="shared" si="1576"/>
        <v>0</v>
      </c>
      <c r="AC4930" s="15">
        <f t="shared" si="1575"/>
        <v>390.1</v>
      </c>
      <c r="AD4930" s="48">
        <f>(ROUND(AC4930-AC4924,1)/AC4924)</f>
        <v>0.13072463768115941</v>
      </c>
    </row>
    <row r="4931" spans="1:30">
      <c r="A4931" s="99" t="s">
        <v>820</v>
      </c>
      <c r="B4931" s="87"/>
      <c r="C4931" s="21" t="s">
        <v>2</v>
      </c>
      <c r="D4931" s="12">
        <v>50</v>
      </c>
      <c r="E4931" s="12">
        <v>0</v>
      </c>
      <c r="F4931" s="12">
        <v>100</v>
      </c>
      <c r="G4931" s="12">
        <v>0</v>
      </c>
      <c r="H4931" s="12">
        <v>0</v>
      </c>
      <c r="I4931" s="13">
        <v>80</v>
      </c>
      <c r="J4931" s="13">
        <v>20</v>
      </c>
      <c r="K4931" s="13">
        <v>60</v>
      </c>
      <c r="L4931" s="13">
        <v>60</v>
      </c>
      <c r="M4931" s="13">
        <v>0</v>
      </c>
      <c r="N4931" s="14">
        <f>D4931*$D$10</f>
        <v>53</v>
      </c>
      <c r="O4931" s="14">
        <f>E4931*$E$10</f>
        <v>0</v>
      </c>
      <c r="P4931" s="14">
        <f>F4931*$F$10</f>
        <v>106</v>
      </c>
      <c r="Q4931" s="14">
        <f>G4931*$G$10</f>
        <v>0</v>
      </c>
      <c r="R4931" s="14">
        <f>H4931*$H$10</f>
        <v>0</v>
      </c>
      <c r="S4931" s="14">
        <f>(N4931/100)*(I4931*$I$10)+(N4931/100)*(J4931*$J$10)</f>
        <v>53.000000000000007</v>
      </c>
      <c r="T4931" s="14">
        <f>(O4931/100)*(K4931*$J$10)</f>
        <v>0</v>
      </c>
      <c r="U4931" s="14">
        <f>(P4931/100)*(K4931*$K$10)+(P4931/100)*(L4931*$L$10)</f>
        <v>178.08</v>
      </c>
      <c r="V4931" s="14">
        <f>(Q4931/100)*(L4931*$L$10)</f>
        <v>0</v>
      </c>
      <c r="W4931" s="14">
        <f>(R4931/100)*(K4931*$K$10)+(R4931/100)*(L4931*$L$10)</f>
        <v>0</v>
      </c>
      <c r="X4931" s="14">
        <f t="shared" si="1571"/>
        <v>106</v>
      </c>
      <c r="Y4931" s="14">
        <f t="shared" si="1572"/>
        <v>0</v>
      </c>
      <c r="Z4931" s="14">
        <f t="shared" si="1573"/>
        <v>284.08000000000004</v>
      </c>
      <c r="AA4931" s="14">
        <f t="shared" si="1574"/>
        <v>0</v>
      </c>
      <c r="AB4931" s="14">
        <f t="shared" si="1576"/>
        <v>0</v>
      </c>
      <c r="AC4931" s="15">
        <f t="shared" si="1575"/>
        <v>390.1</v>
      </c>
      <c r="AD4931" s="48">
        <f>(ROUND(AC4931-AC4924,1)/AC4924)</f>
        <v>0.13072463768115941</v>
      </c>
    </row>
    <row r="4932" spans="1:30">
      <c r="A4932" s="99" t="s">
        <v>821</v>
      </c>
      <c r="B4932" s="87"/>
      <c r="C4932" s="21" t="s">
        <v>3</v>
      </c>
      <c r="D4932" s="12">
        <v>50</v>
      </c>
      <c r="E4932" s="12">
        <v>0</v>
      </c>
      <c r="F4932" s="12">
        <v>0</v>
      </c>
      <c r="G4932" s="12">
        <v>100</v>
      </c>
      <c r="H4932" s="12">
        <v>0</v>
      </c>
      <c r="I4932" s="13">
        <v>80</v>
      </c>
      <c r="J4932" s="13">
        <v>20</v>
      </c>
      <c r="K4932" s="13">
        <v>0</v>
      </c>
      <c r="L4932" s="13">
        <v>120</v>
      </c>
      <c r="M4932" s="13">
        <v>0</v>
      </c>
      <c r="N4932" s="14">
        <f>D4932*$D$11</f>
        <v>53</v>
      </c>
      <c r="O4932" s="14">
        <f>E4932*$E$11</f>
        <v>0</v>
      </c>
      <c r="P4932" s="14">
        <f>F4932*$F$11</f>
        <v>0</v>
      </c>
      <c r="Q4932" s="14">
        <f>G4932*$G$11</f>
        <v>106</v>
      </c>
      <c r="R4932" s="14">
        <f>H4932*$H$11</f>
        <v>0</v>
      </c>
      <c r="S4932" s="14">
        <f>(N4932/100)*(I4932*$I$11)+(N4932/100)*(J4932*$J$11)</f>
        <v>53.000000000000007</v>
      </c>
      <c r="T4932" s="14">
        <f>(O4932/100)*(K4932*$K$11)</f>
        <v>0</v>
      </c>
      <c r="U4932" s="14">
        <f>(P4932/100)*(K4932*$K$11)+(P4932/100)*(L4932*$L$11)</f>
        <v>0</v>
      </c>
      <c r="V4932" s="14">
        <f>(Q4932/100)*(L4932*$L$11)</f>
        <v>178.08</v>
      </c>
      <c r="W4932" s="14">
        <f>(R4932/100)*(K4932*$K$11)+(R4932/100)*(L4932*$L$11)</f>
        <v>0</v>
      </c>
      <c r="X4932" s="14">
        <f t="shared" si="1571"/>
        <v>106</v>
      </c>
      <c r="Y4932" s="14">
        <f t="shared" si="1572"/>
        <v>0</v>
      </c>
      <c r="Z4932" s="14">
        <f t="shared" si="1573"/>
        <v>0</v>
      </c>
      <c r="AA4932" s="14">
        <f t="shared" si="1574"/>
        <v>284.08000000000004</v>
      </c>
      <c r="AB4932" s="14">
        <f t="shared" si="1576"/>
        <v>0</v>
      </c>
      <c r="AC4932" s="15">
        <f t="shared" si="1575"/>
        <v>390.1</v>
      </c>
      <c r="AD4932" s="48">
        <f>(ROUND(AC4932-AC4924,1)/AC4924)</f>
        <v>0.13072463768115941</v>
      </c>
    </row>
    <row r="4933" spans="1:30">
      <c r="A4933" s="99" t="s">
        <v>822</v>
      </c>
      <c r="B4933" s="87"/>
      <c r="C4933" s="21" t="s">
        <v>4</v>
      </c>
      <c r="D4933" s="12">
        <v>50</v>
      </c>
      <c r="E4933" s="12">
        <v>0</v>
      </c>
      <c r="F4933" s="12">
        <v>0</v>
      </c>
      <c r="G4933" s="12">
        <v>0</v>
      </c>
      <c r="H4933" s="12">
        <v>100</v>
      </c>
      <c r="I4933" s="13">
        <v>80</v>
      </c>
      <c r="J4933" s="13">
        <v>20</v>
      </c>
      <c r="K4933" s="13">
        <v>60</v>
      </c>
      <c r="L4933" s="13">
        <v>60</v>
      </c>
      <c r="M4933" s="13">
        <v>0</v>
      </c>
      <c r="N4933" s="14">
        <f>D4933*$D$12</f>
        <v>53</v>
      </c>
      <c r="O4933" s="14">
        <f>E4933*$E$12</f>
        <v>0</v>
      </c>
      <c r="P4933" s="14">
        <f>F4933*$F$12</f>
        <v>0</v>
      </c>
      <c r="Q4933" s="14">
        <f>G4933*$G$12</f>
        <v>0</v>
      </c>
      <c r="R4933" s="14">
        <f>H4933*$H$12</f>
        <v>106</v>
      </c>
      <c r="S4933" s="14">
        <f>(N4933/100)*(I4933*$I$12)+(N4933/100)*(J4933*$J$12)</f>
        <v>53.000000000000007</v>
      </c>
      <c r="T4933" s="14">
        <f>(O4933/100)*(K4933*$K$12)</f>
        <v>0</v>
      </c>
      <c r="U4933" s="14">
        <f>(P4933/100)*(K4933*$K$12)+(P4933/100)*(L4933*$L$12)</f>
        <v>0</v>
      </c>
      <c r="V4933" s="14">
        <f>(Q4933/100)*(L4933*$L$12)</f>
        <v>0</v>
      </c>
      <c r="W4933" s="14">
        <f>(R4933/100)*(K4933*$K$12)+(R4933/100)*(L4933*$L$12)</f>
        <v>178.08</v>
      </c>
      <c r="X4933" s="14">
        <f t="shared" si="1571"/>
        <v>106</v>
      </c>
      <c r="Y4933" s="14">
        <f t="shared" si="1572"/>
        <v>0</v>
      </c>
      <c r="Z4933" s="14">
        <f t="shared" si="1573"/>
        <v>0</v>
      </c>
      <c r="AA4933" s="14">
        <f t="shared" si="1574"/>
        <v>0</v>
      </c>
      <c r="AB4933" s="14">
        <f t="shared" si="1576"/>
        <v>284.08000000000004</v>
      </c>
      <c r="AC4933" s="15">
        <f t="shared" si="1575"/>
        <v>390.1</v>
      </c>
      <c r="AD4933" s="48">
        <f>(ROUND(AC4933-AC4924,1)/AC4924)</f>
        <v>0.13072463768115941</v>
      </c>
    </row>
    <row r="4934" spans="1:30">
      <c r="A4934" s="99" t="s">
        <v>823</v>
      </c>
      <c r="B4934" s="87"/>
      <c r="C4934" s="21" t="s">
        <v>326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80</v>
      </c>
      <c r="J4934" s="13">
        <v>20</v>
      </c>
      <c r="K4934" s="13">
        <v>0</v>
      </c>
      <c r="L4934" s="13">
        <v>0</v>
      </c>
      <c r="M4934" s="13">
        <v>80</v>
      </c>
      <c r="N4934" s="14">
        <f>D4934*$D$13</f>
        <v>106</v>
      </c>
      <c r="O4934" s="14">
        <f>E4934*$E$13</f>
        <v>0</v>
      </c>
      <c r="P4934" s="14">
        <f>F4934*$F$13</f>
        <v>0</v>
      </c>
      <c r="Q4934" s="14">
        <f>G4934*$G$13</f>
        <v>0</v>
      </c>
      <c r="R4934" s="14">
        <f>H4934*$H$13</f>
        <v>0</v>
      </c>
      <c r="S4934" s="14">
        <f>(N4934/100)*(I4934*$I$13)+(N4934/100)*(J4934*$J$13)+(N4934/100)*(M4934*$M$13)</f>
        <v>275.60000000000002</v>
      </c>
      <c r="T4934" s="14">
        <f>(O4934/100)*(K4934*$K$13)+(O4934/100)*(M4934*$M$13)</f>
        <v>0</v>
      </c>
      <c r="U4934" s="14">
        <f>(P4934/100)*(K4934*$K$13)+(P4934/100)*(L4934*$L$13)+(P4934/100)*(M4934*$M$13)</f>
        <v>0</v>
      </c>
      <c r="V4934" s="14">
        <f>(Q4934/100)*(L4934*$L$13)+(Q4934/100)*(M4934*$M$13)</f>
        <v>0</v>
      </c>
      <c r="W4934" s="14">
        <f>(R4934/100)*(K4934*$K$13)+(R4934/100)*(L4934*$L$13)+(R4934/100)*(M4934*$M$13)</f>
        <v>0</v>
      </c>
      <c r="X4934" s="14">
        <f>N4934+S4934</f>
        <v>381.6</v>
      </c>
      <c r="Y4934" s="14">
        <f t="shared" si="1572"/>
        <v>0</v>
      </c>
      <c r="Z4934" s="14">
        <f t="shared" si="1573"/>
        <v>0</v>
      </c>
      <c r="AA4934" s="14">
        <f t="shared" si="1574"/>
        <v>0</v>
      </c>
      <c r="AB4934" s="14">
        <f t="shared" si="1576"/>
        <v>0</v>
      </c>
      <c r="AC4934" s="15">
        <f t="shared" si="1575"/>
        <v>381.6</v>
      </c>
      <c r="AD4934" s="48">
        <f>(ROUND(AC4934-AC4924,1)/AC4924)</f>
        <v>0.10608695652173913</v>
      </c>
    </row>
    <row r="4935" spans="1:30">
      <c r="A4935" s="99" t="s">
        <v>824</v>
      </c>
      <c r="B4935" s="87"/>
      <c r="C4935" s="21" t="s">
        <v>327</v>
      </c>
      <c r="D4935" s="12">
        <v>100</v>
      </c>
      <c r="E4935" s="12">
        <v>0</v>
      </c>
      <c r="F4935" s="12">
        <v>0</v>
      </c>
      <c r="G4935" s="12">
        <v>0</v>
      </c>
      <c r="H4935" s="12">
        <v>0</v>
      </c>
      <c r="I4935" s="13">
        <v>80</v>
      </c>
      <c r="J4935" s="13">
        <v>20</v>
      </c>
      <c r="K4935" s="13">
        <v>80</v>
      </c>
      <c r="L4935" s="13">
        <v>0</v>
      </c>
      <c r="M4935" s="13">
        <v>0</v>
      </c>
      <c r="N4935" s="14">
        <f>D4935*$D$14</f>
        <v>106</v>
      </c>
      <c r="O4935" s="14">
        <f>E4935*$E$14</f>
        <v>0</v>
      </c>
      <c r="P4935" s="14">
        <f>F4935*$F$14</f>
        <v>0</v>
      </c>
      <c r="Q4935" s="14">
        <f>G4935*$G$14</f>
        <v>0</v>
      </c>
      <c r="R4935" s="14">
        <f>H4935*$H$14</f>
        <v>0</v>
      </c>
      <c r="S4935" s="14">
        <f>(N4935/100)*(I4935*$I$14)+(N4935/100)*(J4935*$J$14)+(N4935/100)*(K4935*$K$14)</f>
        <v>275.60000000000002</v>
      </c>
      <c r="T4935" s="14">
        <f>(O4935/100)*(K4935*$K$14)</f>
        <v>0</v>
      </c>
      <c r="U4935" s="14">
        <f>(P4935/100)*(K4935*$K$14)+(P4935/100)*(L4935*$L$14)</f>
        <v>0</v>
      </c>
      <c r="V4935" s="14">
        <f>(Q4935/100)*(L4935*$L$14)</f>
        <v>0</v>
      </c>
      <c r="W4935" s="14">
        <f>(R4935/100)*(K4935*$L$14)+(R4935/100)*(L4935*$M$14)</f>
        <v>0</v>
      </c>
      <c r="X4935" s="14">
        <f t="shared" ref="X4935:X4956" si="1577">N4935+S4935</f>
        <v>381.6</v>
      </c>
      <c r="Y4935" s="14">
        <f t="shared" si="1572"/>
        <v>0</v>
      </c>
      <c r="Z4935" s="14">
        <f t="shared" si="1573"/>
        <v>0</v>
      </c>
      <c r="AA4935" s="14">
        <f t="shared" si="1574"/>
        <v>0</v>
      </c>
      <c r="AB4935" s="14">
        <f t="shared" si="1576"/>
        <v>0</v>
      </c>
      <c r="AC4935" s="15">
        <f t="shared" si="1575"/>
        <v>381.6</v>
      </c>
      <c r="AD4935" s="48">
        <f>(ROUND(AC4935-AC4924,1)/AC4924)</f>
        <v>0.10608695652173913</v>
      </c>
    </row>
    <row r="4936" spans="1:30">
      <c r="A4936" s="99"/>
      <c r="B4936" s="87"/>
      <c r="C4936" s="21" t="s">
        <v>328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80</v>
      </c>
      <c r="J4936" s="13">
        <v>20</v>
      </c>
      <c r="K4936" s="13">
        <v>0</v>
      </c>
      <c r="L4936" s="13">
        <v>80</v>
      </c>
      <c r="M4936" s="13">
        <v>0</v>
      </c>
      <c r="N4936" s="14">
        <f>D4936*$D$15</f>
        <v>106</v>
      </c>
      <c r="O4936" s="14">
        <f>E4936*$E$15</f>
        <v>0</v>
      </c>
      <c r="P4936" s="14">
        <f>F4936*$F$15</f>
        <v>0</v>
      </c>
      <c r="Q4936" s="14">
        <f>G4936*$G$15</f>
        <v>0</v>
      </c>
      <c r="R4936" s="14">
        <f>H4936*$H$15</f>
        <v>0</v>
      </c>
      <c r="S4936" s="14">
        <f>(N4936/100)*(I4936*$I$15)+(N4936/100)*(J4936*$J$15)+(N4936/100)*(L4936*$L$15)</f>
        <v>275.60000000000002</v>
      </c>
      <c r="T4936" s="14">
        <f>(O4936/100)*(K4936*$K$15)</f>
        <v>0</v>
      </c>
      <c r="U4936" s="14">
        <f>(P4936/100)*(K4936*$K$15)+(P4936/100)*(L4936*$L$15)</f>
        <v>0</v>
      </c>
      <c r="V4936" s="14">
        <f>(Q4936/100)*(L4936*$L$15)</f>
        <v>0</v>
      </c>
      <c r="W4936" s="14">
        <f>(R4936/100)*(K4936*$K$15)+(R4936/100)*(L4936*$L$15)</f>
        <v>0</v>
      </c>
      <c r="X4936" s="14">
        <f t="shared" si="1577"/>
        <v>381.6</v>
      </c>
      <c r="Y4936" s="14">
        <f t="shared" si="1572"/>
        <v>0</v>
      </c>
      <c r="Z4936" s="14">
        <f t="shared" si="1573"/>
        <v>0</v>
      </c>
      <c r="AA4936" s="14">
        <f t="shared" si="1574"/>
        <v>0</v>
      </c>
      <c r="AB4936" s="14">
        <f t="shared" si="1576"/>
        <v>0</v>
      </c>
      <c r="AC4936" s="15">
        <f t="shared" si="1575"/>
        <v>381.6</v>
      </c>
      <c r="AD4936" s="48">
        <f>(ROUND(AC4936-AC4924,1)/AC4924)</f>
        <v>0.10608695652173913</v>
      </c>
    </row>
    <row r="4937" spans="1:30">
      <c r="A4937" s="99"/>
      <c r="B4937" s="87"/>
      <c r="C4937" s="21" t="s">
        <v>324</v>
      </c>
      <c r="D4937" s="12">
        <v>100</v>
      </c>
      <c r="E4937" s="12">
        <v>0</v>
      </c>
      <c r="F4937" s="12">
        <v>0</v>
      </c>
      <c r="G4937" s="12">
        <v>0</v>
      </c>
      <c r="H4937" s="12">
        <v>0</v>
      </c>
      <c r="I4937" s="13">
        <v>80</v>
      </c>
      <c r="J4937" s="13">
        <v>60</v>
      </c>
      <c r="K4937" s="13">
        <v>0</v>
      </c>
      <c r="L4937" s="13">
        <v>0</v>
      </c>
      <c r="M4937" s="13">
        <v>0</v>
      </c>
      <c r="N4937" s="14">
        <f>D4937*$D$16</f>
        <v>106</v>
      </c>
      <c r="O4937" s="14">
        <f>E4937*$E$16</f>
        <v>0</v>
      </c>
      <c r="P4937" s="14">
        <f>F4937*$F$16</f>
        <v>0</v>
      </c>
      <c r="Q4937" s="14">
        <f>G4937*$G$16</f>
        <v>0</v>
      </c>
      <c r="R4937" s="14">
        <f>H4937*$H$16</f>
        <v>0</v>
      </c>
      <c r="S4937" s="14">
        <f>(N4937/100)*(I4937*$I$16)+(N4937/100)*(J4937*$J$16)</f>
        <v>243.8</v>
      </c>
      <c r="T4937" s="14">
        <f>(O4937/100)*(K4937*$K$16)</f>
        <v>0</v>
      </c>
      <c r="U4937" s="14">
        <f>(P4937/100)*(K4937*$K$16)+(P4937/100)*(L4937*$L$16)</f>
        <v>0</v>
      </c>
      <c r="V4937" s="14">
        <f>(Q4937/100)*(L4937*$L$16)</f>
        <v>0</v>
      </c>
      <c r="W4937" s="14">
        <f>(R4937/100)*(K4937*$K$16)+(R4937/100)*(L4937*$L$16)</f>
        <v>0</v>
      </c>
      <c r="X4937" s="14">
        <f t="shared" si="1577"/>
        <v>349.8</v>
      </c>
      <c r="Y4937" s="14">
        <f t="shared" si="1572"/>
        <v>0</v>
      </c>
      <c r="Z4937" s="14">
        <f t="shared" si="1573"/>
        <v>0</v>
      </c>
      <c r="AA4937" s="14">
        <f t="shared" si="1574"/>
        <v>0</v>
      </c>
      <c r="AB4937" s="14">
        <f t="shared" si="1576"/>
        <v>0</v>
      </c>
      <c r="AC4937" s="15">
        <f t="shared" si="1575"/>
        <v>349.8</v>
      </c>
      <c r="AD4937" s="48">
        <f>(ROUND(AC4937-AC4924,1)/AC4924)</f>
        <v>1.3913043478260868E-2</v>
      </c>
    </row>
    <row r="4938" spans="1:30">
      <c r="A4938" s="99"/>
      <c r="B4938" s="87"/>
      <c r="C4938" s="21" t="s">
        <v>325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105</v>
      </c>
      <c r="J4938" s="13">
        <v>20</v>
      </c>
      <c r="K4938" s="13">
        <v>0</v>
      </c>
      <c r="L4938" s="13">
        <v>0</v>
      </c>
      <c r="M4938" s="13">
        <v>0</v>
      </c>
      <c r="N4938" s="14">
        <f>D4938*$D$17</f>
        <v>106</v>
      </c>
      <c r="O4938" s="14">
        <f>E4938*$E$17</f>
        <v>0</v>
      </c>
      <c r="P4938" s="14">
        <f>F4938*$F$17</f>
        <v>0</v>
      </c>
      <c r="Q4938" s="14">
        <f>G4938*$G$17</f>
        <v>0</v>
      </c>
      <c r="R4938" s="14">
        <f>H4938*$H$17</f>
        <v>0</v>
      </c>
      <c r="S4938" s="14">
        <f>(N4938/100)*(I4938*$I$17)+(N4938/100)*(J4938*$J$17)</f>
        <v>299.45</v>
      </c>
      <c r="T4938" s="14">
        <f>(O4938/100)*(K4938*$K$17)</f>
        <v>0</v>
      </c>
      <c r="U4938" s="14">
        <f>(P4938/100)*(K4938*$K$17)+(P4938/100)*(L4938*$L$17)</f>
        <v>0</v>
      </c>
      <c r="V4938" s="14">
        <f>(Q4938/100)*(L4938*$L$17)</f>
        <v>0</v>
      </c>
      <c r="W4938" s="14">
        <f>(R4938/100)*(K4938*$K$17)+(R4938/100)*(L4938*$L$17)</f>
        <v>0</v>
      </c>
      <c r="X4938" s="14">
        <f t="shared" si="1577"/>
        <v>405.45</v>
      </c>
      <c r="Y4938" s="14">
        <f t="shared" si="1572"/>
        <v>0</v>
      </c>
      <c r="Z4938" s="14">
        <f t="shared" si="1573"/>
        <v>0</v>
      </c>
      <c r="AA4938" s="14">
        <f t="shared" si="1574"/>
        <v>0</v>
      </c>
      <c r="AB4938" s="14">
        <f t="shared" si="1576"/>
        <v>0</v>
      </c>
      <c r="AC4938" s="15">
        <f t="shared" si="1575"/>
        <v>405.5</v>
      </c>
      <c r="AD4938" s="48">
        <f>(ROUND(AC4938-AC4924,1)/AC4924)</f>
        <v>0.17536231884057971</v>
      </c>
    </row>
    <row r="4939" spans="1:30">
      <c r="A4939" s="106" t="s">
        <v>0</v>
      </c>
      <c r="B4939" s="116" t="s">
        <v>1019</v>
      </c>
      <c r="C4939" s="50" t="s">
        <v>242</v>
      </c>
      <c r="D4939" s="11">
        <v>0</v>
      </c>
      <c r="E4939" s="11">
        <v>100</v>
      </c>
      <c r="F4939" s="11">
        <v>0</v>
      </c>
      <c r="G4939" s="11">
        <v>0</v>
      </c>
      <c r="H4939" s="11">
        <v>0</v>
      </c>
      <c r="I4939" s="51">
        <v>0</v>
      </c>
      <c r="J4939" s="51">
        <v>0</v>
      </c>
      <c r="K4939" s="51">
        <v>100</v>
      </c>
      <c r="L4939" s="51">
        <v>0</v>
      </c>
      <c r="M4939" s="51">
        <v>0</v>
      </c>
      <c r="N4939" s="52">
        <f t="shared" ref="N4939:N4946" si="1578">D4939*$D$3</f>
        <v>0</v>
      </c>
      <c r="O4939" s="52">
        <f t="shared" ref="O4939:O4946" si="1579">E4939*$E$3</f>
        <v>114.99999999999999</v>
      </c>
      <c r="P4939" s="52">
        <f t="shared" ref="P4939:P4946" si="1580">F4939*$F$3</f>
        <v>0</v>
      </c>
      <c r="Q4939" s="52">
        <f t="shared" ref="Q4939:Q4946" si="1581">G4939*$G$3</f>
        <v>0</v>
      </c>
      <c r="R4939" s="52">
        <f t="shared" ref="R4939:R4946" si="1582">H4939*$H$3</f>
        <v>0</v>
      </c>
      <c r="S4939" s="52">
        <f t="shared" ref="S4939:S4946" si="1583">(N4939/100)*(I4939*$I$3)+(N4939/100)*(J4939*$J$3)</f>
        <v>0</v>
      </c>
      <c r="T4939" s="52">
        <f t="shared" ref="T4939:T4946" si="1584">(O4939/100)*(K4939*$K$3)</f>
        <v>229.99999999999997</v>
      </c>
      <c r="U4939" s="52">
        <f t="shared" ref="U4939:U4946" si="1585">(P4939/100)*(K4939*$K$3)+(P4939/100)*(L4939*$L$3)</f>
        <v>0</v>
      </c>
      <c r="V4939" s="52">
        <f t="shared" ref="V4939:V4946" si="1586">(Q4939/100)*(L4939*$L$3)</f>
        <v>0</v>
      </c>
      <c r="W4939" s="52">
        <f t="shared" ref="W4939:W4946" si="1587">(R4939/100)*(K4939*$K$3)+(R4939/100)*(L4939*$L$3)</f>
        <v>0</v>
      </c>
      <c r="X4939" s="52">
        <f t="shared" si="1577"/>
        <v>0</v>
      </c>
      <c r="Y4939" s="52">
        <f t="shared" ref="Y4939:Y4961" si="1588">O4939+T4939</f>
        <v>344.99999999999994</v>
      </c>
      <c r="Z4939" s="52">
        <f t="shared" ref="Z4939:Z4961" si="1589">P4939+U4939</f>
        <v>0</v>
      </c>
      <c r="AA4939" s="52">
        <f t="shared" ref="AA4939:AA4961" si="1590">Q4939+V4939</f>
        <v>0</v>
      </c>
      <c r="AB4939" s="52">
        <f t="shared" ref="AB4939:AB4946" si="1591">R4939+W4939</f>
        <v>0</v>
      </c>
      <c r="AC4939" s="53">
        <f t="shared" ref="AC4939:AC4946" si="1592">ROUND(X4939+Y4939+Z4939+AA4939+AB4939,1)</f>
        <v>345</v>
      </c>
      <c r="AD4939" s="117">
        <v>0</v>
      </c>
    </row>
    <row r="4940" spans="1:30">
      <c r="A4940" s="99" t="s">
        <v>791</v>
      </c>
      <c r="B4940" s="87">
        <v>10</v>
      </c>
      <c r="C4940" s="21" t="s">
        <v>825</v>
      </c>
      <c r="D4940" s="12">
        <v>100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 t="shared" si="1578"/>
        <v>114.99999999999999</v>
      </c>
      <c r="O4940" s="14">
        <f t="shared" si="1579"/>
        <v>0</v>
      </c>
      <c r="P4940" s="14">
        <f t="shared" si="1580"/>
        <v>0</v>
      </c>
      <c r="Q4940" s="14">
        <f t="shared" si="1581"/>
        <v>0</v>
      </c>
      <c r="R4940" s="14">
        <f t="shared" si="1582"/>
        <v>0</v>
      </c>
      <c r="S4940" s="14">
        <f t="shared" si="1583"/>
        <v>229.99999999999997</v>
      </c>
      <c r="T4940" s="14">
        <f t="shared" si="1584"/>
        <v>0</v>
      </c>
      <c r="U4940" s="14">
        <f t="shared" si="1585"/>
        <v>0</v>
      </c>
      <c r="V4940" s="14">
        <f t="shared" si="1586"/>
        <v>0</v>
      </c>
      <c r="W4940" s="14">
        <f t="shared" si="1587"/>
        <v>0</v>
      </c>
      <c r="X4940" s="14">
        <f t="shared" si="1577"/>
        <v>344.99999999999994</v>
      </c>
      <c r="Y4940" s="14">
        <f t="shared" si="1588"/>
        <v>0</v>
      </c>
      <c r="Z4940" s="14">
        <f t="shared" si="1589"/>
        <v>0</v>
      </c>
      <c r="AA4940" s="14">
        <f t="shared" si="1590"/>
        <v>0</v>
      </c>
      <c r="AB4940" s="14">
        <f t="shared" si="1591"/>
        <v>0</v>
      </c>
      <c r="AC4940" s="15">
        <f t="shared" si="1592"/>
        <v>345</v>
      </c>
      <c r="AD4940" s="48">
        <f>(ROUND(AC4940-AC4939,1)/AC4939)</f>
        <v>0</v>
      </c>
    </row>
    <row r="4941" spans="1:30">
      <c r="A4941" s="99" t="s">
        <v>792</v>
      </c>
      <c r="B4941" s="87">
        <v>10</v>
      </c>
      <c r="C4941" s="21" t="s">
        <v>336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50</v>
      </c>
      <c r="J4941" s="13">
        <v>50</v>
      </c>
      <c r="K4941" s="13">
        <v>0</v>
      </c>
      <c r="L4941" s="13">
        <v>0</v>
      </c>
      <c r="M4941" s="13">
        <v>0</v>
      </c>
      <c r="N4941" s="14">
        <f t="shared" si="1578"/>
        <v>114.99999999999999</v>
      </c>
      <c r="O4941" s="14">
        <f t="shared" si="1579"/>
        <v>0</v>
      </c>
      <c r="P4941" s="14">
        <f t="shared" si="1580"/>
        <v>0</v>
      </c>
      <c r="Q4941" s="14">
        <f t="shared" si="1581"/>
        <v>0</v>
      </c>
      <c r="R4941" s="14">
        <f t="shared" si="1582"/>
        <v>0</v>
      </c>
      <c r="S4941" s="14">
        <f t="shared" si="1583"/>
        <v>229.99999999999997</v>
      </c>
      <c r="T4941" s="14">
        <f t="shared" si="1584"/>
        <v>0</v>
      </c>
      <c r="U4941" s="14">
        <f t="shared" si="1585"/>
        <v>0</v>
      </c>
      <c r="V4941" s="14">
        <f t="shared" si="1586"/>
        <v>0</v>
      </c>
      <c r="W4941" s="14">
        <f t="shared" si="1587"/>
        <v>0</v>
      </c>
      <c r="X4941" s="14">
        <f t="shared" si="1577"/>
        <v>344.99999999999994</v>
      </c>
      <c r="Y4941" s="14">
        <f t="shared" si="1588"/>
        <v>0</v>
      </c>
      <c r="Z4941" s="14">
        <f t="shared" si="1589"/>
        <v>0</v>
      </c>
      <c r="AA4941" s="14">
        <f t="shared" si="1590"/>
        <v>0</v>
      </c>
      <c r="AB4941" s="14">
        <f t="shared" si="1591"/>
        <v>0</v>
      </c>
      <c r="AC4941" s="15">
        <f t="shared" si="1592"/>
        <v>345</v>
      </c>
      <c r="AD4941" s="48">
        <f>(ROUND(AC4941-AC4939,1)/AC4939)</f>
        <v>0</v>
      </c>
    </row>
    <row r="4942" spans="1:30">
      <c r="A4942" s="99" t="s">
        <v>793</v>
      </c>
      <c r="B4942" s="87">
        <v>30</v>
      </c>
      <c r="C4942" s="21" t="s">
        <v>337</v>
      </c>
      <c r="D4942" s="12">
        <v>100</v>
      </c>
      <c r="E4942" s="12">
        <v>0</v>
      </c>
      <c r="F4942" s="12">
        <v>0</v>
      </c>
      <c r="G4942" s="12">
        <v>0</v>
      </c>
      <c r="H4942" s="12">
        <v>0</v>
      </c>
      <c r="I4942" s="13">
        <v>50</v>
      </c>
      <c r="J4942" s="13">
        <v>50</v>
      </c>
      <c r="K4942" s="13">
        <v>0</v>
      </c>
      <c r="L4942" s="13">
        <v>0</v>
      </c>
      <c r="M4942" s="13">
        <v>0</v>
      </c>
      <c r="N4942" s="14">
        <f t="shared" si="1578"/>
        <v>114.99999999999999</v>
      </c>
      <c r="O4942" s="14">
        <f t="shared" si="1579"/>
        <v>0</v>
      </c>
      <c r="P4942" s="14">
        <f t="shared" si="1580"/>
        <v>0</v>
      </c>
      <c r="Q4942" s="14">
        <f t="shared" si="1581"/>
        <v>0</v>
      </c>
      <c r="R4942" s="14">
        <f t="shared" si="1582"/>
        <v>0</v>
      </c>
      <c r="S4942" s="14">
        <f t="shared" si="1583"/>
        <v>229.99999999999997</v>
      </c>
      <c r="T4942" s="14">
        <f t="shared" si="1584"/>
        <v>0</v>
      </c>
      <c r="U4942" s="14">
        <f t="shared" si="1585"/>
        <v>0</v>
      </c>
      <c r="V4942" s="14">
        <f t="shared" si="1586"/>
        <v>0</v>
      </c>
      <c r="W4942" s="14">
        <f t="shared" si="1587"/>
        <v>0</v>
      </c>
      <c r="X4942" s="14">
        <f t="shared" si="1577"/>
        <v>344.99999999999994</v>
      </c>
      <c r="Y4942" s="14">
        <f t="shared" si="1588"/>
        <v>0</v>
      </c>
      <c r="Z4942" s="14">
        <f t="shared" si="1589"/>
        <v>0</v>
      </c>
      <c r="AA4942" s="14">
        <f t="shared" si="1590"/>
        <v>0</v>
      </c>
      <c r="AB4942" s="14">
        <f t="shared" si="1591"/>
        <v>0</v>
      </c>
      <c r="AC4942" s="15">
        <f t="shared" si="1592"/>
        <v>345</v>
      </c>
      <c r="AD4942" s="48">
        <f>(ROUND(AC4942-AC4939,1)/AC4939)</f>
        <v>0</v>
      </c>
    </row>
    <row r="4943" spans="1:30">
      <c r="A4943" s="99" t="s">
        <v>794</v>
      </c>
      <c r="B4943" s="87">
        <v>0</v>
      </c>
      <c r="C4943" s="21" t="s">
        <v>338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0</v>
      </c>
      <c r="J4943" s="13">
        <v>100</v>
      </c>
      <c r="K4943" s="13">
        <v>0</v>
      </c>
      <c r="L4943" s="13">
        <v>0</v>
      </c>
      <c r="M4943" s="13">
        <v>0</v>
      </c>
      <c r="N4943" s="14">
        <f t="shared" si="1578"/>
        <v>114.99999999999999</v>
      </c>
      <c r="O4943" s="14">
        <f t="shared" si="1579"/>
        <v>0</v>
      </c>
      <c r="P4943" s="14">
        <f t="shared" si="1580"/>
        <v>0</v>
      </c>
      <c r="Q4943" s="14">
        <f t="shared" si="1581"/>
        <v>0</v>
      </c>
      <c r="R4943" s="14">
        <f t="shared" si="1582"/>
        <v>0</v>
      </c>
      <c r="S4943" s="14">
        <f t="shared" si="1583"/>
        <v>229.99999999999997</v>
      </c>
      <c r="T4943" s="14">
        <f t="shared" si="1584"/>
        <v>0</v>
      </c>
      <c r="U4943" s="14">
        <f t="shared" si="1585"/>
        <v>0</v>
      </c>
      <c r="V4943" s="14">
        <f t="shared" si="1586"/>
        <v>0</v>
      </c>
      <c r="W4943" s="14">
        <f t="shared" si="1587"/>
        <v>0</v>
      </c>
      <c r="X4943" s="14">
        <f t="shared" si="1577"/>
        <v>344.99999999999994</v>
      </c>
      <c r="Y4943" s="14">
        <f t="shared" si="1588"/>
        <v>0</v>
      </c>
      <c r="Z4943" s="14">
        <f t="shared" si="1589"/>
        <v>0</v>
      </c>
      <c r="AA4943" s="14">
        <f t="shared" si="1590"/>
        <v>0</v>
      </c>
      <c r="AB4943" s="14">
        <f t="shared" si="1591"/>
        <v>0</v>
      </c>
      <c r="AC4943" s="15">
        <f t="shared" si="1592"/>
        <v>345</v>
      </c>
      <c r="AD4943" s="48">
        <f>(ROUND(AC4943-AC4939,1)/AC4939)</f>
        <v>0</v>
      </c>
    </row>
    <row r="4944" spans="1:30">
      <c r="A4944" s="99" t="s">
        <v>585</v>
      </c>
      <c r="B4944" s="87"/>
      <c r="C4944" s="21" t="s">
        <v>2</v>
      </c>
      <c r="D4944" s="12">
        <v>0</v>
      </c>
      <c r="E4944" s="12">
        <v>0</v>
      </c>
      <c r="F4944" s="12">
        <v>100</v>
      </c>
      <c r="G4944" s="12">
        <v>0</v>
      </c>
      <c r="H4944" s="12">
        <v>0</v>
      </c>
      <c r="I4944" s="13">
        <v>0</v>
      </c>
      <c r="J4944" s="13">
        <v>0</v>
      </c>
      <c r="K4944" s="13">
        <v>50</v>
      </c>
      <c r="L4944" s="13">
        <v>50</v>
      </c>
      <c r="M4944" s="13">
        <v>0</v>
      </c>
      <c r="N4944" s="14">
        <f t="shared" si="1578"/>
        <v>0</v>
      </c>
      <c r="O4944" s="14">
        <f t="shared" si="1579"/>
        <v>0</v>
      </c>
      <c r="P4944" s="14">
        <f t="shared" si="1580"/>
        <v>114.99999999999999</v>
      </c>
      <c r="Q4944" s="14">
        <f t="shared" si="1581"/>
        <v>0</v>
      </c>
      <c r="R4944" s="14">
        <f t="shared" si="1582"/>
        <v>0</v>
      </c>
      <c r="S4944" s="14">
        <f t="shared" si="1583"/>
        <v>0</v>
      </c>
      <c r="T4944" s="14">
        <f t="shared" si="1584"/>
        <v>0</v>
      </c>
      <c r="U4944" s="14">
        <f t="shared" si="1585"/>
        <v>229.99999999999997</v>
      </c>
      <c r="V4944" s="14">
        <f t="shared" si="1586"/>
        <v>0</v>
      </c>
      <c r="W4944" s="14">
        <f t="shared" si="1587"/>
        <v>0</v>
      </c>
      <c r="X4944" s="14">
        <f t="shared" si="1577"/>
        <v>0</v>
      </c>
      <c r="Y4944" s="14">
        <f t="shared" si="1588"/>
        <v>0</v>
      </c>
      <c r="Z4944" s="14">
        <f t="shared" si="1589"/>
        <v>344.99999999999994</v>
      </c>
      <c r="AA4944" s="14">
        <f t="shared" si="1590"/>
        <v>0</v>
      </c>
      <c r="AB4944" s="14">
        <f t="shared" si="1591"/>
        <v>0</v>
      </c>
      <c r="AC4944" s="15">
        <f t="shared" si="1592"/>
        <v>345</v>
      </c>
      <c r="AD4944" s="48">
        <f>(ROUND(AC4944-AC4939,1)/AC4939)</f>
        <v>0</v>
      </c>
    </row>
    <row r="4945" spans="1:30">
      <c r="A4945" s="99"/>
      <c r="B4945" s="87"/>
      <c r="C4945" s="21" t="s">
        <v>3</v>
      </c>
      <c r="D4945" s="12">
        <v>0</v>
      </c>
      <c r="E4945" s="12">
        <v>0</v>
      </c>
      <c r="F4945" s="12">
        <v>0</v>
      </c>
      <c r="G4945" s="12">
        <v>100</v>
      </c>
      <c r="H4945" s="12">
        <v>0</v>
      </c>
      <c r="I4945" s="13">
        <v>0</v>
      </c>
      <c r="J4945" s="13">
        <v>0</v>
      </c>
      <c r="K4945" s="13">
        <v>0</v>
      </c>
      <c r="L4945" s="13">
        <v>100</v>
      </c>
      <c r="M4945" s="13">
        <v>0</v>
      </c>
      <c r="N4945" s="14">
        <f t="shared" si="1578"/>
        <v>0</v>
      </c>
      <c r="O4945" s="14">
        <f t="shared" si="1579"/>
        <v>0</v>
      </c>
      <c r="P4945" s="14">
        <f t="shared" si="1580"/>
        <v>0</v>
      </c>
      <c r="Q4945" s="14">
        <f t="shared" si="1581"/>
        <v>114.99999999999999</v>
      </c>
      <c r="R4945" s="14">
        <f t="shared" si="1582"/>
        <v>0</v>
      </c>
      <c r="S4945" s="14">
        <f t="shared" si="1583"/>
        <v>0</v>
      </c>
      <c r="T4945" s="14">
        <f t="shared" si="1584"/>
        <v>0</v>
      </c>
      <c r="U4945" s="14">
        <f t="shared" si="1585"/>
        <v>0</v>
      </c>
      <c r="V4945" s="14">
        <f t="shared" si="1586"/>
        <v>229.99999999999997</v>
      </c>
      <c r="W4945" s="14">
        <f t="shared" si="1587"/>
        <v>0</v>
      </c>
      <c r="X4945" s="14">
        <f t="shared" si="1577"/>
        <v>0</v>
      </c>
      <c r="Y4945" s="14">
        <f t="shared" si="1588"/>
        <v>0</v>
      </c>
      <c r="Z4945" s="14">
        <f t="shared" si="1589"/>
        <v>0</v>
      </c>
      <c r="AA4945" s="14">
        <f t="shared" si="1590"/>
        <v>344.99999999999994</v>
      </c>
      <c r="AB4945" s="14">
        <f t="shared" si="1591"/>
        <v>0</v>
      </c>
      <c r="AC4945" s="15">
        <f t="shared" si="1592"/>
        <v>345</v>
      </c>
      <c r="AD4945" s="48">
        <f>(ROUND(AC4945-AC4939,1)/AC4939)</f>
        <v>0</v>
      </c>
    </row>
    <row r="4946" spans="1:30">
      <c r="A4946" s="99"/>
      <c r="B4946" s="87"/>
      <c r="C4946" s="21" t="s">
        <v>4</v>
      </c>
      <c r="D4946" s="12">
        <v>0</v>
      </c>
      <c r="E4946" s="12">
        <v>0</v>
      </c>
      <c r="F4946" s="12">
        <v>0</v>
      </c>
      <c r="G4946" s="12">
        <v>0</v>
      </c>
      <c r="H4946" s="12">
        <v>100</v>
      </c>
      <c r="I4946" s="13">
        <v>0</v>
      </c>
      <c r="J4946" s="13">
        <v>0</v>
      </c>
      <c r="K4946" s="13">
        <v>50</v>
      </c>
      <c r="L4946" s="13">
        <v>50</v>
      </c>
      <c r="M4946" s="13">
        <v>0</v>
      </c>
      <c r="N4946" s="14">
        <f t="shared" si="1578"/>
        <v>0</v>
      </c>
      <c r="O4946" s="14">
        <f t="shared" si="1579"/>
        <v>0</v>
      </c>
      <c r="P4946" s="14">
        <f t="shared" si="1580"/>
        <v>0</v>
      </c>
      <c r="Q4946" s="14">
        <f t="shared" si="1581"/>
        <v>0</v>
      </c>
      <c r="R4946" s="14">
        <f t="shared" si="1582"/>
        <v>114.99999999999999</v>
      </c>
      <c r="S4946" s="14">
        <f t="shared" si="1583"/>
        <v>0</v>
      </c>
      <c r="T4946" s="14">
        <f t="shared" si="1584"/>
        <v>0</v>
      </c>
      <c r="U4946" s="14">
        <f t="shared" si="1585"/>
        <v>0</v>
      </c>
      <c r="V4946" s="14">
        <f t="shared" si="1586"/>
        <v>0</v>
      </c>
      <c r="W4946" s="14">
        <f t="shared" si="1587"/>
        <v>229.99999999999997</v>
      </c>
      <c r="X4946" s="14">
        <f t="shared" si="1577"/>
        <v>0</v>
      </c>
      <c r="Y4946" s="14">
        <f t="shared" si="1588"/>
        <v>0</v>
      </c>
      <c r="Z4946" s="14">
        <f t="shared" si="1589"/>
        <v>0</v>
      </c>
      <c r="AA4946" s="14">
        <f t="shared" si="1590"/>
        <v>0</v>
      </c>
      <c r="AB4946" s="14">
        <f t="shared" si="1591"/>
        <v>344.99999999999994</v>
      </c>
      <c r="AC4946" s="15">
        <f t="shared" si="1592"/>
        <v>345</v>
      </c>
      <c r="AD4946" s="48">
        <f>(ROUND(AC4946-AC4939,1)/AC4939)</f>
        <v>0</v>
      </c>
    </row>
    <row r="4947" spans="1:30">
      <c r="A4947" s="106" t="s">
        <v>0</v>
      </c>
      <c r="B4947" s="116" t="s">
        <v>1020</v>
      </c>
      <c r="C4947" s="50" t="s">
        <v>242</v>
      </c>
      <c r="D4947" s="11">
        <v>80</v>
      </c>
      <c r="E4947" s="11">
        <v>0</v>
      </c>
      <c r="F4947" s="11">
        <v>0</v>
      </c>
      <c r="G4947" s="11">
        <v>0</v>
      </c>
      <c r="H4947" s="11">
        <v>0</v>
      </c>
      <c r="I4947" s="51">
        <v>100</v>
      </c>
      <c r="J4947" s="51">
        <v>0</v>
      </c>
      <c r="K4947" s="51">
        <v>0</v>
      </c>
      <c r="L4947" s="51">
        <v>0</v>
      </c>
      <c r="M4947" s="51">
        <v>0</v>
      </c>
      <c r="N4947" s="52">
        <f>D4947*$D$3</f>
        <v>92</v>
      </c>
      <c r="O4947" s="52">
        <f>E4947*$E$3</f>
        <v>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</f>
        <v>184</v>
      </c>
      <c r="T4947" s="52">
        <f>(O4947/100)*(K4947*$K$3)</f>
        <v>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(R4947/100)*(K4947*$K$3)+(R4947/100)*(L4947*$L$3)</f>
        <v>0</v>
      </c>
      <c r="X4947" s="52">
        <f t="shared" si="1577"/>
        <v>276</v>
      </c>
      <c r="Y4947" s="52">
        <f t="shared" si="1588"/>
        <v>0</v>
      </c>
      <c r="Z4947" s="52">
        <f t="shared" si="1589"/>
        <v>0</v>
      </c>
      <c r="AA4947" s="52">
        <f t="shared" si="1590"/>
        <v>0</v>
      </c>
      <c r="AB4947" s="52">
        <f>R4947+W4947</f>
        <v>0</v>
      </c>
      <c r="AC4947" s="53">
        <f>ROUND(X4947+Y4947+Z4947+AA4947+AB4947,1)</f>
        <v>276</v>
      </c>
      <c r="AD4947" s="117">
        <v>0</v>
      </c>
    </row>
    <row r="4948" spans="1:30">
      <c r="A4948" s="99" t="s">
        <v>791</v>
      </c>
      <c r="B4948" s="87">
        <v>10</v>
      </c>
      <c r="C4948" s="21" t="s">
        <v>323</v>
      </c>
      <c r="D4948" s="12">
        <v>80</v>
      </c>
      <c r="E4948" s="12">
        <v>0</v>
      </c>
      <c r="F4948" s="12">
        <v>0</v>
      </c>
      <c r="G4948" s="12">
        <v>0</v>
      </c>
      <c r="H4948" s="12">
        <v>0</v>
      </c>
      <c r="I4948" s="13">
        <v>105</v>
      </c>
      <c r="J4948" s="13">
        <v>25</v>
      </c>
      <c r="K4948" s="13">
        <v>0</v>
      </c>
      <c r="L4948" s="13">
        <v>0</v>
      </c>
      <c r="M4948" s="13">
        <v>0</v>
      </c>
      <c r="N4948" s="14">
        <f>D4948*$D$4</f>
        <v>84.800000000000011</v>
      </c>
      <c r="O4948" s="14">
        <f>E4948*$E$4</f>
        <v>0</v>
      </c>
      <c r="P4948" s="14">
        <f>F4948*$F$4</f>
        <v>0</v>
      </c>
      <c r="Q4948" s="14">
        <f>G4948*$G$4</f>
        <v>0</v>
      </c>
      <c r="R4948" s="14">
        <f>H4948*$H$4</f>
        <v>0</v>
      </c>
      <c r="S4948" s="14">
        <f>(N4948/100)*(I4948*$I$4)+(N4948/100)*(J4948*$J$4)</f>
        <v>220.48000000000002</v>
      </c>
      <c r="T4948" s="14">
        <f>(O4948/100)*(K4948*$K$4)</f>
        <v>0</v>
      </c>
      <c r="U4948" s="14">
        <f>(P4948/100)*(K4948*$K$4)+(P4948/100)*(L4948*$L$4)</f>
        <v>0</v>
      </c>
      <c r="V4948" s="14">
        <f>(Q4948/100)*(L4948*$L$4)</f>
        <v>0</v>
      </c>
      <c r="W4948" s="14">
        <f>(R4948/100)*(K4948*$K$4)+(R4948/100)*(L4948*$L$4)</f>
        <v>0</v>
      </c>
      <c r="X4948" s="14">
        <f t="shared" si="1577"/>
        <v>305.28000000000003</v>
      </c>
      <c r="Y4948" s="14">
        <f t="shared" si="1588"/>
        <v>0</v>
      </c>
      <c r="Z4948" s="14">
        <f t="shared" si="1589"/>
        <v>0</v>
      </c>
      <c r="AA4948" s="14">
        <f t="shared" si="1590"/>
        <v>0</v>
      </c>
      <c r="AB4948" s="14">
        <f>R4948+W4948</f>
        <v>0</v>
      </c>
      <c r="AC4948" s="15">
        <f>ROUND(X4948+Y4948+Z4948+AA4948+AB4948,1)</f>
        <v>305.3</v>
      </c>
      <c r="AD4948" s="48">
        <f>(ROUND(AC4948-AC4947,1)/AC4947)</f>
        <v>0.10615942028985507</v>
      </c>
    </row>
    <row r="4949" spans="1:30">
      <c r="A4949" s="99" t="s">
        <v>792</v>
      </c>
      <c r="B4949" s="87">
        <v>0</v>
      </c>
      <c r="C4949" s="21" t="s">
        <v>825</v>
      </c>
      <c r="D4949" s="12">
        <v>80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0</v>
      </c>
      <c r="M4949" s="13">
        <v>0</v>
      </c>
      <c r="N4949" s="14">
        <f>D4949*$D$5</f>
        <v>92</v>
      </c>
      <c r="O4949" s="14">
        <f>E4949*$E$5</f>
        <v>0</v>
      </c>
      <c r="P4949" s="14">
        <f>F4949*$F$5</f>
        <v>0</v>
      </c>
      <c r="Q4949" s="14">
        <f>G4949*$G$5</f>
        <v>0</v>
      </c>
      <c r="R4949" s="14">
        <f>H4949*$H$5</f>
        <v>0</v>
      </c>
      <c r="S4949" s="14">
        <f>(N4949/100)*(I4949*$I$5)+(N4949/100)*(J4949*$J$5)</f>
        <v>184</v>
      </c>
      <c r="T4949" s="14">
        <f>(O4949/100)*(K4949*$K$5)</f>
        <v>0</v>
      </c>
      <c r="U4949" s="14">
        <f>(P4949/100)*(K4949*$K$5)+(P4949/100)*(L4949*$L$5)</f>
        <v>0</v>
      </c>
      <c r="V4949" s="14">
        <f>(Q4949/100)*(L4949*$L$5)</f>
        <v>0</v>
      </c>
      <c r="W4949" s="14">
        <f>(R4949/100)*(K4949*$K$5)+(R4949/100)*(L4949*$L$5)</f>
        <v>0</v>
      </c>
      <c r="X4949" s="14">
        <f t="shared" si="1577"/>
        <v>276</v>
      </c>
      <c r="Y4949" s="14">
        <f t="shared" si="1588"/>
        <v>0</v>
      </c>
      <c r="Z4949" s="14">
        <f t="shared" si="1589"/>
        <v>0</v>
      </c>
      <c r="AA4949" s="14">
        <f t="shared" si="1590"/>
        <v>0</v>
      </c>
      <c r="AB4949" s="14">
        <f>R4949+W4949</f>
        <v>0</v>
      </c>
      <c r="AC4949" s="15">
        <f t="shared" ref="AC4949:AC4961" si="1593">ROUND(X4949+Y4949+Z4949+AA4949+AB4949,1)</f>
        <v>276</v>
      </c>
      <c r="AD4949" s="48">
        <f>(ROUND(AC4949-AC4947,1)/AC4947)</f>
        <v>0</v>
      </c>
    </row>
    <row r="4950" spans="1:30">
      <c r="A4950" s="99" t="s">
        <v>793</v>
      </c>
      <c r="B4950" s="87">
        <v>0</v>
      </c>
      <c r="C4950" s="21" t="s">
        <v>336</v>
      </c>
      <c r="D4950" s="12">
        <v>80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0</v>
      </c>
      <c r="K4950" s="13">
        <v>0</v>
      </c>
      <c r="L4950" s="13">
        <v>0</v>
      </c>
      <c r="M4950" s="13">
        <v>0</v>
      </c>
      <c r="N4950" s="14">
        <f>D4950*$D$6</f>
        <v>92</v>
      </c>
      <c r="O4950" s="14">
        <f>E4950*$E$6</f>
        <v>0</v>
      </c>
      <c r="P4950" s="14">
        <f>F4950*$F$6</f>
        <v>0</v>
      </c>
      <c r="Q4950" s="14">
        <f>G4950*$G$6</f>
        <v>0</v>
      </c>
      <c r="R4950" s="14">
        <f>H4950*$H$6</f>
        <v>0</v>
      </c>
      <c r="S4950" s="14">
        <f>(N4950/100)*(I4950*$I$6)+(N4950/100)*(J4950*$J$6)</f>
        <v>184</v>
      </c>
      <c r="T4950" s="14">
        <f>(O4950/100)*(K4950*$K$6)</f>
        <v>0</v>
      </c>
      <c r="U4950" s="14">
        <f>(P4950/100)*(K4950*$K$6)+(P4950/100)*(L4950*$L$6)</f>
        <v>0</v>
      </c>
      <c r="V4950" s="14">
        <f>(Q4950/100)*(L4950*$L$6)</f>
        <v>0</v>
      </c>
      <c r="W4950" s="14">
        <f>(R4950/100)*(K4950*$K$6)+(R4950/100)*(L4950*$L$6)</f>
        <v>0</v>
      </c>
      <c r="X4950" s="14">
        <f t="shared" si="1577"/>
        <v>276</v>
      </c>
      <c r="Y4950" s="14">
        <f t="shared" si="1588"/>
        <v>0</v>
      </c>
      <c r="Z4950" s="14">
        <f t="shared" si="1589"/>
        <v>0</v>
      </c>
      <c r="AA4950" s="14">
        <f t="shared" si="1590"/>
        <v>0</v>
      </c>
      <c r="AB4950" s="14">
        <f t="shared" ref="AB4950:AB4961" si="1594">R4950+W4950</f>
        <v>0</v>
      </c>
      <c r="AC4950" s="15">
        <f t="shared" si="1593"/>
        <v>276</v>
      </c>
      <c r="AD4950" s="48">
        <f>(ROUND(AC4950-AC4947,1)/AC4947)</f>
        <v>0</v>
      </c>
    </row>
    <row r="4951" spans="1:30">
      <c r="A4951" s="99" t="s">
        <v>794</v>
      </c>
      <c r="B4951" s="87">
        <v>0</v>
      </c>
      <c r="C4951" s="21" t="s">
        <v>337</v>
      </c>
      <c r="D4951" s="12">
        <v>80</v>
      </c>
      <c r="E4951" s="12">
        <v>0</v>
      </c>
      <c r="F4951" s="12">
        <v>0</v>
      </c>
      <c r="G4951" s="12">
        <v>0</v>
      </c>
      <c r="H4951" s="12">
        <v>0</v>
      </c>
      <c r="I4951" s="13">
        <v>100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D4951*$D$7</f>
        <v>92</v>
      </c>
      <c r="O4951" s="14">
        <f>E4951*$E$7</f>
        <v>0</v>
      </c>
      <c r="P4951" s="14">
        <f>F4951*$F$7</f>
        <v>0</v>
      </c>
      <c r="Q4951" s="14">
        <f>G4951*$G$7</f>
        <v>0</v>
      </c>
      <c r="R4951" s="14">
        <f>H4951*$H$7</f>
        <v>0</v>
      </c>
      <c r="S4951" s="14">
        <f>(N4951/100)*(I4951*$I$7)+(N4951/100)*(J4951*$J$7)</f>
        <v>184</v>
      </c>
      <c r="T4951" s="14">
        <f>(O4951/100)*(K4951*$K$7)</f>
        <v>0</v>
      </c>
      <c r="U4951" s="14">
        <f>(P4951/100)*(K4951*$K$7)+(P4951/100)*(L4951*$L$7)</f>
        <v>0</v>
      </c>
      <c r="V4951" s="14">
        <f>(Q4951/100)*(L4951*$L$7)</f>
        <v>0</v>
      </c>
      <c r="W4951" s="14">
        <f>(R4951/100)*(K4951*$K$7)+(R4951/100)*(L4951*$L$7)</f>
        <v>0</v>
      </c>
      <c r="X4951" s="14">
        <f t="shared" si="1577"/>
        <v>276</v>
      </c>
      <c r="Y4951" s="14">
        <f t="shared" si="1588"/>
        <v>0</v>
      </c>
      <c r="Z4951" s="14">
        <f t="shared" si="1589"/>
        <v>0</v>
      </c>
      <c r="AA4951" s="14">
        <f t="shared" si="1590"/>
        <v>0</v>
      </c>
      <c r="AB4951" s="14">
        <f t="shared" si="1594"/>
        <v>0</v>
      </c>
      <c r="AC4951" s="15">
        <f t="shared" si="1593"/>
        <v>276</v>
      </c>
      <c r="AD4951" s="48">
        <f>(ROUND(AC4951-AC4947,1)/AC4947)</f>
        <v>0</v>
      </c>
    </row>
    <row r="4952" spans="1:30">
      <c r="A4952" s="99" t="s">
        <v>644</v>
      </c>
      <c r="B4952" s="87"/>
      <c r="C4952" s="21" t="s">
        <v>338</v>
      </c>
      <c r="D4952" s="12">
        <v>80</v>
      </c>
      <c r="E4952" s="12">
        <v>0</v>
      </c>
      <c r="F4952" s="12">
        <v>0</v>
      </c>
      <c r="G4952" s="12">
        <v>0</v>
      </c>
      <c r="H4952" s="12">
        <v>0</v>
      </c>
      <c r="I4952" s="13">
        <v>100</v>
      </c>
      <c r="J4952" s="13">
        <v>0</v>
      </c>
      <c r="K4952" s="13">
        <v>0</v>
      </c>
      <c r="L4952" s="13">
        <v>0</v>
      </c>
      <c r="M4952" s="13">
        <v>0</v>
      </c>
      <c r="N4952" s="14">
        <f>D4952*$D$8</f>
        <v>92</v>
      </c>
      <c r="O4952" s="14">
        <f>E4952*$E$8</f>
        <v>0</v>
      </c>
      <c r="P4952" s="14">
        <f>F4952*$F$8</f>
        <v>0</v>
      </c>
      <c r="Q4952" s="14">
        <f>G4952*$G$8</f>
        <v>0</v>
      </c>
      <c r="R4952" s="14">
        <f>H4952*$H$8</f>
        <v>0</v>
      </c>
      <c r="S4952" s="14">
        <f>(N4952/100)*(I4952*$I$8)+(N4952/100)*(J4952*$J$8)</f>
        <v>184</v>
      </c>
      <c r="T4952" s="14">
        <f>(O4952/100)*(K4952*$K$8)</f>
        <v>0</v>
      </c>
      <c r="U4952" s="14">
        <f>(P4952/100)*(K4952*$K$8)+(P4952/100)*(L4952*$L$8)</f>
        <v>0</v>
      </c>
      <c r="V4952" s="14">
        <f>(Q4952/100)*(L4952*$L$8)</f>
        <v>0</v>
      </c>
      <c r="W4952" s="14">
        <f>(R4952/100)*(K4952*$K$8)+(R4952/100)*(L4952*$L$8)</f>
        <v>0</v>
      </c>
      <c r="X4952" s="14">
        <f t="shared" si="1577"/>
        <v>276</v>
      </c>
      <c r="Y4952" s="14">
        <f t="shared" si="1588"/>
        <v>0</v>
      </c>
      <c r="Z4952" s="14">
        <f t="shared" si="1589"/>
        <v>0</v>
      </c>
      <c r="AA4952" s="14">
        <f t="shared" si="1590"/>
        <v>0</v>
      </c>
      <c r="AB4952" s="14">
        <f t="shared" si="1594"/>
        <v>0</v>
      </c>
      <c r="AC4952" s="15">
        <f t="shared" si="1593"/>
        <v>276</v>
      </c>
      <c r="AD4952" s="48">
        <f>(ROUND(AC4952-AC4947,1)/AC4947)</f>
        <v>0</v>
      </c>
    </row>
    <row r="4953" spans="1:30">
      <c r="A4953" s="99" t="s">
        <v>585</v>
      </c>
      <c r="B4953" s="87"/>
      <c r="C4953" s="21" t="s">
        <v>1</v>
      </c>
      <c r="D4953" s="12">
        <v>40</v>
      </c>
      <c r="E4953" s="12">
        <v>80</v>
      </c>
      <c r="F4953" s="12">
        <v>0</v>
      </c>
      <c r="G4953" s="12">
        <v>0</v>
      </c>
      <c r="H4953" s="12">
        <v>0</v>
      </c>
      <c r="I4953" s="13">
        <v>100</v>
      </c>
      <c r="J4953" s="13">
        <v>0</v>
      </c>
      <c r="K4953" s="13">
        <v>100</v>
      </c>
      <c r="L4953" s="13">
        <v>0</v>
      </c>
      <c r="M4953" s="13">
        <v>0</v>
      </c>
      <c r="N4953" s="14">
        <f>D4953*$D$9</f>
        <v>42.400000000000006</v>
      </c>
      <c r="O4953" s="14">
        <f>E4953*$E$9</f>
        <v>84.800000000000011</v>
      </c>
      <c r="P4953" s="14">
        <f>F4953*$F$9</f>
        <v>0</v>
      </c>
      <c r="Q4953" s="14">
        <f>G4953*$G$9</f>
        <v>0</v>
      </c>
      <c r="R4953" s="14">
        <f>H4953*$H$9</f>
        <v>0</v>
      </c>
      <c r="S4953" s="14">
        <f>(N4953/100)*(I4953*$I$9)+(N4953/100)*(J4953*$J$9)</f>
        <v>42.400000000000006</v>
      </c>
      <c r="T4953" s="14">
        <f>(O4953/100)*(K4953*$K$9)</f>
        <v>118.72000000000001</v>
      </c>
      <c r="U4953" s="14">
        <f>(P4953/100)*(K4953*$K$9)+(P4953/100)*(L4953*$L$9)</f>
        <v>0</v>
      </c>
      <c r="V4953" s="14">
        <f>(Q4953/100)*(L4953*$L$9)</f>
        <v>0</v>
      </c>
      <c r="W4953" s="14">
        <f>(R4953/100)*(K4953*$K$9)+(R4953/100)*(L4953*$L$9)</f>
        <v>0</v>
      </c>
      <c r="X4953" s="14">
        <f t="shared" si="1577"/>
        <v>84.800000000000011</v>
      </c>
      <c r="Y4953" s="14">
        <f t="shared" si="1588"/>
        <v>203.52000000000004</v>
      </c>
      <c r="Z4953" s="14">
        <f t="shared" si="1589"/>
        <v>0</v>
      </c>
      <c r="AA4953" s="14">
        <f t="shared" si="1590"/>
        <v>0</v>
      </c>
      <c r="AB4953" s="14">
        <f t="shared" si="1594"/>
        <v>0</v>
      </c>
      <c r="AC4953" s="15">
        <f t="shared" si="1593"/>
        <v>288.3</v>
      </c>
      <c r="AD4953" s="48">
        <f>(ROUND(AC4953-AC4947,1)/AC4947)</f>
        <v>4.4565217391304347E-2</v>
      </c>
    </row>
    <row r="4954" spans="1:30">
      <c r="A4954" s="99" t="s">
        <v>820</v>
      </c>
      <c r="B4954" s="87"/>
      <c r="C4954" s="21" t="s">
        <v>2</v>
      </c>
      <c r="D4954" s="12">
        <v>40</v>
      </c>
      <c r="E4954" s="12">
        <v>0</v>
      </c>
      <c r="F4954" s="12">
        <v>80</v>
      </c>
      <c r="G4954" s="12">
        <v>0</v>
      </c>
      <c r="H4954" s="12">
        <v>0</v>
      </c>
      <c r="I4954" s="13">
        <v>100</v>
      </c>
      <c r="J4954" s="13">
        <v>0</v>
      </c>
      <c r="K4954" s="13">
        <v>50</v>
      </c>
      <c r="L4954" s="13">
        <v>50</v>
      </c>
      <c r="M4954" s="13">
        <v>0</v>
      </c>
      <c r="N4954" s="14">
        <f>D4954*$D$10</f>
        <v>42.400000000000006</v>
      </c>
      <c r="O4954" s="14">
        <f>E4954*$E$10</f>
        <v>0</v>
      </c>
      <c r="P4954" s="14">
        <f>F4954*$F$10</f>
        <v>84.800000000000011</v>
      </c>
      <c r="Q4954" s="14">
        <f>G4954*$G$10</f>
        <v>0</v>
      </c>
      <c r="R4954" s="14">
        <f>H4954*$H$10</f>
        <v>0</v>
      </c>
      <c r="S4954" s="14">
        <f>(N4954/100)*(I4954*$I$10)+(N4954/100)*(J4954*$J$10)</f>
        <v>42.400000000000006</v>
      </c>
      <c r="T4954" s="14">
        <f>(O4954/100)*(K4954*$J$10)</f>
        <v>0</v>
      </c>
      <c r="U4954" s="14">
        <f>(P4954/100)*(K4954*$K$10)+(P4954/100)*(L4954*$L$10)</f>
        <v>118.72000000000001</v>
      </c>
      <c r="V4954" s="14">
        <f>(Q4954/100)*(L4954*$L$10)</f>
        <v>0</v>
      </c>
      <c r="W4954" s="14">
        <f>(R4954/100)*(K4954*$K$10)+(R4954/100)*(L4954*$L$10)</f>
        <v>0</v>
      </c>
      <c r="X4954" s="14">
        <f t="shared" si="1577"/>
        <v>84.800000000000011</v>
      </c>
      <c r="Y4954" s="14">
        <f t="shared" si="1588"/>
        <v>0</v>
      </c>
      <c r="Z4954" s="14">
        <f t="shared" si="1589"/>
        <v>203.52000000000004</v>
      </c>
      <c r="AA4954" s="14">
        <f t="shared" si="1590"/>
        <v>0</v>
      </c>
      <c r="AB4954" s="14">
        <f t="shared" si="1594"/>
        <v>0</v>
      </c>
      <c r="AC4954" s="15">
        <f t="shared" si="1593"/>
        <v>288.3</v>
      </c>
      <c r="AD4954" s="48">
        <f>(ROUND(AC4954-AC4947,1)/AC4947)</f>
        <v>4.4565217391304347E-2</v>
      </c>
    </row>
    <row r="4955" spans="1:30">
      <c r="A4955" s="99" t="s">
        <v>821</v>
      </c>
      <c r="B4955" s="87"/>
      <c r="C4955" s="21" t="s">
        <v>3</v>
      </c>
      <c r="D4955" s="12">
        <v>40</v>
      </c>
      <c r="E4955" s="12">
        <v>0</v>
      </c>
      <c r="F4955" s="12">
        <v>0</v>
      </c>
      <c r="G4955" s="12">
        <v>80</v>
      </c>
      <c r="H4955" s="12">
        <v>0</v>
      </c>
      <c r="I4955" s="13">
        <v>100</v>
      </c>
      <c r="J4955" s="13">
        <v>0</v>
      </c>
      <c r="K4955" s="13">
        <v>0</v>
      </c>
      <c r="L4955" s="13">
        <v>100</v>
      </c>
      <c r="M4955" s="13">
        <v>0</v>
      </c>
      <c r="N4955" s="14">
        <f>D4955*$D$11</f>
        <v>42.400000000000006</v>
      </c>
      <c r="O4955" s="14">
        <f>E4955*$E$11</f>
        <v>0</v>
      </c>
      <c r="P4955" s="14">
        <f>F4955*$F$11</f>
        <v>0</v>
      </c>
      <c r="Q4955" s="14">
        <f>G4955*$G$11</f>
        <v>84.800000000000011</v>
      </c>
      <c r="R4955" s="14">
        <f>H4955*$H$11</f>
        <v>0</v>
      </c>
      <c r="S4955" s="14">
        <f>(N4955/100)*(I4955*$I$11)+(N4955/100)*(J4955*$J$11)</f>
        <v>42.400000000000006</v>
      </c>
      <c r="T4955" s="14">
        <f>(O4955/100)*(K4955*$K$11)</f>
        <v>0</v>
      </c>
      <c r="U4955" s="14">
        <f>(P4955/100)*(K4955*$K$11)+(P4955/100)*(L4955*$L$11)</f>
        <v>0</v>
      </c>
      <c r="V4955" s="14">
        <f>(Q4955/100)*(L4955*$L$11)</f>
        <v>118.72000000000001</v>
      </c>
      <c r="W4955" s="14">
        <f>(R4955/100)*(K4955*$K$11)+(R4955/100)*(L4955*$L$11)</f>
        <v>0</v>
      </c>
      <c r="X4955" s="14">
        <f t="shared" si="1577"/>
        <v>84.800000000000011</v>
      </c>
      <c r="Y4955" s="14">
        <f t="shared" si="1588"/>
        <v>0</v>
      </c>
      <c r="Z4955" s="14">
        <f t="shared" si="1589"/>
        <v>0</v>
      </c>
      <c r="AA4955" s="14">
        <f t="shared" si="1590"/>
        <v>203.52000000000004</v>
      </c>
      <c r="AB4955" s="14">
        <f t="shared" si="1594"/>
        <v>0</v>
      </c>
      <c r="AC4955" s="15">
        <f t="shared" si="1593"/>
        <v>288.3</v>
      </c>
      <c r="AD4955" s="48">
        <f>(ROUND(AC4955-AC4947,1)/AC4947)</f>
        <v>4.4565217391304347E-2</v>
      </c>
    </row>
    <row r="4956" spans="1:30">
      <c r="A4956" s="99" t="s">
        <v>822</v>
      </c>
      <c r="B4956" s="87"/>
      <c r="C4956" s="21" t="s">
        <v>4</v>
      </c>
      <c r="D4956" s="12">
        <v>40</v>
      </c>
      <c r="E4956" s="12">
        <v>0</v>
      </c>
      <c r="F4956" s="12">
        <v>0</v>
      </c>
      <c r="G4956" s="12">
        <v>0</v>
      </c>
      <c r="H4956" s="12">
        <v>80</v>
      </c>
      <c r="I4956" s="13">
        <v>100</v>
      </c>
      <c r="J4956" s="13">
        <v>0</v>
      </c>
      <c r="K4956" s="13">
        <v>50</v>
      </c>
      <c r="L4956" s="13">
        <v>50</v>
      </c>
      <c r="M4956" s="13">
        <v>0</v>
      </c>
      <c r="N4956" s="14">
        <f>D4956*$D$12</f>
        <v>42.400000000000006</v>
      </c>
      <c r="O4956" s="14">
        <f>E4956*$E$12</f>
        <v>0</v>
      </c>
      <c r="P4956" s="14">
        <f>F4956*$F$12</f>
        <v>0</v>
      </c>
      <c r="Q4956" s="14">
        <f>G4956*$G$12</f>
        <v>0</v>
      </c>
      <c r="R4956" s="14">
        <f>H4956*$H$12</f>
        <v>84.800000000000011</v>
      </c>
      <c r="S4956" s="14">
        <f>(N4956/100)*(I4956*$I$12)+(N4956/100)*(J4956*$J$12)</f>
        <v>42.400000000000006</v>
      </c>
      <c r="T4956" s="14">
        <f>(O4956/100)*(K4956*$K$12)</f>
        <v>0</v>
      </c>
      <c r="U4956" s="14">
        <f>(P4956/100)*(K4956*$K$12)+(P4956/100)*(L4956*$L$12)</f>
        <v>0</v>
      </c>
      <c r="V4956" s="14">
        <f>(Q4956/100)*(L4956*$L$12)</f>
        <v>0</v>
      </c>
      <c r="W4956" s="14">
        <f>(R4956/100)*(K4956*$K$12)+(R4956/100)*(L4956*$L$12)</f>
        <v>118.72000000000001</v>
      </c>
      <c r="X4956" s="14">
        <f t="shared" si="1577"/>
        <v>84.800000000000011</v>
      </c>
      <c r="Y4956" s="14">
        <f t="shared" si="1588"/>
        <v>0</v>
      </c>
      <c r="Z4956" s="14">
        <f t="shared" si="1589"/>
        <v>0</v>
      </c>
      <c r="AA4956" s="14">
        <f t="shared" si="1590"/>
        <v>0</v>
      </c>
      <c r="AB4956" s="14">
        <f t="shared" si="1594"/>
        <v>203.52000000000004</v>
      </c>
      <c r="AC4956" s="15">
        <f t="shared" si="1593"/>
        <v>288.3</v>
      </c>
      <c r="AD4956" s="48">
        <f>(ROUND(AC4956-AC4947,1)/AC4947)</f>
        <v>4.4565217391304347E-2</v>
      </c>
    </row>
    <row r="4957" spans="1:30">
      <c r="A4957" s="99" t="s">
        <v>823</v>
      </c>
      <c r="B4957" s="87"/>
      <c r="C4957" s="21" t="s">
        <v>326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100</v>
      </c>
      <c r="J4957" s="13">
        <v>0</v>
      </c>
      <c r="K4957" s="13">
        <v>0</v>
      </c>
      <c r="L4957" s="13">
        <v>0</v>
      </c>
      <c r="M4957" s="13">
        <v>80</v>
      </c>
      <c r="N4957" s="14">
        <f>D4957*$D$13</f>
        <v>84.800000000000011</v>
      </c>
      <c r="O4957" s="14">
        <f>E4957*$E$13</f>
        <v>0</v>
      </c>
      <c r="P4957" s="14">
        <f>F4957*$F$13</f>
        <v>0</v>
      </c>
      <c r="Q4957" s="14">
        <f>G4957*$G$13</f>
        <v>0</v>
      </c>
      <c r="R4957" s="14">
        <f>H4957*$H$13</f>
        <v>0</v>
      </c>
      <c r="S4957" s="14">
        <f>(N4957/100)*(I4957*$I$13)+(N4957/100)*(J4957*$J$13)+(N4957/100)*(M4957*$M$13)</f>
        <v>220.48000000000002</v>
      </c>
      <c r="T4957" s="14">
        <f>(O4957/100)*(K4957*$K$13)+(O4957/100)*(M4957*$M$13)</f>
        <v>0</v>
      </c>
      <c r="U4957" s="14">
        <f>(P4957/100)*(K4957*$K$13)+(P4957/100)*(L4957*$L$13)+(P4957/100)*(M4957*$M$13)</f>
        <v>0</v>
      </c>
      <c r="V4957" s="14">
        <f>(Q4957/100)*(L4957*$L$13)+(Q4957/100)*(M4957*$M$13)</f>
        <v>0</v>
      </c>
      <c r="W4957" s="14">
        <f>(R4957/100)*(K4957*$K$13)+(R4957/100)*(L4957*$L$13)+(R4957/100)*(M4957*$M$13)</f>
        <v>0</v>
      </c>
      <c r="X4957" s="14">
        <f>N4957+S4957</f>
        <v>305.28000000000003</v>
      </c>
      <c r="Y4957" s="14">
        <f t="shared" si="1588"/>
        <v>0</v>
      </c>
      <c r="Z4957" s="14">
        <f t="shared" si="1589"/>
        <v>0</v>
      </c>
      <c r="AA4957" s="14">
        <f t="shared" si="1590"/>
        <v>0</v>
      </c>
      <c r="AB4957" s="14">
        <f t="shared" si="1594"/>
        <v>0</v>
      </c>
      <c r="AC4957" s="15">
        <f t="shared" si="1593"/>
        <v>305.3</v>
      </c>
      <c r="AD4957" s="48">
        <f>(ROUND(AC4957-AC4947,1)/AC4947)</f>
        <v>0.10615942028985507</v>
      </c>
    </row>
    <row r="4958" spans="1:30">
      <c r="A4958" s="99" t="s">
        <v>824</v>
      </c>
      <c r="B4958" s="87"/>
      <c r="C4958" s="21" t="s">
        <v>327</v>
      </c>
      <c r="D4958" s="12">
        <v>80</v>
      </c>
      <c r="E4958" s="12">
        <v>0</v>
      </c>
      <c r="F4958" s="12">
        <v>0</v>
      </c>
      <c r="G4958" s="12">
        <v>0</v>
      </c>
      <c r="H4958" s="12">
        <v>0</v>
      </c>
      <c r="I4958" s="13">
        <v>100</v>
      </c>
      <c r="J4958" s="13">
        <v>0</v>
      </c>
      <c r="K4958" s="13">
        <v>80</v>
      </c>
      <c r="L4958" s="13">
        <v>0</v>
      </c>
      <c r="M4958" s="13">
        <v>0</v>
      </c>
      <c r="N4958" s="14">
        <f>D4958*$D$14</f>
        <v>84.800000000000011</v>
      </c>
      <c r="O4958" s="14">
        <f>E4958*$E$14</f>
        <v>0</v>
      </c>
      <c r="P4958" s="14">
        <f>F4958*$F$14</f>
        <v>0</v>
      </c>
      <c r="Q4958" s="14">
        <f>G4958*$G$14</f>
        <v>0</v>
      </c>
      <c r="R4958" s="14">
        <f>H4958*$H$14</f>
        <v>0</v>
      </c>
      <c r="S4958" s="14">
        <f>(N4958/100)*(I4958*$I$14)+(N4958/100)*(J4958*$J$14)+(N4958/100)*(K4958*$K$14)</f>
        <v>220.48000000000002</v>
      </c>
      <c r="T4958" s="14">
        <f>(O4958/100)*(K4958*$K$14)</f>
        <v>0</v>
      </c>
      <c r="U4958" s="14">
        <f>(P4958/100)*(K4958*$K$14)+(P4958/100)*(L4958*$L$14)</f>
        <v>0</v>
      </c>
      <c r="V4958" s="14">
        <f>(Q4958/100)*(L4958*$L$14)</f>
        <v>0</v>
      </c>
      <c r="W4958" s="14">
        <f>(R4958/100)*(K4958*$L$14)+(R4958/100)*(L4958*$M$14)</f>
        <v>0</v>
      </c>
      <c r="X4958" s="14">
        <f t="shared" ref="X4958:X4961" si="1595">N4958+S4958</f>
        <v>305.28000000000003</v>
      </c>
      <c r="Y4958" s="14">
        <f t="shared" si="1588"/>
        <v>0</v>
      </c>
      <c r="Z4958" s="14">
        <f t="shared" si="1589"/>
        <v>0</v>
      </c>
      <c r="AA4958" s="14">
        <f t="shared" si="1590"/>
        <v>0</v>
      </c>
      <c r="AB4958" s="14">
        <f t="shared" si="1594"/>
        <v>0</v>
      </c>
      <c r="AC4958" s="15">
        <f t="shared" si="1593"/>
        <v>305.3</v>
      </c>
      <c r="AD4958" s="48">
        <f>(ROUND(AC4958-AC4947,1)/AC4947)</f>
        <v>0.10615942028985507</v>
      </c>
    </row>
    <row r="4959" spans="1:30">
      <c r="A4959" s="99"/>
      <c r="B4959" s="87"/>
      <c r="C4959" s="21" t="s">
        <v>328</v>
      </c>
      <c r="D4959" s="12">
        <v>80</v>
      </c>
      <c r="E4959" s="12">
        <v>0</v>
      </c>
      <c r="F4959" s="12">
        <v>0</v>
      </c>
      <c r="G4959" s="12">
        <v>0</v>
      </c>
      <c r="H4959" s="12">
        <v>0</v>
      </c>
      <c r="I4959" s="13">
        <v>100</v>
      </c>
      <c r="J4959" s="13">
        <v>0</v>
      </c>
      <c r="K4959" s="13">
        <v>0</v>
      </c>
      <c r="L4959" s="13">
        <v>80</v>
      </c>
      <c r="M4959" s="13">
        <v>0</v>
      </c>
      <c r="N4959" s="14">
        <f>D4959*$D$15</f>
        <v>84.800000000000011</v>
      </c>
      <c r="O4959" s="14">
        <f>E4959*$E$15</f>
        <v>0</v>
      </c>
      <c r="P4959" s="14">
        <f>F4959*$F$15</f>
        <v>0</v>
      </c>
      <c r="Q4959" s="14">
        <f>G4959*$G$15</f>
        <v>0</v>
      </c>
      <c r="R4959" s="14">
        <f>H4959*$H$15</f>
        <v>0</v>
      </c>
      <c r="S4959" s="14">
        <f>(N4959/100)*(I4959*$I$15)+(N4959/100)*(J4959*$J$15)+(N4959/100)*(L4959*$L$15)</f>
        <v>220.48000000000002</v>
      </c>
      <c r="T4959" s="14">
        <f>(O4959/100)*(K4959*$K$15)</f>
        <v>0</v>
      </c>
      <c r="U4959" s="14">
        <f>(P4959/100)*(K4959*$K$15)+(P4959/100)*(L4959*$L$15)</f>
        <v>0</v>
      </c>
      <c r="V4959" s="14">
        <f>(Q4959/100)*(L4959*$L$15)</f>
        <v>0</v>
      </c>
      <c r="W4959" s="14">
        <f>(R4959/100)*(K4959*$K$15)+(R4959/100)*(L4959*$L$15)</f>
        <v>0</v>
      </c>
      <c r="X4959" s="14">
        <f t="shared" si="1595"/>
        <v>305.28000000000003</v>
      </c>
      <c r="Y4959" s="14">
        <f t="shared" si="1588"/>
        <v>0</v>
      </c>
      <c r="Z4959" s="14">
        <f t="shared" si="1589"/>
        <v>0</v>
      </c>
      <c r="AA4959" s="14">
        <f t="shared" si="1590"/>
        <v>0</v>
      </c>
      <c r="AB4959" s="14">
        <f t="shared" si="1594"/>
        <v>0</v>
      </c>
      <c r="AC4959" s="15">
        <f t="shared" si="1593"/>
        <v>305.3</v>
      </c>
      <c r="AD4959" s="48">
        <f>(ROUND(AC4959-AC4947,1)/AC4947)</f>
        <v>0.10615942028985507</v>
      </c>
    </row>
    <row r="4960" spans="1:30">
      <c r="A4960" s="99"/>
      <c r="B4960" s="87"/>
      <c r="C4960" s="21" t="s">
        <v>324</v>
      </c>
      <c r="D4960" s="12">
        <v>80</v>
      </c>
      <c r="E4960" s="12">
        <v>0</v>
      </c>
      <c r="F4960" s="12">
        <v>0</v>
      </c>
      <c r="G4960" s="12">
        <v>0</v>
      </c>
      <c r="H4960" s="12">
        <v>0</v>
      </c>
      <c r="I4960" s="13">
        <v>100</v>
      </c>
      <c r="J4960" s="13">
        <v>60</v>
      </c>
      <c r="K4960" s="13">
        <v>0</v>
      </c>
      <c r="L4960" s="13">
        <v>0</v>
      </c>
      <c r="M4960" s="13">
        <v>0</v>
      </c>
      <c r="N4960" s="14">
        <f>D4960*$D$16</f>
        <v>84.800000000000011</v>
      </c>
      <c r="O4960" s="14">
        <f>E4960*$E$16</f>
        <v>0</v>
      </c>
      <c r="P4960" s="14">
        <f>F4960*$F$16</f>
        <v>0</v>
      </c>
      <c r="Q4960" s="14">
        <f>G4960*$G$16</f>
        <v>0</v>
      </c>
      <c r="R4960" s="14">
        <f>H4960*$H$16</f>
        <v>0</v>
      </c>
      <c r="S4960" s="14">
        <f>(N4960/100)*(I4960*$I$16)+(N4960/100)*(J4960*$J$16)</f>
        <v>212.00000000000003</v>
      </c>
      <c r="T4960" s="14">
        <f>(O4960/100)*(K4960*$K$16)</f>
        <v>0</v>
      </c>
      <c r="U4960" s="14">
        <f>(P4960/100)*(K4960*$K$16)+(P4960/100)*(L4960*$L$16)</f>
        <v>0</v>
      </c>
      <c r="V4960" s="14">
        <f>(Q4960/100)*(L4960*$L$16)</f>
        <v>0</v>
      </c>
      <c r="W4960" s="14">
        <f>(R4960/100)*(K4960*$K$16)+(R4960/100)*(L4960*$L$16)</f>
        <v>0</v>
      </c>
      <c r="X4960" s="14">
        <f t="shared" si="1595"/>
        <v>296.80000000000007</v>
      </c>
      <c r="Y4960" s="14">
        <f t="shared" si="1588"/>
        <v>0</v>
      </c>
      <c r="Z4960" s="14">
        <f t="shared" si="1589"/>
        <v>0</v>
      </c>
      <c r="AA4960" s="14">
        <f t="shared" si="1590"/>
        <v>0</v>
      </c>
      <c r="AB4960" s="14">
        <f t="shared" si="1594"/>
        <v>0</v>
      </c>
      <c r="AC4960" s="15">
        <f t="shared" si="1593"/>
        <v>296.8</v>
      </c>
      <c r="AD4960" s="48">
        <f>(ROUND(AC4960-AC4947,1)/AC4947)</f>
        <v>7.5362318840579715E-2</v>
      </c>
    </row>
    <row r="4961" spans="1:30">
      <c r="A4961" s="99"/>
      <c r="B4961" s="87"/>
      <c r="C4961" s="21" t="s">
        <v>325</v>
      </c>
      <c r="D4961" s="12">
        <v>80</v>
      </c>
      <c r="E4961" s="12">
        <v>0</v>
      </c>
      <c r="F4961" s="12">
        <v>0</v>
      </c>
      <c r="G4961" s="12">
        <v>0</v>
      </c>
      <c r="H4961" s="12">
        <v>0</v>
      </c>
      <c r="I4961" s="13">
        <v>110</v>
      </c>
      <c r="J4961" s="13">
        <v>0</v>
      </c>
      <c r="K4961" s="13">
        <v>0</v>
      </c>
      <c r="L4961" s="13">
        <v>0</v>
      </c>
      <c r="M4961" s="13">
        <v>0</v>
      </c>
      <c r="N4961" s="14">
        <f>D4961*$D$17</f>
        <v>84.800000000000011</v>
      </c>
      <c r="O4961" s="14">
        <f>E4961*$E$17</f>
        <v>0</v>
      </c>
      <c r="P4961" s="14">
        <f>F4961*$F$17</f>
        <v>0</v>
      </c>
      <c r="Q4961" s="14">
        <f>G4961*$G$17</f>
        <v>0</v>
      </c>
      <c r="R4961" s="14">
        <f>H4961*$H$17</f>
        <v>0</v>
      </c>
      <c r="S4961" s="14">
        <f>(N4961/100)*(I4961*$I$17)+(N4961/100)*(J4961*$J$17)</f>
        <v>233.20000000000002</v>
      </c>
      <c r="T4961" s="14">
        <f>(O4961/100)*(K4961*$K$17)</f>
        <v>0</v>
      </c>
      <c r="U4961" s="14">
        <f>(P4961/100)*(K4961*$K$17)+(P4961/100)*(L4961*$L$17)</f>
        <v>0</v>
      </c>
      <c r="V4961" s="14">
        <f>(Q4961/100)*(L4961*$L$17)</f>
        <v>0</v>
      </c>
      <c r="W4961" s="14">
        <f>(R4961/100)*(K4961*$K$17)+(R4961/100)*(L4961*$L$17)</f>
        <v>0</v>
      </c>
      <c r="X4961" s="14">
        <f t="shared" si="1595"/>
        <v>318</v>
      </c>
      <c r="Y4961" s="14">
        <f t="shared" si="1588"/>
        <v>0</v>
      </c>
      <c r="Z4961" s="14">
        <f t="shared" si="1589"/>
        <v>0</v>
      </c>
      <c r="AA4961" s="14">
        <f t="shared" si="1590"/>
        <v>0</v>
      </c>
      <c r="AB4961" s="14">
        <f t="shared" si="1594"/>
        <v>0</v>
      </c>
      <c r="AC4961" s="15">
        <f t="shared" si="1593"/>
        <v>318</v>
      </c>
      <c r="AD4961" s="48">
        <f>(ROUND(AC4961-AC4947,1)/AC4947)</f>
        <v>0.15217391304347827</v>
      </c>
    </row>
    <row r="4962" spans="1:30">
      <c r="A4962" s="107"/>
      <c r="B4962" s="152" t="s">
        <v>209</v>
      </c>
      <c r="C4962" s="152"/>
      <c r="D4962" s="152"/>
      <c r="E4962" s="152"/>
      <c r="F4962" s="152"/>
      <c r="G4962" s="152"/>
      <c r="H4962" s="152"/>
      <c r="I4962" s="152"/>
      <c r="J4962" s="152"/>
      <c r="K4962" s="152"/>
      <c r="L4962" s="152"/>
      <c r="M4962" s="152"/>
      <c r="N4962" s="152"/>
      <c r="O4962" s="152"/>
      <c r="P4962" s="152"/>
      <c r="Q4962" s="152"/>
      <c r="R4962" s="152"/>
      <c r="S4962" s="152"/>
      <c r="T4962" s="152"/>
      <c r="U4962" s="152"/>
      <c r="V4962" s="152"/>
      <c r="W4962" s="152"/>
      <c r="X4962" s="152"/>
      <c r="Y4962" s="152"/>
      <c r="Z4962" s="152"/>
      <c r="AA4962" s="152"/>
      <c r="AB4962" s="152"/>
      <c r="AC4962" s="18" t="s">
        <v>1006</v>
      </c>
      <c r="AD4962" s="18"/>
    </row>
    <row r="4963" spans="1:30">
      <c r="A4963" s="105" t="s">
        <v>0</v>
      </c>
      <c r="B4963" s="87" t="s">
        <v>210</v>
      </c>
      <c r="C4963" s="21" t="s">
        <v>242</v>
      </c>
      <c r="D4963" s="12">
        <v>65</v>
      </c>
      <c r="E4963" s="12">
        <v>0</v>
      </c>
      <c r="F4963" s="12">
        <v>0</v>
      </c>
      <c r="G4963" s="12">
        <v>0</v>
      </c>
      <c r="H4963" s="12">
        <v>0</v>
      </c>
      <c r="I4963" s="13">
        <v>20</v>
      </c>
      <c r="J4963" s="13">
        <v>100</v>
      </c>
      <c r="K4963" s="13">
        <v>0</v>
      </c>
      <c r="L4963" s="13">
        <v>0</v>
      </c>
      <c r="M4963" s="13">
        <v>0</v>
      </c>
      <c r="N4963" s="14">
        <f>D4963*$D$3</f>
        <v>74.75</v>
      </c>
      <c r="O4963" s="14">
        <f>E4963*$E$3</f>
        <v>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179.4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254.15</v>
      </c>
      <c r="Y4963" s="14">
        <f>O4963+T4963</f>
        <v>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254.2</v>
      </c>
      <c r="AD4963" s="48"/>
    </row>
    <row r="4964" spans="1:30">
      <c r="A4964" s="99" t="s">
        <v>791</v>
      </c>
      <c r="B4964" s="87">
        <v>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792</v>
      </c>
      <c r="B4965" s="87">
        <v>10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793</v>
      </c>
      <c r="B4966" s="87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794</v>
      </c>
      <c r="B4967" s="87">
        <v>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644</v>
      </c>
      <c r="B4968" s="87"/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 t="s">
        <v>1004</v>
      </c>
    </row>
    <row r="4969" spans="1:30">
      <c r="A4969" s="106" t="s">
        <v>0</v>
      </c>
      <c r="B4969" s="116" t="s">
        <v>211</v>
      </c>
      <c r="C4969" s="50" t="s">
        <v>242</v>
      </c>
      <c r="D4969" s="11">
        <v>70</v>
      </c>
      <c r="E4969" s="11">
        <v>0</v>
      </c>
      <c r="F4969" s="11">
        <v>0</v>
      </c>
      <c r="G4969" s="11">
        <v>0</v>
      </c>
      <c r="H4969" s="11">
        <v>0</v>
      </c>
      <c r="I4969" s="51">
        <v>30</v>
      </c>
      <c r="J4969" s="51">
        <v>90</v>
      </c>
      <c r="K4969" s="51">
        <v>0</v>
      </c>
      <c r="L4969" s="51">
        <v>0</v>
      </c>
      <c r="M4969" s="51">
        <v>0</v>
      </c>
      <c r="N4969" s="52">
        <f>D4969*$D$3</f>
        <v>80.5</v>
      </c>
      <c r="O4969" s="52">
        <f>E4969*$E$3</f>
        <v>0</v>
      </c>
      <c r="P4969" s="52">
        <f>F4969*$F$3</f>
        <v>0</v>
      </c>
      <c r="Q4969" s="52">
        <f>G4969*$G$3</f>
        <v>0</v>
      </c>
      <c r="R4969" s="52">
        <f>H4969*$H$3</f>
        <v>0</v>
      </c>
      <c r="S4969" s="52">
        <f>(N4969/100)*(I4969*$I$3)+(N4969/100)*(J4969*$J$3)</f>
        <v>193.20000000000002</v>
      </c>
      <c r="T4969" s="52">
        <f>(O4969/100)*(K4969*$K$3)</f>
        <v>0</v>
      </c>
      <c r="U4969" s="52">
        <f>(P4969/100)*(K4969*$K$3)+(P4969/100)*(L4969*$L$3)</f>
        <v>0</v>
      </c>
      <c r="V4969" s="52">
        <f>(Q4969/100)*(L4969*$L$3)</f>
        <v>0</v>
      </c>
      <c r="W4969" s="52">
        <f>(R4969/100)*(K4969*$K$3)+(R4969/100)*(L4969*$L$3)</f>
        <v>0</v>
      </c>
      <c r="X4969" s="52">
        <f>N4969+S4969</f>
        <v>273.70000000000005</v>
      </c>
      <c r="Y4969" s="52">
        <f>O4969+T4969</f>
        <v>0</v>
      </c>
      <c r="Z4969" s="52">
        <f>P4969+U4969</f>
        <v>0</v>
      </c>
      <c r="AA4969" s="52">
        <f>Q4969+V4969</f>
        <v>0</v>
      </c>
      <c r="AB4969" s="52">
        <f>R4969+W4969</f>
        <v>0</v>
      </c>
      <c r="AC4969" s="53">
        <f>ROUND(X4969+Y4969+Z4969+AA4969+AB4969,1)</f>
        <v>273.7</v>
      </c>
      <c r="AD4969" s="117"/>
    </row>
    <row r="4970" spans="1:30">
      <c r="A4970" s="99" t="s">
        <v>791</v>
      </c>
      <c r="B4970" s="87">
        <v>10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792</v>
      </c>
      <c r="B4971" s="87">
        <v>14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793</v>
      </c>
      <c r="B4972" s="87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794</v>
      </c>
      <c r="B4973" s="87">
        <v>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644</v>
      </c>
      <c r="B4974" s="87"/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 t="s">
        <v>1004</v>
      </c>
    </row>
    <row r="4975" spans="1:30">
      <c r="A4975" s="106" t="s">
        <v>0</v>
      </c>
      <c r="B4975" s="116" t="s">
        <v>212</v>
      </c>
      <c r="C4975" s="50" t="s">
        <v>242</v>
      </c>
      <c r="D4975" s="11">
        <v>80</v>
      </c>
      <c r="E4975" s="11">
        <v>0</v>
      </c>
      <c r="F4975" s="11">
        <v>0</v>
      </c>
      <c r="G4975" s="11">
        <v>0</v>
      </c>
      <c r="H4975" s="11">
        <v>0</v>
      </c>
      <c r="I4975" s="51">
        <v>30</v>
      </c>
      <c r="J4975" s="51">
        <v>80</v>
      </c>
      <c r="K4975" s="51">
        <v>0</v>
      </c>
      <c r="L4975" s="51">
        <v>0</v>
      </c>
      <c r="M4975" s="51">
        <v>0</v>
      </c>
      <c r="N4975" s="52">
        <f>D4975*$D$3</f>
        <v>92</v>
      </c>
      <c r="O4975" s="52">
        <f>E4975*$E$3</f>
        <v>0</v>
      </c>
      <c r="P4975" s="52">
        <f>F4975*$F$3</f>
        <v>0</v>
      </c>
      <c r="Q4975" s="52">
        <f>G4975*$G$3</f>
        <v>0</v>
      </c>
      <c r="R4975" s="52">
        <f>H4975*$H$3</f>
        <v>0</v>
      </c>
      <c r="S4975" s="52">
        <f>(N4975/100)*(I4975*$I$3)+(N4975/100)*(J4975*$J$3)</f>
        <v>202.40000000000003</v>
      </c>
      <c r="T4975" s="52">
        <f>(O4975/100)*(K4975*$K$3)</f>
        <v>0</v>
      </c>
      <c r="U4975" s="52">
        <f>(P4975/100)*(K4975*$K$3)+(P4975/100)*(L4975*$L$3)</f>
        <v>0</v>
      </c>
      <c r="V4975" s="52">
        <f>(Q4975/100)*(L4975*$L$3)</f>
        <v>0</v>
      </c>
      <c r="W4975" s="52">
        <f>(R4975/100)*(K4975*$K$3)+(R4975/100)*(L4975*$L$3)</f>
        <v>0</v>
      </c>
      <c r="X4975" s="52">
        <f>N4975+S4975</f>
        <v>294.40000000000003</v>
      </c>
      <c r="Y4975" s="52">
        <f>O4975+T4975</f>
        <v>0</v>
      </c>
      <c r="Z4975" s="52">
        <f>P4975+U4975</f>
        <v>0</v>
      </c>
      <c r="AA4975" s="52">
        <f>Q4975+V4975</f>
        <v>0</v>
      </c>
      <c r="AB4975" s="52">
        <f>R4975+W4975</f>
        <v>0</v>
      </c>
      <c r="AC4975" s="53">
        <f>ROUND(X4975+Y4975+Z4975+AA4975+AB4975,1)</f>
        <v>294.39999999999998</v>
      </c>
      <c r="AD4975" s="117"/>
    </row>
    <row r="4976" spans="1:30">
      <c r="A4976" s="99" t="s">
        <v>791</v>
      </c>
      <c r="B4976" s="87">
        <v>12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792</v>
      </c>
      <c r="B4977" s="87">
        <v>18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793</v>
      </c>
      <c r="B4978" s="87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794</v>
      </c>
      <c r="B4979" s="87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644</v>
      </c>
      <c r="B4980" s="87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 t="s">
        <v>1005</v>
      </c>
    </row>
    <row r="4981" spans="1:30">
      <c r="A4981" s="106" t="s">
        <v>0</v>
      </c>
      <c r="B4981" s="116" t="s">
        <v>215</v>
      </c>
      <c r="C4981" s="50" t="s">
        <v>242</v>
      </c>
      <c r="D4981" s="11">
        <v>85</v>
      </c>
      <c r="E4981" s="11">
        <v>0</v>
      </c>
      <c r="F4981" s="11">
        <v>0</v>
      </c>
      <c r="G4981" s="11">
        <v>0</v>
      </c>
      <c r="H4981" s="11">
        <v>0</v>
      </c>
      <c r="I4981" s="51">
        <v>80</v>
      </c>
      <c r="J4981" s="51">
        <v>30</v>
      </c>
      <c r="K4981" s="51">
        <v>0</v>
      </c>
      <c r="L4981" s="51">
        <v>0</v>
      </c>
      <c r="M4981" s="51">
        <v>0</v>
      </c>
      <c r="N4981" s="52">
        <f>D4981*$D$3</f>
        <v>97.749999999999986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215.04999999999995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312.79999999999995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312.8</v>
      </c>
      <c r="AD4981" s="117"/>
    </row>
    <row r="4982" spans="1:30">
      <c r="A4982" s="99" t="s">
        <v>791</v>
      </c>
      <c r="B4982" s="87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792</v>
      </c>
      <c r="B4983" s="87">
        <v>12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793</v>
      </c>
      <c r="B4984" s="87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794</v>
      </c>
      <c r="B4985" s="87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644</v>
      </c>
      <c r="B4986" s="87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 t="s">
        <v>1005</v>
      </c>
    </row>
    <row r="4987" spans="1:30">
      <c r="A4987" s="105" t="s">
        <v>0</v>
      </c>
      <c r="B4987" s="108" t="s">
        <v>213</v>
      </c>
      <c r="C4987" s="50" t="s">
        <v>240</v>
      </c>
      <c r="D4987" s="11">
        <v>85</v>
      </c>
      <c r="E4987" s="11">
        <v>0</v>
      </c>
      <c r="F4987" s="11">
        <v>0</v>
      </c>
      <c r="G4987" s="11">
        <v>0</v>
      </c>
      <c r="H4987" s="11">
        <v>0</v>
      </c>
      <c r="I4987" s="51">
        <v>10</v>
      </c>
      <c r="J4987" s="51">
        <v>100</v>
      </c>
      <c r="K4987" s="51">
        <v>0</v>
      </c>
      <c r="L4987" s="51">
        <v>0</v>
      </c>
      <c r="M4987" s="51">
        <v>0</v>
      </c>
      <c r="N4987" s="52">
        <f>D4987*$D$3</f>
        <v>97.749999999999986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215.04999999999995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312.79999999999995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312.8</v>
      </c>
      <c r="AD4987" s="117"/>
    </row>
    <row r="4988" spans="1:30">
      <c r="A4988" s="99" t="s">
        <v>791</v>
      </c>
      <c r="B4988" s="91">
        <v>10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792</v>
      </c>
      <c r="B4989" s="91">
        <v>40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793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794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644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 t="s">
        <v>1004</v>
      </c>
    </row>
    <row r="4993" spans="1:30">
      <c r="A4993" s="106" t="s">
        <v>0</v>
      </c>
      <c r="B4993" s="92" t="s">
        <v>214</v>
      </c>
      <c r="C4993" s="50" t="s">
        <v>240</v>
      </c>
      <c r="D4993" s="11">
        <v>70</v>
      </c>
      <c r="E4993" s="11">
        <v>0</v>
      </c>
      <c r="F4993" s="11">
        <v>0</v>
      </c>
      <c r="G4993" s="11">
        <v>0</v>
      </c>
      <c r="H4993" s="11">
        <v>0</v>
      </c>
      <c r="I4993" s="51">
        <v>20</v>
      </c>
      <c r="J4993" s="51">
        <v>60</v>
      </c>
      <c r="K4993" s="51">
        <v>0</v>
      </c>
      <c r="L4993" s="51">
        <v>80</v>
      </c>
      <c r="M4993" s="51">
        <v>0</v>
      </c>
      <c r="N4993" s="52">
        <f>D4993*$D$3</f>
        <v>80.5</v>
      </c>
      <c r="O4993" s="52">
        <f>E4993*$E$3</f>
        <v>0</v>
      </c>
      <c r="P4993" s="52">
        <f>F4993*$F$3</f>
        <v>0</v>
      </c>
      <c r="Q4993" s="52">
        <f>G4993*$G$3</f>
        <v>0</v>
      </c>
      <c r="R4993" s="52">
        <f>H4993*$H$3</f>
        <v>0</v>
      </c>
      <c r="S4993" s="52">
        <f>(N4993/100)*(I4993*$I$3)+(N4993/100)*(J4993*$J$3)+(N4993/100)*(L4993*$L$3)</f>
        <v>257.60000000000002</v>
      </c>
      <c r="T4993" s="52">
        <f>(O4993/100)*(K4993*$K$3)</f>
        <v>0</v>
      </c>
      <c r="U4993" s="52">
        <f>(P4993/100)*(K4993*$K$3)+(P4993/100)*(L4993*$L$3)</f>
        <v>0</v>
      </c>
      <c r="V4993" s="52">
        <f>(Q4993/100)*(L4993*$L$3)</f>
        <v>0</v>
      </c>
      <c r="W4993" s="52">
        <f>(R4993/100)*(K4993*$K$3)+(R4993/100)*(L4993*$L$3)</f>
        <v>0</v>
      </c>
      <c r="X4993" s="52">
        <f>N4993+S4993</f>
        <v>338.1</v>
      </c>
      <c r="Y4993" s="52">
        <f>O4993+T4993</f>
        <v>0</v>
      </c>
      <c r="Z4993" s="52">
        <f>P4993+U4993</f>
        <v>0</v>
      </c>
      <c r="AA4993" s="52">
        <f>Q4993+V4993</f>
        <v>0</v>
      </c>
      <c r="AB4993" s="52">
        <f>R4993+W4993</f>
        <v>0</v>
      </c>
      <c r="AC4993" s="53">
        <f>ROUND(X4993+Y4993+Z4993+AA4993+AB4993,1)</f>
        <v>338.1</v>
      </c>
      <c r="AD4993" s="117"/>
    </row>
    <row r="4994" spans="1:30">
      <c r="A4994" s="99" t="s">
        <v>791</v>
      </c>
      <c r="B4994" s="93">
        <v>10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792</v>
      </c>
      <c r="B4995" s="93">
        <v>18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793</v>
      </c>
      <c r="B4996" s="93">
        <v>0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794</v>
      </c>
      <c r="B4997" s="93">
        <v>32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644</v>
      </c>
      <c r="B4998" s="93"/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 t="s">
        <v>1005</v>
      </c>
    </row>
    <row r="4999" spans="1:30">
      <c r="A4999" s="106" t="s">
        <v>0</v>
      </c>
      <c r="B4999" s="108" t="s">
        <v>418</v>
      </c>
      <c r="C4999" s="50" t="s">
        <v>240</v>
      </c>
      <c r="D4999" s="11">
        <v>75</v>
      </c>
      <c r="E4999" s="11">
        <v>0</v>
      </c>
      <c r="F4999" s="11">
        <v>0</v>
      </c>
      <c r="G4999" s="11">
        <v>0</v>
      </c>
      <c r="H4999" s="11">
        <v>0</v>
      </c>
      <c r="I4999" s="51">
        <v>10</v>
      </c>
      <c r="J4999" s="51">
        <v>60</v>
      </c>
      <c r="K4999" s="51">
        <v>0</v>
      </c>
      <c r="L4999" s="51">
        <v>0</v>
      </c>
      <c r="M4999" s="51">
        <v>60</v>
      </c>
      <c r="N4999" s="52">
        <f>D4999*$D$3</f>
        <v>86.25</v>
      </c>
      <c r="O4999" s="52">
        <f>E4999*$E$3</f>
        <v>0</v>
      </c>
      <c r="P4999" s="52">
        <f>F4999*$F$3</f>
        <v>0</v>
      </c>
      <c r="Q4999" s="52">
        <f>G4999*$G$3</f>
        <v>0</v>
      </c>
      <c r="R4999" s="52">
        <f>H4999*$H$3</f>
        <v>0</v>
      </c>
      <c r="S4999" s="52">
        <f>(N4999/100)*(I4999*$I$3)+(N4999/100)*(J4999*$J$3)+(N4999/100)*(M4999*$M$3)</f>
        <v>224.25</v>
      </c>
      <c r="T4999" s="52">
        <f>(O4999/100)*(K4999*$K$3)+(O4999/100)*(M4999*$M$3)</f>
        <v>0</v>
      </c>
      <c r="U4999" s="52">
        <f>(P4999/100)*(K4999*$K$3)+(P4999/100)*(L4999*$L$3)+(P4999/100)*(M4999*$M$3)</f>
        <v>0</v>
      </c>
      <c r="V4999" s="52">
        <f>(Q4999/100)*(L4999*$L$3)+(Q4999/100)*(M4999*$M$3)</f>
        <v>0</v>
      </c>
      <c r="W4999" s="52">
        <f>(R4999/100)*(K4999*$K$3)+(R4999/100)*(L4999*$L$3)+(R4999/100)*(M4999*$M$3)</f>
        <v>0</v>
      </c>
      <c r="X4999" s="52">
        <f>N4999+S4999</f>
        <v>310.5</v>
      </c>
      <c r="Y4999" s="52">
        <f>O4999+T4999</f>
        <v>0</v>
      </c>
      <c r="Z4999" s="52">
        <f>P4999+U4999</f>
        <v>0</v>
      </c>
      <c r="AA4999" s="52">
        <f>Q4999+V4999</f>
        <v>0</v>
      </c>
      <c r="AB4999" s="52">
        <f>R4999+W4999</f>
        <v>0</v>
      </c>
      <c r="AC4999" s="53">
        <f>ROUND(X4999+Y4999+Z4999+AA4999+AB4999,1)</f>
        <v>310.5</v>
      </c>
      <c r="AD4999" s="117" t="s">
        <v>326</v>
      </c>
    </row>
    <row r="5000" spans="1:30">
      <c r="A5000" s="99" t="s">
        <v>791</v>
      </c>
      <c r="B5000" s="91">
        <v>10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792</v>
      </c>
      <c r="B5001" s="91">
        <v>30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793</v>
      </c>
      <c r="B5002" s="91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794</v>
      </c>
      <c r="B5003" s="91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644</v>
      </c>
      <c r="B5004" s="91"/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 t="s">
        <v>1004</v>
      </c>
    </row>
    <row r="5005" spans="1:30">
      <c r="A5005" s="106" t="s">
        <v>0</v>
      </c>
      <c r="B5005" s="92" t="s">
        <v>347</v>
      </c>
      <c r="C5005" s="50" t="s">
        <v>241</v>
      </c>
      <c r="D5005" s="11">
        <v>80</v>
      </c>
      <c r="E5005" s="11">
        <v>0</v>
      </c>
      <c r="F5005" s="11">
        <v>0</v>
      </c>
      <c r="G5005" s="11">
        <v>0</v>
      </c>
      <c r="H5005" s="11">
        <v>0</v>
      </c>
      <c r="I5005" s="51">
        <v>10</v>
      </c>
      <c r="J5005" s="51">
        <v>40</v>
      </c>
      <c r="K5005" s="51">
        <v>80</v>
      </c>
      <c r="L5005" s="51">
        <v>0</v>
      </c>
      <c r="M5005" s="51">
        <v>0</v>
      </c>
      <c r="N5005" s="52">
        <f>D5005*$D$3</f>
        <v>92</v>
      </c>
      <c r="O5005" s="52">
        <f>E5005*$E$3</f>
        <v>0</v>
      </c>
      <c r="P5005" s="52">
        <f>F5005*$F$3</f>
        <v>0</v>
      </c>
      <c r="Q5005" s="52">
        <f>G5005*$G$3</f>
        <v>0</v>
      </c>
      <c r="R5005" s="52">
        <f>H5005*$H$3</f>
        <v>0</v>
      </c>
      <c r="S5005" s="52">
        <f>(N5005/100)*(I5005*$I$3)+(N5005/100)*(J5005*$J$3)+(N5005/100)*(K5005*$L$3)</f>
        <v>239.20000000000005</v>
      </c>
      <c r="T5005" s="52">
        <f>(O5005/100)*(K5005*$K$3)</f>
        <v>0</v>
      </c>
      <c r="U5005" s="52">
        <f>(P5005/100)*(K5005*$K$3)+(P5005/100)*(L5005*$L$3)</f>
        <v>0</v>
      </c>
      <c r="V5005" s="52">
        <f>(Q5005/100)*(L5005*$L$3)</f>
        <v>0</v>
      </c>
      <c r="W5005" s="52">
        <f>(R5005/100)*(K5005*$K$3)+(R5005/100)*(L5005*$L$3)</f>
        <v>0</v>
      </c>
      <c r="X5005" s="52">
        <f>N5005+S5005</f>
        <v>331.20000000000005</v>
      </c>
      <c r="Y5005" s="52">
        <f>O5005+T5005</f>
        <v>0</v>
      </c>
      <c r="Z5005" s="52">
        <f>P5005+U5005</f>
        <v>0</v>
      </c>
      <c r="AA5005" s="52">
        <f>Q5005+V5005</f>
        <v>0</v>
      </c>
      <c r="AB5005" s="52">
        <f>R5005+W5005</f>
        <v>0</v>
      </c>
      <c r="AC5005" s="53">
        <f>ROUND(X5005+Y5005+Z5005+AA5005+AB5005,1)</f>
        <v>331.2</v>
      </c>
      <c r="AD5005" s="117" t="s">
        <v>327</v>
      </c>
    </row>
    <row r="5006" spans="1:30">
      <c r="A5006" s="99" t="s">
        <v>791</v>
      </c>
      <c r="B5006" s="93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792</v>
      </c>
      <c r="B5007" s="93">
        <v>18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793</v>
      </c>
      <c r="B5008" s="93">
        <v>32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794</v>
      </c>
      <c r="B5009" s="93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644</v>
      </c>
      <c r="B5010" s="93"/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 t="s">
        <v>1005</v>
      </c>
    </row>
    <row r="5011" spans="1:30">
      <c r="A5011" s="106" t="s">
        <v>0</v>
      </c>
      <c r="B5011" s="108" t="s">
        <v>661</v>
      </c>
      <c r="C5011" s="50" t="s">
        <v>241</v>
      </c>
      <c r="D5011" s="11">
        <v>75</v>
      </c>
      <c r="E5011" s="11">
        <v>0</v>
      </c>
      <c r="F5011" s="11">
        <v>0</v>
      </c>
      <c r="G5011" s="11">
        <v>0</v>
      </c>
      <c r="H5011" s="11">
        <v>0</v>
      </c>
      <c r="I5011" s="51">
        <v>20</v>
      </c>
      <c r="J5011" s="51">
        <v>50</v>
      </c>
      <c r="K5011" s="51">
        <v>60</v>
      </c>
      <c r="L5011" s="51">
        <v>0</v>
      </c>
      <c r="M5011" s="51">
        <v>0</v>
      </c>
      <c r="N5011" s="52">
        <f>D5011*$D$3</f>
        <v>86.25</v>
      </c>
      <c r="O5011" s="52">
        <f>E5011*$E$3</f>
        <v>0</v>
      </c>
      <c r="P5011" s="52">
        <f>F5011*$F$3</f>
        <v>0</v>
      </c>
      <c r="Q5011" s="52">
        <f>G5011*$G$3</f>
        <v>0</v>
      </c>
      <c r="R5011" s="52">
        <f>H5011*$H$3</f>
        <v>0</v>
      </c>
      <c r="S5011" s="52">
        <f>(N5011/100)*(I5011*$I$3)+(N5011/100)*(J5011*$J$3)+(N5011/100)*(K5011*$L$3)</f>
        <v>224.25</v>
      </c>
      <c r="T5011" s="52">
        <f>(O5011/100)*(K5011*$K$3)</f>
        <v>0</v>
      </c>
      <c r="U5011" s="52">
        <f>(P5011/100)*(K5011*$K$3)+(P5011/100)*(L5011*$L$3)</f>
        <v>0</v>
      </c>
      <c r="V5011" s="52">
        <f>(Q5011/100)*(L5011*$L$3)</f>
        <v>0</v>
      </c>
      <c r="W5011" s="52">
        <f>(R5011/100)*(K5011*$K$3)+(R5011/100)*(L5011*$L$3)</f>
        <v>0</v>
      </c>
      <c r="X5011" s="52">
        <f>N5011+S5011</f>
        <v>310.5</v>
      </c>
      <c r="Y5011" s="52">
        <f>O5011+T5011</f>
        <v>0</v>
      </c>
      <c r="Z5011" s="52">
        <f>P5011+U5011</f>
        <v>0</v>
      </c>
      <c r="AA5011" s="52">
        <f>Q5011+V5011</f>
        <v>0</v>
      </c>
      <c r="AB5011" s="52">
        <f>R5011+W5011</f>
        <v>0</v>
      </c>
      <c r="AC5011" s="53">
        <f>ROUND(X5011+Y5011+Z5011+AA5011+AB5011,1)</f>
        <v>310.5</v>
      </c>
      <c r="AD5011" s="117" t="s">
        <v>327</v>
      </c>
    </row>
    <row r="5012" spans="1:30">
      <c r="A5012" s="99" t="s">
        <v>791</v>
      </c>
      <c r="B5012" s="91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792</v>
      </c>
      <c r="B5013" s="91">
        <v>15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793</v>
      </c>
      <c r="B5014" s="91">
        <v>25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794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644</v>
      </c>
      <c r="B5016" s="91"/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 t="s">
        <v>1004</v>
      </c>
    </row>
    <row r="5017" spans="1:30">
      <c r="A5017" s="107"/>
      <c r="B5017" s="152" t="s">
        <v>218</v>
      </c>
      <c r="C5017" s="152"/>
      <c r="D5017" s="152"/>
      <c r="E5017" s="152"/>
      <c r="F5017" s="152"/>
      <c r="G5017" s="152"/>
      <c r="H5017" s="152"/>
      <c r="I5017" s="152"/>
      <c r="J5017" s="152"/>
      <c r="K5017" s="152"/>
      <c r="L5017" s="152"/>
      <c r="M5017" s="152"/>
      <c r="N5017" s="152"/>
      <c r="O5017" s="152"/>
      <c r="P5017" s="152"/>
      <c r="Q5017" s="152"/>
      <c r="R5017" s="152"/>
      <c r="S5017" s="152"/>
      <c r="T5017" s="152"/>
      <c r="U5017" s="152"/>
      <c r="V5017" s="152"/>
      <c r="W5017" s="152"/>
      <c r="X5017" s="152"/>
      <c r="Y5017" s="152"/>
      <c r="Z5017" s="152"/>
      <c r="AA5017" s="152"/>
      <c r="AB5017" s="152"/>
      <c r="AC5017" s="18">
        <v>600</v>
      </c>
      <c r="AD5017" s="18"/>
    </row>
    <row r="5018" spans="1:30">
      <c r="A5018" s="105" t="s">
        <v>0</v>
      </c>
      <c r="B5018" s="108" t="s">
        <v>216</v>
      </c>
      <c r="C5018" s="21" t="s">
        <v>240</v>
      </c>
      <c r="D5018" s="12">
        <v>150</v>
      </c>
      <c r="E5018" s="12">
        <v>0</v>
      </c>
      <c r="F5018" s="12">
        <v>0</v>
      </c>
      <c r="G5018" s="12">
        <v>0</v>
      </c>
      <c r="H5018" s="12">
        <v>0</v>
      </c>
      <c r="I5018" s="13">
        <v>60</v>
      </c>
      <c r="J5018" s="13">
        <v>40</v>
      </c>
      <c r="K5018" s="13">
        <v>0</v>
      </c>
      <c r="L5018" s="13">
        <v>0</v>
      </c>
      <c r="M5018" s="13">
        <v>0</v>
      </c>
      <c r="N5018" s="14">
        <f>D5018*$D$3</f>
        <v>172.5</v>
      </c>
      <c r="O5018" s="14">
        <f>E5018*$E$3</f>
        <v>0</v>
      </c>
      <c r="P5018" s="14">
        <f>F5018*$F$3</f>
        <v>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345</v>
      </c>
      <c r="T5018" s="14">
        <f>(O5018/100)*(K5018*$K$3)</f>
        <v>0</v>
      </c>
      <c r="U5018" s="14">
        <f>(P5018/100)*(K5018*$K$3)+(P5018/100)*(L5018*$L$3)</f>
        <v>0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517.5</v>
      </c>
      <c r="Y5018" s="14">
        <f>O5018+T5018</f>
        <v>0</v>
      </c>
      <c r="Z5018" s="14">
        <f>P5018+U5018</f>
        <v>0</v>
      </c>
      <c r="AA5018" s="14">
        <f>Q5018+V5018</f>
        <v>0</v>
      </c>
      <c r="AB5018" s="14">
        <f>R5018+W5018</f>
        <v>0</v>
      </c>
      <c r="AC5018" s="15">
        <f>ROUND(X5018+Y5018+Z5018+AA5018+AB5018,1)</f>
        <v>517.5</v>
      </c>
      <c r="AD5018" s="48"/>
    </row>
    <row r="5019" spans="1:30">
      <c r="A5019" s="99" t="s">
        <v>791</v>
      </c>
      <c r="B5019" s="91">
        <v>32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792</v>
      </c>
      <c r="B5020" s="91">
        <v>20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793</v>
      </c>
      <c r="B5021" s="91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794</v>
      </c>
      <c r="B5022" s="91">
        <v>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644</v>
      </c>
      <c r="B5023" s="91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92" t="s">
        <v>217</v>
      </c>
      <c r="C5024" s="50" t="s">
        <v>240</v>
      </c>
      <c r="D5024" s="11">
        <v>140</v>
      </c>
      <c r="E5024" s="11">
        <v>0</v>
      </c>
      <c r="F5024" s="11">
        <v>0</v>
      </c>
      <c r="G5024" s="11">
        <v>0</v>
      </c>
      <c r="H5024" s="11">
        <v>0</v>
      </c>
      <c r="I5024" s="51">
        <v>40</v>
      </c>
      <c r="J5024" s="51">
        <v>70</v>
      </c>
      <c r="K5024" s="51">
        <v>0</v>
      </c>
      <c r="L5024" s="51">
        <v>0</v>
      </c>
      <c r="M5024" s="51">
        <v>0</v>
      </c>
      <c r="N5024" s="52">
        <f>D5024*$D$3</f>
        <v>161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354.20000000000005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515.20000000000005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515.20000000000005</v>
      </c>
      <c r="AD5024" s="117"/>
    </row>
    <row r="5025" spans="1:30">
      <c r="A5025" s="99" t="s">
        <v>791</v>
      </c>
      <c r="B5025" s="93">
        <v>20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792</v>
      </c>
      <c r="B5026" s="93">
        <v>20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793</v>
      </c>
      <c r="B5027" s="93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794</v>
      </c>
      <c r="B5028" s="93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644</v>
      </c>
      <c r="B5029" s="93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108" t="s">
        <v>219</v>
      </c>
      <c r="C5030" s="50" t="s">
        <v>240</v>
      </c>
      <c r="D5030" s="11">
        <v>160</v>
      </c>
      <c r="E5030" s="11">
        <v>0</v>
      </c>
      <c r="F5030" s="11">
        <v>0</v>
      </c>
      <c r="G5030" s="11">
        <v>0</v>
      </c>
      <c r="H5030" s="11">
        <v>0</v>
      </c>
      <c r="I5030" s="51">
        <v>80</v>
      </c>
      <c r="J5030" s="51">
        <v>10</v>
      </c>
      <c r="K5030" s="51">
        <v>0</v>
      </c>
      <c r="L5030" s="51">
        <v>0</v>
      </c>
      <c r="M5030" s="51">
        <v>0</v>
      </c>
      <c r="N5030" s="52">
        <f>D5030*$D$3</f>
        <v>184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331.20000000000005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515.20000000000005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515.20000000000005</v>
      </c>
      <c r="AD5030" s="117"/>
    </row>
    <row r="5031" spans="1:30">
      <c r="A5031" s="99" t="s">
        <v>791</v>
      </c>
      <c r="B5031" s="91">
        <v>50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792</v>
      </c>
      <c r="B5032" s="91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793</v>
      </c>
      <c r="B5033" s="91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794</v>
      </c>
      <c r="B5034" s="91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644</v>
      </c>
      <c r="B5035" s="91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7"/>
      <c r="B5036" s="152" t="s">
        <v>220</v>
      </c>
      <c r="C5036" s="152"/>
      <c r="D5036" s="152"/>
      <c r="E5036" s="152"/>
      <c r="F5036" s="152"/>
      <c r="G5036" s="152"/>
      <c r="H5036" s="152"/>
      <c r="I5036" s="152"/>
      <c r="J5036" s="152"/>
      <c r="K5036" s="152"/>
      <c r="L5036" s="152"/>
      <c r="M5036" s="152"/>
      <c r="N5036" s="152"/>
      <c r="O5036" s="152"/>
      <c r="P5036" s="152"/>
      <c r="Q5036" s="152"/>
      <c r="R5036" s="152"/>
      <c r="S5036" s="152"/>
      <c r="T5036" s="152"/>
      <c r="U5036" s="152"/>
      <c r="V5036" s="152"/>
      <c r="W5036" s="152"/>
      <c r="X5036" s="152"/>
      <c r="Y5036" s="152"/>
      <c r="Z5036" s="152"/>
      <c r="AA5036" s="152"/>
      <c r="AB5036" s="152"/>
      <c r="AC5036" s="18">
        <v>600</v>
      </c>
      <c r="AD5036" s="18"/>
    </row>
    <row r="5037" spans="1:30">
      <c r="A5037" s="106" t="s">
        <v>0</v>
      </c>
      <c r="B5037" s="87" t="s">
        <v>348</v>
      </c>
      <c r="C5037" s="21" t="s">
        <v>242</v>
      </c>
      <c r="D5037" s="12">
        <v>94</v>
      </c>
      <c r="E5037" s="12">
        <v>0</v>
      </c>
      <c r="F5037" s="12">
        <v>0</v>
      </c>
      <c r="G5037" s="12">
        <v>0</v>
      </c>
      <c r="H5037" s="12">
        <v>0</v>
      </c>
      <c r="I5037" s="13">
        <v>60</v>
      </c>
      <c r="J5037" s="13">
        <v>35</v>
      </c>
      <c r="K5037" s="13">
        <v>0</v>
      </c>
      <c r="L5037" s="13">
        <v>0</v>
      </c>
      <c r="M5037" s="13">
        <v>0</v>
      </c>
      <c r="N5037" s="14">
        <f>D5037*$D$3</f>
        <v>108.1</v>
      </c>
      <c r="O5037" s="14">
        <f>E5037*$E$3</f>
        <v>0</v>
      </c>
      <c r="P5037" s="14">
        <f>F5037*$F$3</f>
        <v>0</v>
      </c>
      <c r="Q5037" s="14">
        <f>G5037*$G$3</f>
        <v>0</v>
      </c>
      <c r="R5037" s="14">
        <f>H5037*$H$3</f>
        <v>0</v>
      </c>
      <c r="S5037" s="14">
        <f>(N5037/100)*(I5037*$I$3)+(N5037/100)*(J5037*$J$3)</f>
        <v>205.39</v>
      </c>
      <c r="T5037" s="14">
        <f>(O5037/100)*(K5037*$K$3)</f>
        <v>0</v>
      </c>
      <c r="U5037" s="14">
        <f>(P5037/100)*(K5037*$K$3)+(P5037/100)*(L5037*$L$3)</f>
        <v>0</v>
      </c>
      <c r="V5037" s="14">
        <f>(Q5037/100)*(L5037*$L$3)</f>
        <v>0</v>
      </c>
      <c r="W5037" s="14">
        <f>(R5037/100)*(K5037*$K$3)+(R5037/100)*(L5037*$L$3)</f>
        <v>0</v>
      </c>
      <c r="X5037" s="14">
        <f>N5037+S5037</f>
        <v>313.49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313.5</v>
      </c>
      <c r="AD5037" s="48"/>
    </row>
    <row r="5038" spans="1:30">
      <c r="A5038" s="99" t="s">
        <v>791</v>
      </c>
      <c r="B5038" s="87">
        <v>10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792</v>
      </c>
      <c r="B5039" s="87">
        <v>8</v>
      </c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99" t="s">
        <v>793</v>
      </c>
      <c r="B5040" s="87">
        <v>0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794</v>
      </c>
      <c r="B5041" s="87">
        <v>0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644</v>
      </c>
      <c r="B5042" s="87"/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106" t="s">
        <v>0</v>
      </c>
      <c r="B5043" s="116" t="s">
        <v>349</v>
      </c>
      <c r="C5043" s="50" t="s">
        <v>242</v>
      </c>
      <c r="D5043" s="11">
        <v>96</v>
      </c>
      <c r="E5043" s="11">
        <v>0</v>
      </c>
      <c r="F5043" s="11">
        <v>0</v>
      </c>
      <c r="G5043" s="11">
        <v>0</v>
      </c>
      <c r="H5043" s="11">
        <v>0</v>
      </c>
      <c r="I5043" s="51">
        <v>60</v>
      </c>
      <c r="J5043" s="51">
        <v>35</v>
      </c>
      <c r="K5043" s="51">
        <v>0</v>
      </c>
      <c r="L5043" s="51">
        <v>0</v>
      </c>
      <c r="M5043" s="51">
        <v>0</v>
      </c>
      <c r="N5043" s="52">
        <f>D5043*$D$3</f>
        <v>110.39999999999999</v>
      </c>
      <c r="O5043" s="52">
        <f>E5043*$E$3</f>
        <v>0</v>
      </c>
      <c r="P5043" s="52">
        <f>F5043*$F$3</f>
        <v>0</v>
      </c>
      <c r="Q5043" s="52">
        <f>G5043*$G$3</f>
        <v>0</v>
      </c>
      <c r="R5043" s="52">
        <f>H5043*$H$3</f>
        <v>0</v>
      </c>
      <c r="S5043" s="52">
        <f>(N5043/100)*(I5043*$I$3)+(N5043/100)*(J5043*$J$3)</f>
        <v>209.76</v>
      </c>
      <c r="T5043" s="52">
        <f>(O5043/100)*(K5043*$K$3)</f>
        <v>0</v>
      </c>
      <c r="U5043" s="52">
        <f>(P5043/100)*(K5043*$K$3)+(P5043/100)*(L5043*$L$3)</f>
        <v>0</v>
      </c>
      <c r="V5043" s="52">
        <f>(Q5043/100)*(L5043*$L$3)</f>
        <v>0</v>
      </c>
      <c r="W5043" s="52">
        <f>(R5043/100)*(K5043*$K$3)+(R5043/100)*(L5043*$L$3)</f>
        <v>0</v>
      </c>
      <c r="X5043" s="52">
        <f>N5043+S5043</f>
        <v>320.15999999999997</v>
      </c>
      <c r="Y5043" s="52">
        <f>O5043+T5043</f>
        <v>0</v>
      </c>
      <c r="Z5043" s="52">
        <f>P5043+U5043</f>
        <v>0</v>
      </c>
      <c r="AA5043" s="52">
        <f>Q5043+V5043</f>
        <v>0</v>
      </c>
      <c r="AB5043" s="52">
        <f>R5043+W5043</f>
        <v>0</v>
      </c>
      <c r="AC5043" s="53">
        <f>ROUND(X5043+Y5043+Z5043+AA5043+AB5043,1)</f>
        <v>320.2</v>
      </c>
      <c r="AD5043" s="117"/>
    </row>
    <row r="5044" spans="1:30">
      <c r="A5044" s="99" t="s">
        <v>791</v>
      </c>
      <c r="B5044" s="87">
        <v>16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792</v>
      </c>
      <c r="B5045" s="87">
        <v>10</v>
      </c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99" t="s">
        <v>793</v>
      </c>
      <c r="B5046" s="87">
        <v>0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794</v>
      </c>
      <c r="B5047" s="87">
        <v>0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644</v>
      </c>
      <c r="B5048" s="87"/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106" t="s">
        <v>0</v>
      </c>
      <c r="B5049" s="116" t="s">
        <v>221</v>
      </c>
      <c r="C5049" s="50" t="s">
        <v>242</v>
      </c>
      <c r="D5049" s="11">
        <v>93</v>
      </c>
      <c r="E5049" s="11">
        <v>0</v>
      </c>
      <c r="F5049" s="11">
        <v>0</v>
      </c>
      <c r="G5049" s="11">
        <v>0</v>
      </c>
      <c r="H5049" s="11">
        <v>0</v>
      </c>
      <c r="I5049" s="51">
        <v>60</v>
      </c>
      <c r="J5049" s="51">
        <v>40</v>
      </c>
      <c r="K5049" s="51">
        <v>0</v>
      </c>
      <c r="L5049" s="51">
        <v>0</v>
      </c>
      <c r="M5049" s="51">
        <v>0</v>
      </c>
      <c r="N5049" s="52">
        <f>D5049*$D$3</f>
        <v>106.94999999999999</v>
      </c>
      <c r="O5049" s="52">
        <f>E5049*$E$3</f>
        <v>0</v>
      </c>
      <c r="P5049" s="52">
        <f>F5049*$F$3</f>
        <v>0</v>
      </c>
      <c r="Q5049" s="52">
        <f>G5049*$G$3</f>
        <v>0</v>
      </c>
      <c r="R5049" s="52">
        <f>H5049*$H$3</f>
        <v>0</v>
      </c>
      <c r="S5049" s="52">
        <f>(N5049/100)*(I5049*$I$3)+(N5049/100)*(J5049*$J$3)</f>
        <v>213.89999999999998</v>
      </c>
      <c r="T5049" s="52">
        <f>(O5049/100)*(K5049*$K$3)</f>
        <v>0</v>
      </c>
      <c r="U5049" s="52">
        <f>(P5049/100)*(K5049*$K$3)+(P5049/100)*(L5049*$L$3)</f>
        <v>0</v>
      </c>
      <c r="V5049" s="52">
        <f>(Q5049/100)*(L5049*$L$3)</f>
        <v>0</v>
      </c>
      <c r="W5049" s="52">
        <f>(R5049/100)*(K5049*$K$3)+(R5049/100)*(L5049*$L$3)</f>
        <v>0</v>
      </c>
      <c r="X5049" s="52">
        <f>N5049+S5049</f>
        <v>320.84999999999997</v>
      </c>
      <c r="Y5049" s="52">
        <f>O5049+T5049</f>
        <v>0</v>
      </c>
      <c r="Z5049" s="52">
        <f>P5049+U5049</f>
        <v>0</v>
      </c>
      <c r="AA5049" s="52">
        <f>Q5049+V5049</f>
        <v>0</v>
      </c>
      <c r="AB5049" s="52">
        <f>R5049+W5049</f>
        <v>0</v>
      </c>
      <c r="AC5049" s="53">
        <f>ROUND(X5049+Y5049+Z5049+AA5049+AB5049,1)</f>
        <v>320.89999999999998</v>
      </c>
      <c r="AD5049" s="117"/>
    </row>
    <row r="5050" spans="1:30">
      <c r="A5050" s="99" t="s">
        <v>791</v>
      </c>
      <c r="B5050" s="87">
        <v>30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792</v>
      </c>
      <c r="B5051" s="87">
        <v>10</v>
      </c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99" t="s">
        <v>793</v>
      </c>
      <c r="B5052" s="87">
        <v>0</v>
      </c>
      <c r="C5052" s="21"/>
      <c r="D5052" s="12"/>
      <c r="E5052" s="12"/>
      <c r="F5052" s="12"/>
      <c r="G5052" s="12"/>
      <c r="H5052" s="12"/>
      <c r="I5052" s="13"/>
      <c r="J5052" s="13"/>
      <c r="K5052" s="13"/>
      <c r="L5052" s="13"/>
      <c r="M5052" s="13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5"/>
      <c r="AD5052" s="48"/>
    </row>
    <row r="5053" spans="1:30">
      <c r="A5053" s="99" t="s">
        <v>794</v>
      </c>
      <c r="B5053" s="87">
        <v>0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644</v>
      </c>
      <c r="B5054" s="87"/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106" t="s">
        <v>0</v>
      </c>
      <c r="B5055" s="108" t="s">
        <v>222</v>
      </c>
      <c r="C5055" s="50" t="s">
        <v>240</v>
      </c>
      <c r="D5055" s="11">
        <v>90</v>
      </c>
      <c r="E5055" s="11">
        <v>0</v>
      </c>
      <c r="F5055" s="11">
        <v>0</v>
      </c>
      <c r="G5055" s="11">
        <v>0</v>
      </c>
      <c r="H5055" s="11">
        <v>0</v>
      </c>
      <c r="I5055" s="51">
        <v>80</v>
      </c>
      <c r="J5055" s="51">
        <v>20</v>
      </c>
      <c r="K5055" s="51">
        <v>0</v>
      </c>
      <c r="L5055" s="51">
        <v>0</v>
      </c>
      <c r="M5055" s="51">
        <v>0</v>
      </c>
      <c r="N5055" s="52">
        <f>D5055*$D$3</f>
        <v>103.49999999999999</v>
      </c>
      <c r="O5055" s="52">
        <f>E5055*$E$3</f>
        <v>0</v>
      </c>
      <c r="P5055" s="52">
        <f>F5055*$F$3</f>
        <v>0</v>
      </c>
      <c r="Q5055" s="52">
        <f>G5055*$G$3</f>
        <v>0</v>
      </c>
      <c r="R5055" s="52">
        <f>H5055*$H$3</f>
        <v>0</v>
      </c>
      <c r="S5055" s="52">
        <f>(N5055/100)*(I5055*$I$3)+(N5055/100)*(J5055*$J$3)</f>
        <v>207</v>
      </c>
      <c r="T5055" s="52">
        <f>(O5055/100)*(K5055*$K$3)</f>
        <v>0</v>
      </c>
      <c r="U5055" s="52">
        <f>(P5055/100)*(K5055*$K$3)+(P5055/100)*(L5055*$L$3)</f>
        <v>0</v>
      </c>
      <c r="V5055" s="52">
        <f>(Q5055/100)*(L5055*$L$3)</f>
        <v>0</v>
      </c>
      <c r="W5055" s="52">
        <f>(R5055/100)*(K5055*$K$3)+(R5055/100)*(L5055*$L$3)</f>
        <v>0</v>
      </c>
      <c r="X5055" s="52">
        <f>N5055+S5055</f>
        <v>310.5</v>
      </c>
      <c r="Y5055" s="52">
        <f>O5055+T5055</f>
        <v>0</v>
      </c>
      <c r="Z5055" s="52">
        <f>P5055+U5055</f>
        <v>0</v>
      </c>
      <c r="AA5055" s="52">
        <f>Q5055+V5055</f>
        <v>0</v>
      </c>
      <c r="AB5055" s="52">
        <f>R5055+W5055</f>
        <v>0</v>
      </c>
      <c r="AC5055" s="53">
        <f>ROUND(X5055+Y5055+Z5055+AA5055+AB5055,1)</f>
        <v>310.5</v>
      </c>
      <c r="AD5055" s="117"/>
    </row>
    <row r="5056" spans="1:30">
      <c r="A5056" s="99" t="s">
        <v>791</v>
      </c>
      <c r="B5056" s="91">
        <v>32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792</v>
      </c>
      <c r="B5057" s="91">
        <v>10</v>
      </c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99" t="s">
        <v>793</v>
      </c>
      <c r="B5058" s="91">
        <v>0</v>
      </c>
      <c r="C5058" s="21"/>
      <c r="D5058" s="12"/>
      <c r="E5058" s="12"/>
      <c r="F5058" s="12"/>
      <c r="G5058" s="12"/>
      <c r="H5058" s="12"/>
      <c r="I5058" s="13"/>
      <c r="J5058" s="13"/>
      <c r="K5058" s="13"/>
      <c r="L5058" s="13"/>
      <c r="M5058" s="13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5"/>
      <c r="AD5058" s="48"/>
    </row>
    <row r="5059" spans="1:30">
      <c r="A5059" s="99" t="s">
        <v>794</v>
      </c>
      <c r="B5059" s="91">
        <v>0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644</v>
      </c>
      <c r="B5060" s="91"/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106" t="s">
        <v>0</v>
      </c>
      <c r="B5061" s="92" t="s">
        <v>223</v>
      </c>
      <c r="C5061" s="50" t="s">
        <v>240</v>
      </c>
      <c r="D5061" s="11">
        <v>86</v>
      </c>
      <c r="E5061" s="11">
        <v>0</v>
      </c>
      <c r="F5061" s="11">
        <v>0</v>
      </c>
      <c r="G5061" s="11">
        <v>0</v>
      </c>
      <c r="H5061" s="11">
        <v>0</v>
      </c>
      <c r="I5061" s="51">
        <v>40</v>
      </c>
      <c r="J5061" s="51">
        <v>20</v>
      </c>
      <c r="K5061" s="51">
        <v>0</v>
      </c>
      <c r="L5061" s="51">
        <v>50</v>
      </c>
      <c r="M5061" s="51">
        <v>0</v>
      </c>
      <c r="N5061" s="52">
        <f>D5061*$D$3</f>
        <v>98.899999999999991</v>
      </c>
      <c r="O5061" s="52">
        <f>E5061*$E$3</f>
        <v>0</v>
      </c>
      <c r="P5061" s="52">
        <f>F5061*$F$3</f>
        <v>0</v>
      </c>
      <c r="Q5061" s="52">
        <f>G5061*$G$3</f>
        <v>0</v>
      </c>
      <c r="R5061" s="52">
        <f>H5061*$H$3</f>
        <v>0</v>
      </c>
      <c r="S5061" s="52">
        <f>(N5061/100)*(I5061*$I$3)+(N5061/100)*(J5061*$J$3)+(N5061/100)*(L5061*$L$3)</f>
        <v>217.57999999999998</v>
      </c>
      <c r="T5061" s="52">
        <f>(O5061/100)*(K5061*$K$3)</f>
        <v>0</v>
      </c>
      <c r="U5061" s="52">
        <f>(P5061/100)*(K5061*$K$3)+(P5061/100)*(L5061*$L$3)</f>
        <v>0</v>
      </c>
      <c r="V5061" s="52">
        <f>(Q5061/100)*(L5061*$L$3)</f>
        <v>0</v>
      </c>
      <c r="W5061" s="52">
        <f>(R5061/100)*(K5061*$K$3)+(R5061/100)*(L5061*$L$3)</f>
        <v>0</v>
      </c>
      <c r="X5061" s="52">
        <f>N5061+S5061</f>
        <v>316.47999999999996</v>
      </c>
      <c r="Y5061" s="52">
        <f>O5061+T5061</f>
        <v>0</v>
      </c>
      <c r="Z5061" s="52">
        <f>P5061+U5061</f>
        <v>0</v>
      </c>
      <c r="AA5061" s="52">
        <f>Q5061+V5061</f>
        <v>0</v>
      </c>
      <c r="AB5061" s="52">
        <f>R5061+W5061</f>
        <v>0</v>
      </c>
      <c r="AC5061" s="53">
        <f>ROUND(X5061+Y5061+Z5061+AA5061+AB5061,1)</f>
        <v>316.5</v>
      </c>
      <c r="AD5061" s="117" t="s">
        <v>328</v>
      </c>
    </row>
    <row r="5062" spans="1:30">
      <c r="A5062" s="99" t="s">
        <v>791</v>
      </c>
      <c r="B5062" s="93">
        <v>18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792</v>
      </c>
      <c r="B5063" s="93">
        <v>12</v>
      </c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99" t="s">
        <v>793</v>
      </c>
      <c r="B5064" s="93">
        <v>0</v>
      </c>
      <c r="C5064" s="21"/>
      <c r="D5064" s="12"/>
      <c r="E5064" s="12"/>
      <c r="F5064" s="12"/>
      <c r="G5064" s="12"/>
      <c r="H5064" s="12"/>
      <c r="I5064" s="13"/>
      <c r="J5064" s="13"/>
      <c r="K5064" s="13"/>
      <c r="L5064" s="13"/>
      <c r="M5064" s="13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5"/>
      <c r="AD5064" s="48"/>
    </row>
    <row r="5065" spans="1:30">
      <c r="A5065" s="99" t="s">
        <v>794</v>
      </c>
      <c r="B5065" s="93">
        <v>10</v>
      </c>
      <c r="C5065" s="21"/>
      <c r="D5065" s="12"/>
      <c r="E5065" s="12"/>
      <c r="F5065" s="12"/>
      <c r="G5065" s="12"/>
      <c r="H5065" s="12"/>
      <c r="I5065" s="13"/>
      <c r="J5065" s="13"/>
      <c r="K5065" s="13"/>
      <c r="L5065" s="13"/>
      <c r="M5065" s="13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5"/>
      <c r="AD5065" s="48"/>
    </row>
    <row r="5066" spans="1:30">
      <c r="A5066" s="99" t="s">
        <v>644</v>
      </c>
      <c r="B5066" s="93"/>
      <c r="C5066" s="21"/>
      <c r="D5066" s="12"/>
      <c r="E5066" s="12"/>
      <c r="F5066" s="12"/>
      <c r="G5066" s="12"/>
      <c r="H5066" s="12"/>
      <c r="I5066" s="13"/>
      <c r="J5066" s="13"/>
      <c r="K5066" s="13"/>
      <c r="L5066" s="13"/>
      <c r="M5066" s="13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5"/>
      <c r="AD5066" s="48"/>
    </row>
    <row r="5067" spans="1:30">
      <c r="A5067" s="106" t="s">
        <v>0</v>
      </c>
      <c r="B5067" s="108" t="s">
        <v>224</v>
      </c>
      <c r="C5067" s="50" t="s">
        <v>240</v>
      </c>
      <c r="D5067" s="11">
        <v>85</v>
      </c>
      <c r="E5067" s="11">
        <v>0</v>
      </c>
      <c r="F5067" s="11">
        <v>0</v>
      </c>
      <c r="G5067" s="11">
        <v>0</v>
      </c>
      <c r="H5067" s="11">
        <v>0</v>
      </c>
      <c r="I5067" s="51">
        <v>15</v>
      </c>
      <c r="J5067" s="51">
        <v>15</v>
      </c>
      <c r="K5067" s="51">
        <v>0</v>
      </c>
      <c r="L5067" s="51">
        <v>0</v>
      </c>
      <c r="M5067" s="51">
        <v>0</v>
      </c>
      <c r="N5067" s="52">
        <f>D5067*$D$3</f>
        <v>97.749999999999986</v>
      </c>
      <c r="O5067" s="52">
        <f>E5067*$E$3</f>
        <v>0</v>
      </c>
      <c r="P5067" s="52">
        <f>F5067*$F$3</f>
        <v>0</v>
      </c>
      <c r="Q5067" s="52">
        <f>G5067*$G$3</f>
        <v>0</v>
      </c>
      <c r="R5067" s="52">
        <f>H5067*$H$3</f>
        <v>0</v>
      </c>
      <c r="S5067" s="52">
        <f>(N5067/100)*(I5067*$I$3)+(N5067/100)*(J5067*$J$3)</f>
        <v>58.649999999999991</v>
      </c>
      <c r="T5067" s="52">
        <f>(O5067/100)*(K5067*$K$3)</f>
        <v>0</v>
      </c>
      <c r="U5067" s="52">
        <f>(P5067/100)*(K5067*$K$3)+(P5067/100)*(L5067*$L$3)</f>
        <v>0</v>
      </c>
      <c r="V5067" s="52">
        <f>(Q5067/100)*(L5067*$L$3)</f>
        <v>0</v>
      </c>
      <c r="W5067" s="52">
        <f>(R5067/100)*(K5067*$K$3)+(R5067/100)*(L5067*$L$3)</f>
        <v>0</v>
      </c>
      <c r="X5067" s="52">
        <f>N5067+S5067</f>
        <v>156.39999999999998</v>
      </c>
      <c r="Y5067" s="52">
        <f>O5067+T5067</f>
        <v>0</v>
      </c>
      <c r="Z5067" s="52">
        <f>P5067+U5067</f>
        <v>0</v>
      </c>
      <c r="AA5067" s="52">
        <f>Q5067+V5067</f>
        <v>0</v>
      </c>
      <c r="AB5067" s="52">
        <f>R5067+W5067</f>
        <v>0</v>
      </c>
      <c r="AC5067" s="53">
        <f>ROUND(X5067+Y5067+Z5067+AA5067+AB5067,1)</f>
        <v>156.4</v>
      </c>
      <c r="AD5067" s="117" t="s">
        <v>973</v>
      </c>
    </row>
    <row r="5068" spans="1:30">
      <c r="A5068" s="99" t="s">
        <v>791</v>
      </c>
      <c r="B5068" s="91">
        <v>25</v>
      </c>
      <c r="C5068" s="21"/>
      <c r="D5068" s="12"/>
      <c r="E5068" s="12"/>
      <c r="F5068" s="12"/>
      <c r="G5068" s="12"/>
      <c r="H5068" s="12"/>
      <c r="I5068" s="13"/>
      <c r="J5068" s="13"/>
      <c r="K5068" s="13"/>
      <c r="L5068" s="13"/>
      <c r="M5068" s="13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5"/>
      <c r="AD5068" s="48"/>
    </row>
    <row r="5069" spans="1:30">
      <c r="A5069" s="99" t="s">
        <v>792</v>
      </c>
      <c r="B5069" s="91">
        <v>15</v>
      </c>
      <c r="C5069" s="21"/>
      <c r="D5069" s="12"/>
      <c r="E5069" s="12"/>
      <c r="F5069" s="12"/>
      <c r="G5069" s="12"/>
      <c r="H5069" s="12"/>
      <c r="I5069" s="13"/>
      <c r="J5069" s="13"/>
      <c r="K5069" s="13"/>
      <c r="L5069" s="13"/>
      <c r="M5069" s="13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5"/>
      <c r="AD5069" s="48"/>
    </row>
    <row r="5070" spans="1:30">
      <c r="A5070" s="99" t="s">
        <v>793</v>
      </c>
      <c r="B5070" s="91">
        <v>0</v>
      </c>
      <c r="C5070" s="21"/>
      <c r="D5070" s="12"/>
      <c r="E5070" s="12"/>
      <c r="F5070" s="12"/>
      <c r="G5070" s="12"/>
      <c r="H5070" s="12"/>
      <c r="I5070" s="13"/>
      <c r="J5070" s="13"/>
      <c r="K5070" s="13"/>
      <c r="L5070" s="13"/>
      <c r="M5070" s="13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5"/>
      <c r="AD5070" s="48"/>
    </row>
    <row r="5071" spans="1:30">
      <c r="A5071" s="99" t="s">
        <v>794</v>
      </c>
      <c r="B5071" s="91">
        <v>0</v>
      </c>
      <c r="C5071" s="21"/>
      <c r="D5071" s="12"/>
      <c r="E5071" s="12"/>
      <c r="F5071" s="12"/>
      <c r="G5071" s="12"/>
      <c r="H5071" s="12"/>
      <c r="I5071" s="13"/>
      <c r="J5071" s="13"/>
      <c r="K5071" s="13"/>
      <c r="L5071" s="13"/>
      <c r="M5071" s="13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5"/>
      <c r="AD5071" s="48"/>
    </row>
    <row r="5072" spans="1:30">
      <c r="A5072" s="99" t="s">
        <v>644</v>
      </c>
      <c r="B5072" s="91"/>
      <c r="C5072" s="21"/>
      <c r="D5072" s="12"/>
      <c r="E5072" s="12"/>
      <c r="F5072" s="12"/>
      <c r="G5072" s="12"/>
      <c r="H5072" s="12"/>
      <c r="I5072" s="13"/>
      <c r="J5072" s="13"/>
      <c r="K5072" s="13"/>
      <c r="L5072" s="13"/>
      <c r="M5072" s="13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5"/>
      <c r="AD5072" s="48"/>
    </row>
    <row r="5073" spans="1:30">
      <c r="A5073" s="106" t="s">
        <v>0</v>
      </c>
      <c r="B5073" s="92" t="s">
        <v>225</v>
      </c>
      <c r="C5073" s="50" t="s">
        <v>241</v>
      </c>
      <c r="D5073" s="11">
        <v>120</v>
      </c>
      <c r="E5073" s="11">
        <v>0</v>
      </c>
      <c r="F5073" s="11">
        <v>0</v>
      </c>
      <c r="G5073" s="11">
        <v>0</v>
      </c>
      <c r="H5073" s="11">
        <v>0</v>
      </c>
      <c r="I5073" s="51">
        <v>30</v>
      </c>
      <c r="J5073" s="51">
        <v>30</v>
      </c>
      <c r="K5073" s="51">
        <v>0</v>
      </c>
      <c r="L5073" s="51">
        <v>0</v>
      </c>
      <c r="M5073" s="51">
        <v>0</v>
      </c>
      <c r="N5073" s="52">
        <f>D5073*$D$3</f>
        <v>138</v>
      </c>
      <c r="O5073" s="52">
        <f>E5073*$E$3</f>
        <v>0</v>
      </c>
      <c r="P5073" s="52">
        <f>F5073*$F$3</f>
        <v>0</v>
      </c>
      <c r="Q5073" s="52">
        <f>G5073*$G$3</f>
        <v>0</v>
      </c>
      <c r="R5073" s="52">
        <f>H5073*$H$3</f>
        <v>0</v>
      </c>
      <c r="S5073" s="52">
        <f>(N5073/100)*(I5073*$I$3)+(N5073/100)*(J5073*$J$3)</f>
        <v>165.6</v>
      </c>
      <c r="T5073" s="52">
        <f>(O5073/100)*(K5073*$K$3)</f>
        <v>0</v>
      </c>
      <c r="U5073" s="52">
        <f>(P5073/100)*(K5073*$K$3)+(P5073/100)*(L5073*$L$3)</f>
        <v>0</v>
      </c>
      <c r="V5073" s="52">
        <f>(Q5073/100)*(L5073*$L$3)</f>
        <v>0</v>
      </c>
      <c r="W5073" s="52">
        <f>(R5073/100)*(K5073*$K$3)+(R5073/100)*(L5073*$L$3)</f>
        <v>0</v>
      </c>
      <c r="X5073" s="52">
        <f>N5073+S5073</f>
        <v>303.60000000000002</v>
      </c>
      <c r="Y5073" s="52">
        <f>O5073+T5073</f>
        <v>0</v>
      </c>
      <c r="Z5073" s="52">
        <f>P5073+U5073</f>
        <v>0</v>
      </c>
      <c r="AA5073" s="52">
        <f>Q5073+V5073</f>
        <v>0</v>
      </c>
      <c r="AB5073" s="52">
        <f>R5073+W5073</f>
        <v>0</v>
      </c>
      <c r="AC5073" s="53">
        <f>ROUND(X5073+Y5073+Z5073+AA5073+AB5073,1)</f>
        <v>303.60000000000002</v>
      </c>
      <c r="AD5073" s="117"/>
    </row>
    <row r="5074" spans="1:30">
      <c r="A5074" s="99" t="s">
        <v>791</v>
      </c>
      <c r="B5074" s="93">
        <v>35</v>
      </c>
      <c r="C5074" s="21"/>
      <c r="D5074" s="12"/>
      <c r="E5074" s="12"/>
      <c r="F5074" s="12"/>
      <c r="G5074" s="12"/>
      <c r="H5074" s="12"/>
      <c r="I5074" s="13"/>
      <c r="J5074" s="13"/>
      <c r="K5074" s="13"/>
      <c r="L5074" s="13"/>
      <c r="M5074" s="13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5"/>
      <c r="AD5074" s="48"/>
    </row>
    <row r="5075" spans="1:30">
      <c r="A5075" s="99" t="s">
        <v>792</v>
      </c>
      <c r="B5075" s="93">
        <v>20</v>
      </c>
      <c r="C5075" s="21"/>
      <c r="D5075" s="12"/>
      <c r="E5075" s="12"/>
      <c r="F5075" s="12"/>
      <c r="G5075" s="12"/>
      <c r="H5075" s="12"/>
      <c r="I5075" s="13"/>
      <c r="J5075" s="13"/>
      <c r="K5075" s="13"/>
      <c r="L5075" s="13"/>
      <c r="M5075" s="13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5"/>
      <c r="AD5075" s="48"/>
    </row>
    <row r="5076" spans="1:30">
      <c r="A5076" s="99" t="s">
        <v>793</v>
      </c>
      <c r="B5076" s="93">
        <v>0</v>
      </c>
      <c r="C5076" s="21"/>
      <c r="D5076" s="12"/>
      <c r="E5076" s="12"/>
      <c r="F5076" s="12"/>
      <c r="G5076" s="12"/>
      <c r="H5076" s="12"/>
      <c r="I5076" s="13"/>
      <c r="J5076" s="13"/>
      <c r="K5076" s="13"/>
      <c r="L5076" s="13"/>
      <c r="M5076" s="13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5"/>
      <c r="AD5076" s="48"/>
    </row>
    <row r="5077" spans="1:30">
      <c r="A5077" s="99" t="s">
        <v>794</v>
      </c>
      <c r="B5077" s="93">
        <v>0</v>
      </c>
      <c r="C5077" s="21"/>
      <c r="D5077" s="12"/>
      <c r="E5077" s="12"/>
      <c r="F5077" s="12"/>
      <c r="G5077" s="12"/>
      <c r="H5077" s="12"/>
      <c r="I5077" s="13"/>
      <c r="J5077" s="13"/>
      <c r="K5077" s="13"/>
      <c r="L5077" s="13"/>
      <c r="M5077" s="13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5"/>
      <c r="AD5077" s="48"/>
    </row>
    <row r="5078" spans="1:30">
      <c r="A5078" s="99" t="s">
        <v>644</v>
      </c>
      <c r="B5078" s="93"/>
      <c r="C5078" s="21"/>
      <c r="D5078" s="12"/>
      <c r="E5078" s="12"/>
      <c r="F5078" s="12"/>
      <c r="G5078" s="12"/>
      <c r="H5078" s="12"/>
      <c r="I5078" s="13"/>
      <c r="J5078" s="13"/>
      <c r="K5078" s="13"/>
      <c r="L5078" s="13"/>
      <c r="M5078" s="13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5"/>
      <c r="AD5078" s="48"/>
    </row>
    <row r="5079" spans="1:30">
      <c r="A5079" s="109"/>
      <c r="B5079" s="152" t="s">
        <v>350</v>
      </c>
      <c r="C5079" s="152"/>
      <c r="D5079" s="152"/>
      <c r="E5079" s="152"/>
      <c r="F5079" s="152"/>
      <c r="G5079" s="152"/>
      <c r="H5079" s="152"/>
      <c r="I5079" s="152"/>
      <c r="J5079" s="152"/>
      <c r="K5079" s="152"/>
      <c r="L5079" s="152"/>
      <c r="M5079" s="152"/>
      <c r="N5079" s="152"/>
      <c r="O5079" s="152"/>
      <c r="P5079" s="152"/>
      <c r="Q5079" s="152"/>
      <c r="R5079" s="152"/>
      <c r="S5079" s="152"/>
      <c r="T5079" s="152"/>
      <c r="U5079" s="152"/>
      <c r="V5079" s="152"/>
      <c r="W5079" s="152"/>
      <c r="X5079" s="152"/>
      <c r="Y5079" s="152"/>
      <c r="Z5079" s="152"/>
      <c r="AA5079" s="152"/>
      <c r="AB5079" s="152"/>
      <c r="AC5079" s="18">
        <v>400</v>
      </c>
      <c r="AD5079" s="18"/>
    </row>
    <row r="5080" spans="1:30">
      <c r="A5080" s="99"/>
      <c r="B5080" s="91" t="s">
        <v>196</v>
      </c>
      <c r="C5080" s="21" t="s">
        <v>242</v>
      </c>
      <c r="D5080" s="12">
        <v>20</v>
      </c>
      <c r="E5080" s="12">
        <v>0</v>
      </c>
      <c r="F5080" s="12">
        <v>0</v>
      </c>
      <c r="G5080" s="12">
        <v>0</v>
      </c>
      <c r="H5080" s="12">
        <v>0</v>
      </c>
      <c r="I5080" s="13">
        <v>500</v>
      </c>
      <c r="J5080" s="13">
        <v>500</v>
      </c>
      <c r="K5080" s="13">
        <v>0</v>
      </c>
      <c r="L5080" s="13">
        <v>0</v>
      </c>
      <c r="M5080" s="13">
        <v>0</v>
      </c>
      <c r="N5080" s="14">
        <f>D5080</f>
        <v>20</v>
      </c>
      <c r="O5080" s="14">
        <f>E5080</f>
        <v>0</v>
      </c>
      <c r="P5080" s="14">
        <f>F5080</f>
        <v>0</v>
      </c>
      <c r="Q5080" s="14">
        <f>G5080</f>
        <v>0</v>
      </c>
      <c r="R5080" s="14">
        <f>H5080</f>
        <v>0</v>
      </c>
      <c r="S5080" s="14">
        <f>(N5080/100)*(I5080)+(N5080/100)*(J5080)</f>
        <v>200</v>
      </c>
      <c r="T5080" s="14">
        <f>(O5080/100)*(K5080)</f>
        <v>0</v>
      </c>
      <c r="U5080" s="14">
        <f>(P5080/100)*(K5080)+(P5080/100)*(L5080)</f>
        <v>0</v>
      </c>
      <c r="V5080" s="14">
        <f>(Q5080/100)*(L5080)</f>
        <v>0</v>
      </c>
      <c r="W5080" s="14">
        <f>(R5080/100)*(K5080)+(R5080/100)*(L5080)</f>
        <v>0</v>
      </c>
      <c r="X5080" s="14">
        <f>N5080+S5080</f>
        <v>220</v>
      </c>
      <c r="Y5080" s="14">
        <f>O5080+T5080</f>
        <v>0</v>
      </c>
      <c r="Z5080" s="14">
        <f>P5080+U5080</f>
        <v>0</v>
      </c>
      <c r="AA5080" s="14">
        <f>Q5080+V5080</f>
        <v>0</v>
      </c>
      <c r="AB5080" s="14">
        <f>R5080+W5080</f>
        <v>0</v>
      </c>
      <c r="AC5080" s="15">
        <f>ROUND(X5080+Y5080+Z5080+AA5080+AB5080,1)</f>
        <v>220</v>
      </c>
      <c r="AD5080" s="48">
        <v>0</v>
      </c>
    </row>
    <row r="5081" spans="1:30">
      <c r="A5081" s="107"/>
      <c r="B5081" s="152" t="s">
        <v>453</v>
      </c>
      <c r="C5081" s="152"/>
      <c r="D5081" s="152"/>
      <c r="E5081" s="152"/>
      <c r="F5081" s="152"/>
      <c r="G5081" s="152"/>
      <c r="H5081" s="152"/>
      <c r="I5081" s="152"/>
      <c r="J5081" s="152"/>
      <c r="K5081" s="152"/>
      <c r="L5081" s="152"/>
      <c r="M5081" s="152"/>
      <c r="N5081" s="152"/>
      <c r="O5081" s="152"/>
      <c r="P5081" s="152"/>
      <c r="Q5081" s="152"/>
      <c r="R5081" s="152"/>
      <c r="S5081" s="152"/>
      <c r="T5081" s="152"/>
      <c r="U5081" s="152"/>
      <c r="V5081" s="152"/>
      <c r="W5081" s="152"/>
      <c r="X5081" s="152"/>
      <c r="Y5081" s="152"/>
      <c r="Z5081" s="152"/>
      <c r="AA5081" s="152"/>
      <c r="AB5081" s="152"/>
      <c r="AC5081" s="18">
        <v>0</v>
      </c>
      <c r="AD5081" s="18"/>
    </row>
    <row r="5082" spans="1:30">
      <c r="A5082" s="99"/>
      <c r="B5082" s="87" t="s">
        <v>454</v>
      </c>
      <c r="C5082" s="21" t="s">
        <v>242</v>
      </c>
      <c r="D5082" s="12">
        <v>67</v>
      </c>
      <c r="E5082" s="12">
        <v>0</v>
      </c>
      <c r="F5082" s="12">
        <v>0</v>
      </c>
      <c r="G5082" s="12">
        <v>0</v>
      </c>
      <c r="H5082" s="12">
        <v>0</v>
      </c>
      <c r="I5082" s="13">
        <v>19</v>
      </c>
      <c r="J5082" s="13">
        <v>0</v>
      </c>
      <c r="K5082" s="13">
        <v>0</v>
      </c>
      <c r="L5082" s="13">
        <v>0</v>
      </c>
      <c r="M5082" s="13">
        <v>0</v>
      </c>
      <c r="N5082" s="14">
        <f>D5082*$D$3</f>
        <v>77.05</v>
      </c>
      <c r="O5082" s="14">
        <f>E5082*$E$3</f>
        <v>0</v>
      </c>
      <c r="P5082" s="14">
        <f>F5082*$F$3</f>
        <v>0</v>
      </c>
      <c r="Q5082" s="14">
        <f>G5082*$G$3</f>
        <v>0</v>
      </c>
      <c r="R5082" s="14">
        <f>H5082*$H$3</f>
        <v>0</v>
      </c>
      <c r="S5082" s="14">
        <f>(N5082/100)*(I5082*$I$3)+(N5082/100)*(J5082*$J$3)</f>
        <v>29.279</v>
      </c>
      <c r="T5082" s="14">
        <f>(O5082/100)*(K5082*$K$3)</f>
        <v>0</v>
      </c>
      <c r="U5082" s="14">
        <f>(P5082/100)*(K5082*$K$3)+(P5082/100)*(L5082*$L$3)</f>
        <v>0</v>
      </c>
      <c r="V5082" s="14">
        <f>(Q5082/100)*(L5082*$L$3)</f>
        <v>0</v>
      </c>
      <c r="W5082" s="14">
        <f>(R5082/100)*(K5082*$K$3)+(R5082/100)*(L5082*$L$3)</f>
        <v>0</v>
      </c>
      <c r="X5082" s="14">
        <f>N5082+S5082</f>
        <v>106.32899999999999</v>
      </c>
      <c r="Y5082" s="14">
        <f>O5082+T5082</f>
        <v>0</v>
      </c>
      <c r="Z5082" s="14">
        <f>P5082+U5082</f>
        <v>0</v>
      </c>
      <c r="AA5082" s="14">
        <f>Q5082+V5082</f>
        <v>0</v>
      </c>
      <c r="AB5082" s="14">
        <f>R5082+W5082</f>
        <v>0</v>
      </c>
      <c r="AC5082" s="15">
        <f>ROUND(X5082+Y5082+Z5082+AA5082+AB5082,1)</f>
        <v>106.3</v>
      </c>
      <c r="AD5082" s="48"/>
    </row>
    <row r="5083" spans="1:30">
      <c r="A5083" s="99"/>
      <c r="B5083" s="87" t="s">
        <v>455</v>
      </c>
      <c r="C5083" s="21" t="s">
        <v>242</v>
      </c>
      <c r="D5083" s="12">
        <v>70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ref="N5083:N5123" si="1596">D5083*$D$3</f>
        <v>80.5</v>
      </c>
      <c r="O5083" s="14">
        <f t="shared" ref="O5083:O5123" si="1597">E5083*$E$3</f>
        <v>0</v>
      </c>
      <c r="P5083" s="14">
        <f t="shared" ref="P5083:P5123" si="1598">F5083*$F$3</f>
        <v>0</v>
      </c>
      <c r="Q5083" s="14">
        <f t="shared" ref="Q5083:Q5123" si="1599">G5083*$G$3</f>
        <v>0</v>
      </c>
      <c r="R5083" s="14">
        <f t="shared" ref="R5083:R5123" si="1600">H5083*$H$3</f>
        <v>0</v>
      </c>
      <c r="S5083" s="14">
        <f t="shared" ref="S5083:S5123" si="1601">(N5083/100)*(I5083*$I$3)+(N5083/100)*(J5083*$J$3)</f>
        <v>32.200000000000003</v>
      </c>
      <c r="T5083" s="14">
        <f t="shared" ref="T5083:T5123" si="1602">(O5083/100)*(K5083*$K$3)</f>
        <v>0</v>
      </c>
      <c r="U5083" s="14">
        <f t="shared" ref="U5083:U5123" si="1603">(P5083/100)*(K5083*$K$3)+(P5083/100)*(L5083*$L$3)</f>
        <v>0</v>
      </c>
      <c r="V5083" s="14">
        <f t="shared" ref="V5083:V5123" si="1604">(Q5083/100)*(L5083*$L$3)</f>
        <v>0</v>
      </c>
      <c r="W5083" s="14">
        <f t="shared" ref="W5083:W5123" si="1605">(R5083/100)*(K5083*$K$3)+(R5083/100)*(L5083*$L$3)</f>
        <v>0</v>
      </c>
      <c r="X5083" s="14">
        <f t="shared" ref="X5083:X5123" si="1606">N5083+S5083</f>
        <v>112.7</v>
      </c>
      <c r="Y5083" s="14">
        <f t="shared" ref="Y5083:Y5123" si="1607">O5083+T5083</f>
        <v>0</v>
      </c>
      <c r="Z5083" s="14">
        <f t="shared" ref="Z5083:Z5123" si="1608">P5083+U5083</f>
        <v>0</v>
      </c>
      <c r="AA5083" s="14">
        <f t="shared" ref="AA5083:AA5123" si="1609">Q5083+V5083</f>
        <v>0</v>
      </c>
      <c r="AB5083" s="14">
        <f t="shared" ref="AB5083:AB5123" si="1610">R5083+W5083</f>
        <v>0</v>
      </c>
      <c r="AC5083" s="15">
        <f t="shared" ref="AC5083:AC5123" si="1611">ROUND(X5083+Y5083+Z5083+AA5083+AB5083,1)</f>
        <v>112.7</v>
      </c>
      <c r="AD5083" s="48"/>
    </row>
    <row r="5084" spans="1:30">
      <c r="A5084" s="99"/>
      <c r="B5084" s="87" t="s">
        <v>456</v>
      </c>
      <c r="C5084" s="21" t="s">
        <v>242</v>
      </c>
      <c r="D5084" s="12">
        <v>79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6"/>
        <v>90.85</v>
      </c>
      <c r="O5084" s="14">
        <f t="shared" si="1597"/>
        <v>0</v>
      </c>
      <c r="P5084" s="14">
        <f t="shared" si="1598"/>
        <v>0</v>
      </c>
      <c r="Q5084" s="14">
        <f t="shared" si="1599"/>
        <v>0</v>
      </c>
      <c r="R5084" s="14">
        <f t="shared" si="1600"/>
        <v>0</v>
      </c>
      <c r="S5084" s="14">
        <f t="shared" si="1601"/>
        <v>54.51</v>
      </c>
      <c r="T5084" s="14">
        <f t="shared" si="1602"/>
        <v>0</v>
      </c>
      <c r="U5084" s="14">
        <f t="shared" si="1603"/>
        <v>0</v>
      </c>
      <c r="V5084" s="14">
        <f t="shared" si="1604"/>
        <v>0</v>
      </c>
      <c r="W5084" s="14">
        <f t="shared" si="1605"/>
        <v>0</v>
      </c>
      <c r="X5084" s="14">
        <f t="shared" si="1606"/>
        <v>145.35999999999999</v>
      </c>
      <c r="Y5084" s="14">
        <f t="shared" si="1607"/>
        <v>0</v>
      </c>
      <c r="Z5084" s="14">
        <f t="shared" si="1608"/>
        <v>0</v>
      </c>
      <c r="AA5084" s="14">
        <f t="shared" si="1609"/>
        <v>0</v>
      </c>
      <c r="AB5084" s="14">
        <f t="shared" si="1610"/>
        <v>0</v>
      </c>
      <c r="AC5084" s="15">
        <f t="shared" si="1611"/>
        <v>145.4</v>
      </c>
      <c r="AD5084" s="48"/>
    </row>
    <row r="5085" spans="1:30">
      <c r="A5085" s="99"/>
      <c r="B5085" s="87" t="s">
        <v>457</v>
      </c>
      <c r="C5085" s="21" t="s">
        <v>242</v>
      </c>
      <c r="D5085" s="12">
        <v>78</v>
      </c>
      <c r="E5085" s="12">
        <v>0</v>
      </c>
      <c r="F5085" s="12">
        <v>0</v>
      </c>
      <c r="G5085" s="12">
        <v>0</v>
      </c>
      <c r="H5085" s="12">
        <v>0</v>
      </c>
      <c r="I5085" s="13">
        <v>30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6"/>
        <v>89.699999999999989</v>
      </c>
      <c r="O5085" s="14">
        <f t="shared" si="1597"/>
        <v>0</v>
      </c>
      <c r="P5085" s="14">
        <f t="shared" si="1598"/>
        <v>0</v>
      </c>
      <c r="Q5085" s="14">
        <f t="shared" si="1599"/>
        <v>0</v>
      </c>
      <c r="R5085" s="14">
        <f t="shared" si="1600"/>
        <v>0</v>
      </c>
      <c r="S5085" s="14">
        <f t="shared" si="1601"/>
        <v>53.819999999999993</v>
      </c>
      <c r="T5085" s="14">
        <f t="shared" si="1602"/>
        <v>0</v>
      </c>
      <c r="U5085" s="14">
        <f t="shared" si="1603"/>
        <v>0</v>
      </c>
      <c r="V5085" s="14">
        <f t="shared" si="1604"/>
        <v>0</v>
      </c>
      <c r="W5085" s="14">
        <f t="shared" si="1605"/>
        <v>0</v>
      </c>
      <c r="X5085" s="14">
        <f t="shared" si="1606"/>
        <v>143.51999999999998</v>
      </c>
      <c r="Y5085" s="14">
        <f t="shared" si="1607"/>
        <v>0</v>
      </c>
      <c r="Z5085" s="14">
        <f t="shared" si="1608"/>
        <v>0</v>
      </c>
      <c r="AA5085" s="14">
        <f t="shared" si="1609"/>
        <v>0</v>
      </c>
      <c r="AB5085" s="14">
        <f t="shared" si="1610"/>
        <v>0</v>
      </c>
      <c r="AC5085" s="15">
        <f t="shared" si="1611"/>
        <v>143.5</v>
      </c>
      <c r="AD5085" s="48"/>
    </row>
    <row r="5086" spans="1:30">
      <c r="A5086" s="99"/>
      <c r="B5086" s="87" t="s">
        <v>458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6"/>
        <v>82.8</v>
      </c>
      <c r="O5086" s="14">
        <f t="shared" si="1597"/>
        <v>0</v>
      </c>
      <c r="P5086" s="14">
        <f t="shared" si="1598"/>
        <v>0</v>
      </c>
      <c r="Q5086" s="14">
        <f t="shared" si="1599"/>
        <v>0</v>
      </c>
      <c r="R5086" s="14">
        <f t="shared" si="1600"/>
        <v>0</v>
      </c>
      <c r="S5086" s="14">
        <f t="shared" si="1601"/>
        <v>33.119999999999997</v>
      </c>
      <c r="T5086" s="14">
        <f t="shared" si="1602"/>
        <v>0</v>
      </c>
      <c r="U5086" s="14">
        <f t="shared" si="1603"/>
        <v>0</v>
      </c>
      <c r="V5086" s="14">
        <f t="shared" si="1604"/>
        <v>0</v>
      </c>
      <c r="W5086" s="14">
        <f t="shared" si="1605"/>
        <v>0</v>
      </c>
      <c r="X5086" s="14">
        <f t="shared" si="1606"/>
        <v>115.91999999999999</v>
      </c>
      <c r="Y5086" s="14">
        <f t="shared" si="1607"/>
        <v>0</v>
      </c>
      <c r="Z5086" s="14">
        <f t="shared" si="1608"/>
        <v>0</v>
      </c>
      <c r="AA5086" s="14">
        <f t="shared" si="1609"/>
        <v>0</v>
      </c>
      <c r="AB5086" s="14">
        <f t="shared" si="1610"/>
        <v>0</v>
      </c>
      <c r="AC5086" s="15">
        <f t="shared" si="1611"/>
        <v>115.9</v>
      </c>
      <c r="AD5086" s="48"/>
    </row>
    <row r="5087" spans="1:30">
      <c r="A5087" s="99"/>
      <c r="B5087" s="87" t="s">
        <v>459</v>
      </c>
      <c r="C5087" s="21" t="s">
        <v>242</v>
      </c>
      <c r="D5087" s="12">
        <v>71</v>
      </c>
      <c r="E5087" s="12">
        <v>0</v>
      </c>
      <c r="F5087" s="12">
        <v>0</v>
      </c>
      <c r="G5087" s="12">
        <v>0</v>
      </c>
      <c r="H5087" s="12">
        <v>0</v>
      </c>
      <c r="I5087" s="13">
        <v>20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6"/>
        <v>81.649999999999991</v>
      </c>
      <c r="O5087" s="14">
        <f t="shared" si="1597"/>
        <v>0</v>
      </c>
      <c r="P5087" s="14">
        <f t="shared" si="1598"/>
        <v>0</v>
      </c>
      <c r="Q5087" s="14">
        <f t="shared" si="1599"/>
        <v>0</v>
      </c>
      <c r="R5087" s="14">
        <f t="shared" si="1600"/>
        <v>0</v>
      </c>
      <c r="S5087" s="14">
        <f t="shared" si="1601"/>
        <v>32.659999999999997</v>
      </c>
      <c r="T5087" s="14">
        <f t="shared" si="1602"/>
        <v>0</v>
      </c>
      <c r="U5087" s="14">
        <f t="shared" si="1603"/>
        <v>0</v>
      </c>
      <c r="V5087" s="14">
        <f t="shared" si="1604"/>
        <v>0</v>
      </c>
      <c r="W5087" s="14">
        <f t="shared" si="1605"/>
        <v>0</v>
      </c>
      <c r="X5087" s="14">
        <f t="shared" si="1606"/>
        <v>114.30999999999999</v>
      </c>
      <c r="Y5087" s="14">
        <f t="shared" si="1607"/>
        <v>0</v>
      </c>
      <c r="Z5087" s="14">
        <f t="shared" si="1608"/>
        <v>0</v>
      </c>
      <c r="AA5087" s="14">
        <f t="shared" si="1609"/>
        <v>0</v>
      </c>
      <c r="AB5087" s="14">
        <f t="shared" si="1610"/>
        <v>0</v>
      </c>
      <c r="AC5087" s="15">
        <f t="shared" si="1611"/>
        <v>114.3</v>
      </c>
      <c r="AD5087" s="48"/>
    </row>
    <row r="5088" spans="1:30">
      <c r="A5088" s="99"/>
      <c r="B5088" s="87" t="s">
        <v>460</v>
      </c>
      <c r="C5088" s="21" t="s">
        <v>242</v>
      </c>
      <c r="D5088" s="12">
        <v>78</v>
      </c>
      <c r="E5088" s="12">
        <v>0</v>
      </c>
      <c r="F5088" s="12">
        <v>0</v>
      </c>
      <c r="G5088" s="12">
        <v>0</v>
      </c>
      <c r="H5088" s="12">
        <v>0</v>
      </c>
      <c r="I5088" s="13">
        <v>30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6"/>
        <v>89.699999999999989</v>
      </c>
      <c r="O5088" s="14">
        <f t="shared" si="1597"/>
        <v>0</v>
      </c>
      <c r="P5088" s="14">
        <f t="shared" si="1598"/>
        <v>0</v>
      </c>
      <c r="Q5088" s="14">
        <f t="shared" si="1599"/>
        <v>0</v>
      </c>
      <c r="R5088" s="14">
        <f t="shared" si="1600"/>
        <v>0</v>
      </c>
      <c r="S5088" s="14">
        <f t="shared" si="1601"/>
        <v>53.819999999999993</v>
      </c>
      <c r="T5088" s="14">
        <f t="shared" si="1602"/>
        <v>0</v>
      </c>
      <c r="U5088" s="14">
        <f t="shared" si="1603"/>
        <v>0</v>
      </c>
      <c r="V5088" s="14">
        <f t="shared" si="1604"/>
        <v>0</v>
      </c>
      <c r="W5088" s="14">
        <f t="shared" si="1605"/>
        <v>0</v>
      </c>
      <c r="X5088" s="14">
        <f t="shared" si="1606"/>
        <v>143.51999999999998</v>
      </c>
      <c r="Y5088" s="14">
        <f t="shared" si="1607"/>
        <v>0</v>
      </c>
      <c r="Z5088" s="14">
        <f t="shared" si="1608"/>
        <v>0</v>
      </c>
      <c r="AA5088" s="14">
        <f t="shared" si="1609"/>
        <v>0</v>
      </c>
      <c r="AB5088" s="14">
        <f t="shared" si="1610"/>
        <v>0</v>
      </c>
      <c r="AC5088" s="15">
        <f t="shared" si="1611"/>
        <v>143.5</v>
      </c>
      <c r="AD5088" s="48"/>
    </row>
    <row r="5089" spans="1:30">
      <c r="A5089" s="99"/>
      <c r="B5089" s="87" t="s">
        <v>461</v>
      </c>
      <c r="C5089" s="21" t="s">
        <v>242</v>
      </c>
      <c r="D5089" s="12">
        <v>80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6"/>
        <v>92</v>
      </c>
      <c r="O5089" s="14">
        <f t="shared" si="1597"/>
        <v>0</v>
      </c>
      <c r="P5089" s="14">
        <f t="shared" si="1598"/>
        <v>0</v>
      </c>
      <c r="Q5089" s="14">
        <f t="shared" si="1599"/>
        <v>0</v>
      </c>
      <c r="R5089" s="14">
        <f t="shared" si="1600"/>
        <v>0</v>
      </c>
      <c r="S5089" s="14">
        <f t="shared" si="1601"/>
        <v>55.2</v>
      </c>
      <c r="T5089" s="14">
        <f t="shared" si="1602"/>
        <v>0</v>
      </c>
      <c r="U5089" s="14">
        <f t="shared" si="1603"/>
        <v>0</v>
      </c>
      <c r="V5089" s="14">
        <f t="shared" si="1604"/>
        <v>0</v>
      </c>
      <c r="W5089" s="14">
        <f t="shared" si="1605"/>
        <v>0</v>
      </c>
      <c r="X5089" s="14">
        <f t="shared" si="1606"/>
        <v>147.19999999999999</v>
      </c>
      <c r="Y5089" s="14">
        <f t="shared" si="1607"/>
        <v>0</v>
      </c>
      <c r="Z5089" s="14">
        <f t="shared" si="1608"/>
        <v>0</v>
      </c>
      <c r="AA5089" s="14">
        <f t="shared" si="1609"/>
        <v>0</v>
      </c>
      <c r="AB5089" s="14">
        <f t="shared" si="1610"/>
        <v>0</v>
      </c>
      <c r="AC5089" s="15">
        <f t="shared" si="1611"/>
        <v>147.19999999999999</v>
      </c>
      <c r="AD5089" s="48"/>
    </row>
    <row r="5090" spans="1:30">
      <c r="A5090" s="99"/>
      <c r="B5090" s="87" t="s">
        <v>462</v>
      </c>
      <c r="C5090" s="21" t="s">
        <v>242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50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6"/>
        <v>114.99999999999999</v>
      </c>
      <c r="O5090" s="14">
        <f t="shared" si="1597"/>
        <v>0</v>
      </c>
      <c r="P5090" s="14">
        <f t="shared" si="1598"/>
        <v>0</v>
      </c>
      <c r="Q5090" s="14">
        <f t="shared" si="1599"/>
        <v>0</v>
      </c>
      <c r="R5090" s="14">
        <f t="shared" si="1600"/>
        <v>0</v>
      </c>
      <c r="S5090" s="14">
        <f t="shared" si="1601"/>
        <v>114.99999999999999</v>
      </c>
      <c r="T5090" s="14">
        <f t="shared" si="1602"/>
        <v>0</v>
      </c>
      <c r="U5090" s="14">
        <f t="shared" si="1603"/>
        <v>0</v>
      </c>
      <c r="V5090" s="14">
        <f t="shared" si="1604"/>
        <v>0</v>
      </c>
      <c r="W5090" s="14">
        <f t="shared" si="1605"/>
        <v>0</v>
      </c>
      <c r="X5090" s="14">
        <f t="shared" si="1606"/>
        <v>229.99999999999997</v>
      </c>
      <c r="Y5090" s="14">
        <f t="shared" si="1607"/>
        <v>0</v>
      </c>
      <c r="Z5090" s="14">
        <f t="shared" si="1608"/>
        <v>0</v>
      </c>
      <c r="AA5090" s="14">
        <f t="shared" si="1609"/>
        <v>0</v>
      </c>
      <c r="AB5090" s="14">
        <f t="shared" si="1610"/>
        <v>0</v>
      </c>
      <c r="AC5090" s="15">
        <f t="shared" si="1611"/>
        <v>230</v>
      </c>
      <c r="AD5090" s="48"/>
    </row>
    <row r="5091" spans="1:30">
      <c r="A5091" s="99"/>
      <c r="B5091" s="87" t="s">
        <v>464</v>
      </c>
      <c r="C5091" s="21" t="s">
        <v>242</v>
      </c>
      <c r="D5091" s="12">
        <v>69</v>
      </c>
      <c r="E5091" s="12">
        <v>0</v>
      </c>
      <c r="F5091" s="12">
        <v>0</v>
      </c>
      <c r="G5091" s="12">
        <v>0</v>
      </c>
      <c r="H5091" s="12">
        <v>0</v>
      </c>
      <c r="I5091" s="13">
        <v>20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6"/>
        <v>79.349999999999994</v>
      </c>
      <c r="O5091" s="14">
        <f t="shared" si="1597"/>
        <v>0</v>
      </c>
      <c r="P5091" s="14">
        <f t="shared" si="1598"/>
        <v>0</v>
      </c>
      <c r="Q5091" s="14">
        <f t="shared" si="1599"/>
        <v>0</v>
      </c>
      <c r="R5091" s="14">
        <f t="shared" si="1600"/>
        <v>0</v>
      </c>
      <c r="S5091" s="14">
        <f t="shared" si="1601"/>
        <v>31.74</v>
      </c>
      <c r="T5091" s="14">
        <f t="shared" si="1602"/>
        <v>0</v>
      </c>
      <c r="U5091" s="14">
        <f t="shared" si="1603"/>
        <v>0</v>
      </c>
      <c r="V5091" s="14">
        <f t="shared" si="1604"/>
        <v>0</v>
      </c>
      <c r="W5091" s="14">
        <f t="shared" si="1605"/>
        <v>0</v>
      </c>
      <c r="X5091" s="14">
        <f t="shared" si="1606"/>
        <v>111.08999999999999</v>
      </c>
      <c r="Y5091" s="14">
        <f t="shared" si="1607"/>
        <v>0</v>
      </c>
      <c r="Z5091" s="14">
        <f t="shared" si="1608"/>
        <v>0</v>
      </c>
      <c r="AA5091" s="14">
        <f t="shared" si="1609"/>
        <v>0</v>
      </c>
      <c r="AB5091" s="14">
        <f t="shared" si="1610"/>
        <v>0</v>
      </c>
      <c r="AC5091" s="15">
        <f t="shared" si="1611"/>
        <v>111.1</v>
      </c>
      <c r="AD5091" s="48"/>
    </row>
    <row r="5092" spans="1:30">
      <c r="A5092" s="99"/>
      <c r="B5092" s="87" t="s">
        <v>465</v>
      </c>
      <c r="C5092" s="21" t="s">
        <v>242</v>
      </c>
      <c r="D5092" s="12">
        <v>69</v>
      </c>
      <c r="E5092" s="12">
        <v>0</v>
      </c>
      <c r="F5092" s="12">
        <v>0</v>
      </c>
      <c r="G5092" s="12">
        <v>0</v>
      </c>
      <c r="H5092" s="12">
        <v>0</v>
      </c>
      <c r="I5092" s="13">
        <v>20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6"/>
        <v>79.349999999999994</v>
      </c>
      <c r="O5092" s="14">
        <f t="shared" si="1597"/>
        <v>0</v>
      </c>
      <c r="P5092" s="14">
        <f t="shared" si="1598"/>
        <v>0</v>
      </c>
      <c r="Q5092" s="14">
        <f t="shared" si="1599"/>
        <v>0</v>
      </c>
      <c r="R5092" s="14">
        <f t="shared" si="1600"/>
        <v>0</v>
      </c>
      <c r="S5092" s="14">
        <f t="shared" si="1601"/>
        <v>31.74</v>
      </c>
      <c r="T5092" s="14">
        <f t="shared" si="1602"/>
        <v>0</v>
      </c>
      <c r="U5092" s="14">
        <f t="shared" si="1603"/>
        <v>0</v>
      </c>
      <c r="V5092" s="14">
        <f t="shared" si="1604"/>
        <v>0</v>
      </c>
      <c r="W5092" s="14">
        <f t="shared" si="1605"/>
        <v>0</v>
      </c>
      <c r="X5092" s="14">
        <f t="shared" si="1606"/>
        <v>111.08999999999999</v>
      </c>
      <c r="Y5092" s="14">
        <f t="shared" si="1607"/>
        <v>0</v>
      </c>
      <c r="Z5092" s="14">
        <f t="shared" si="1608"/>
        <v>0</v>
      </c>
      <c r="AA5092" s="14">
        <f t="shared" si="1609"/>
        <v>0</v>
      </c>
      <c r="AB5092" s="14">
        <f t="shared" si="1610"/>
        <v>0</v>
      </c>
      <c r="AC5092" s="15">
        <f t="shared" si="1611"/>
        <v>111.1</v>
      </c>
      <c r="AD5092" s="48"/>
    </row>
    <row r="5093" spans="1:30">
      <c r="A5093" s="99"/>
      <c r="B5093" s="87" t="s">
        <v>466</v>
      </c>
      <c r="C5093" s="21" t="s">
        <v>242</v>
      </c>
      <c r="D5093" s="12">
        <v>74</v>
      </c>
      <c r="E5093" s="12">
        <v>0</v>
      </c>
      <c r="F5093" s="12">
        <v>0</v>
      </c>
      <c r="G5093" s="12">
        <v>0</v>
      </c>
      <c r="H5093" s="12">
        <v>0</v>
      </c>
      <c r="I5093" s="13">
        <v>20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6"/>
        <v>85.1</v>
      </c>
      <c r="O5093" s="14">
        <f t="shared" si="1597"/>
        <v>0</v>
      </c>
      <c r="P5093" s="14">
        <f t="shared" si="1598"/>
        <v>0</v>
      </c>
      <c r="Q5093" s="14">
        <f t="shared" si="1599"/>
        <v>0</v>
      </c>
      <c r="R5093" s="14">
        <f t="shared" si="1600"/>
        <v>0</v>
      </c>
      <c r="S5093" s="14">
        <f t="shared" si="1601"/>
        <v>34.04</v>
      </c>
      <c r="T5093" s="14">
        <f t="shared" si="1602"/>
        <v>0</v>
      </c>
      <c r="U5093" s="14">
        <f t="shared" si="1603"/>
        <v>0</v>
      </c>
      <c r="V5093" s="14">
        <f t="shared" si="1604"/>
        <v>0</v>
      </c>
      <c r="W5093" s="14">
        <f t="shared" si="1605"/>
        <v>0</v>
      </c>
      <c r="X5093" s="14">
        <f t="shared" si="1606"/>
        <v>119.13999999999999</v>
      </c>
      <c r="Y5093" s="14">
        <f t="shared" si="1607"/>
        <v>0</v>
      </c>
      <c r="Z5093" s="14">
        <f t="shared" si="1608"/>
        <v>0</v>
      </c>
      <c r="AA5093" s="14">
        <f t="shared" si="1609"/>
        <v>0</v>
      </c>
      <c r="AB5093" s="14">
        <f t="shared" si="1610"/>
        <v>0</v>
      </c>
      <c r="AC5093" s="15">
        <f t="shared" si="1611"/>
        <v>119.1</v>
      </c>
      <c r="AD5093" s="48"/>
    </row>
    <row r="5094" spans="1:30">
      <c r="A5094" s="99"/>
      <c r="B5094" s="87" t="s">
        <v>467</v>
      </c>
      <c r="C5094" s="21" t="s">
        <v>242</v>
      </c>
      <c r="D5094" s="12">
        <v>69</v>
      </c>
      <c r="E5094" s="12">
        <v>0</v>
      </c>
      <c r="F5094" s="12">
        <v>0</v>
      </c>
      <c r="G5094" s="12">
        <v>0</v>
      </c>
      <c r="H5094" s="12">
        <v>0</v>
      </c>
      <c r="I5094" s="13">
        <v>20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6"/>
        <v>79.349999999999994</v>
      </c>
      <c r="O5094" s="14">
        <f t="shared" si="1597"/>
        <v>0</v>
      </c>
      <c r="P5094" s="14">
        <f t="shared" si="1598"/>
        <v>0</v>
      </c>
      <c r="Q5094" s="14">
        <f t="shared" si="1599"/>
        <v>0</v>
      </c>
      <c r="R5094" s="14">
        <f t="shared" si="1600"/>
        <v>0</v>
      </c>
      <c r="S5094" s="14">
        <f t="shared" si="1601"/>
        <v>31.74</v>
      </c>
      <c r="T5094" s="14">
        <f t="shared" si="1602"/>
        <v>0</v>
      </c>
      <c r="U5094" s="14">
        <f t="shared" si="1603"/>
        <v>0</v>
      </c>
      <c r="V5094" s="14">
        <f t="shared" si="1604"/>
        <v>0</v>
      </c>
      <c r="W5094" s="14">
        <f t="shared" si="1605"/>
        <v>0</v>
      </c>
      <c r="X5094" s="14">
        <f t="shared" si="1606"/>
        <v>111.08999999999999</v>
      </c>
      <c r="Y5094" s="14">
        <f t="shared" si="1607"/>
        <v>0</v>
      </c>
      <c r="Z5094" s="14">
        <f t="shared" si="1608"/>
        <v>0</v>
      </c>
      <c r="AA5094" s="14">
        <f t="shared" si="1609"/>
        <v>0</v>
      </c>
      <c r="AB5094" s="14">
        <f t="shared" si="1610"/>
        <v>0</v>
      </c>
      <c r="AC5094" s="15">
        <f t="shared" si="1611"/>
        <v>111.1</v>
      </c>
      <c r="AD5094" s="48"/>
    </row>
    <row r="5095" spans="1:30">
      <c r="A5095" s="99"/>
      <c r="B5095" s="87" t="s">
        <v>468</v>
      </c>
      <c r="C5095" s="21" t="s">
        <v>242</v>
      </c>
      <c r="D5095" s="12">
        <v>69</v>
      </c>
      <c r="E5095" s="12">
        <v>0</v>
      </c>
      <c r="F5095" s="12">
        <v>0</v>
      </c>
      <c r="G5095" s="12">
        <v>0</v>
      </c>
      <c r="H5095" s="12">
        <v>0</v>
      </c>
      <c r="I5095" s="13">
        <v>20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6"/>
        <v>79.349999999999994</v>
      </c>
      <c r="O5095" s="14">
        <f t="shared" si="1597"/>
        <v>0</v>
      </c>
      <c r="P5095" s="14">
        <f t="shared" si="1598"/>
        <v>0</v>
      </c>
      <c r="Q5095" s="14">
        <f t="shared" si="1599"/>
        <v>0</v>
      </c>
      <c r="R5095" s="14">
        <f t="shared" si="1600"/>
        <v>0</v>
      </c>
      <c r="S5095" s="14">
        <f t="shared" si="1601"/>
        <v>31.74</v>
      </c>
      <c r="T5095" s="14">
        <f t="shared" si="1602"/>
        <v>0</v>
      </c>
      <c r="U5095" s="14">
        <f t="shared" si="1603"/>
        <v>0</v>
      </c>
      <c r="V5095" s="14">
        <f t="shared" si="1604"/>
        <v>0</v>
      </c>
      <c r="W5095" s="14">
        <f t="shared" si="1605"/>
        <v>0</v>
      </c>
      <c r="X5095" s="14">
        <f t="shared" si="1606"/>
        <v>111.08999999999999</v>
      </c>
      <c r="Y5095" s="14">
        <f t="shared" si="1607"/>
        <v>0</v>
      </c>
      <c r="Z5095" s="14">
        <f t="shared" si="1608"/>
        <v>0</v>
      </c>
      <c r="AA5095" s="14">
        <f t="shared" si="1609"/>
        <v>0</v>
      </c>
      <c r="AB5095" s="14">
        <f t="shared" si="1610"/>
        <v>0</v>
      </c>
      <c r="AC5095" s="15">
        <f t="shared" si="1611"/>
        <v>111.1</v>
      </c>
      <c r="AD5095" s="48"/>
    </row>
    <row r="5096" spans="1:30">
      <c r="A5096" s="99"/>
      <c r="B5096" s="87" t="s">
        <v>469</v>
      </c>
      <c r="C5096" s="21" t="s">
        <v>242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50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6"/>
        <v>103.49999999999999</v>
      </c>
      <c r="O5096" s="14">
        <f t="shared" si="1597"/>
        <v>0</v>
      </c>
      <c r="P5096" s="14">
        <f t="shared" si="1598"/>
        <v>0</v>
      </c>
      <c r="Q5096" s="14">
        <f t="shared" si="1599"/>
        <v>0</v>
      </c>
      <c r="R5096" s="14">
        <f t="shared" si="1600"/>
        <v>0</v>
      </c>
      <c r="S5096" s="14">
        <f t="shared" si="1601"/>
        <v>103.49999999999999</v>
      </c>
      <c r="T5096" s="14">
        <f t="shared" si="1602"/>
        <v>0</v>
      </c>
      <c r="U5096" s="14">
        <f t="shared" si="1603"/>
        <v>0</v>
      </c>
      <c r="V5096" s="14">
        <f t="shared" si="1604"/>
        <v>0</v>
      </c>
      <c r="W5096" s="14">
        <f t="shared" si="1605"/>
        <v>0</v>
      </c>
      <c r="X5096" s="14">
        <f t="shared" si="1606"/>
        <v>206.99999999999997</v>
      </c>
      <c r="Y5096" s="14">
        <f t="shared" si="1607"/>
        <v>0</v>
      </c>
      <c r="Z5096" s="14">
        <f t="shared" si="1608"/>
        <v>0</v>
      </c>
      <c r="AA5096" s="14">
        <f t="shared" si="1609"/>
        <v>0</v>
      </c>
      <c r="AB5096" s="14">
        <f t="shared" si="1610"/>
        <v>0</v>
      </c>
      <c r="AC5096" s="15">
        <f t="shared" si="1611"/>
        <v>207</v>
      </c>
      <c r="AD5096" s="48"/>
    </row>
    <row r="5097" spans="1:30">
      <c r="A5097" s="99"/>
      <c r="B5097" s="87" t="s">
        <v>470</v>
      </c>
      <c r="C5097" s="21" t="s">
        <v>242</v>
      </c>
      <c r="D5097" s="12">
        <v>69</v>
      </c>
      <c r="E5097" s="12">
        <v>0</v>
      </c>
      <c r="F5097" s="12">
        <v>0</v>
      </c>
      <c r="G5097" s="12">
        <v>0</v>
      </c>
      <c r="H5097" s="12">
        <v>0</v>
      </c>
      <c r="I5097" s="13">
        <v>20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6"/>
        <v>79.349999999999994</v>
      </c>
      <c r="O5097" s="14">
        <f t="shared" si="1597"/>
        <v>0</v>
      </c>
      <c r="P5097" s="14">
        <f t="shared" si="1598"/>
        <v>0</v>
      </c>
      <c r="Q5097" s="14">
        <f t="shared" si="1599"/>
        <v>0</v>
      </c>
      <c r="R5097" s="14">
        <f t="shared" si="1600"/>
        <v>0</v>
      </c>
      <c r="S5097" s="14">
        <f t="shared" si="1601"/>
        <v>31.74</v>
      </c>
      <c r="T5097" s="14">
        <f t="shared" si="1602"/>
        <v>0</v>
      </c>
      <c r="U5097" s="14">
        <f t="shared" si="1603"/>
        <v>0</v>
      </c>
      <c r="V5097" s="14">
        <f t="shared" si="1604"/>
        <v>0</v>
      </c>
      <c r="W5097" s="14">
        <f t="shared" si="1605"/>
        <v>0</v>
      </c>
      <c r="X5097" s="14">
        <f t="shared" si="1606"/>
        <v>111.08999999999999</v>
      </c>
      <c r="Y5097" s="14">
        <f t="shared" si="1607"/>
        <v>0</v>
      </c>
      <c r="Z5097" s="14">
        <f t="shared" si="1608"/>
        <v>0</v>
      </c>
      <c r="AA5097" s="14">
        <f t="shared" si="1609"/>
        <v>0</v>
      </c>
      <c r="AB5097" s="14">
        <f t="shared" si="1610"/>
        <v>0</v>
      </c>
      <c r="AC5097" s="15">
        <f t="shared" si="1611"/>
        <v>111.1</v>
      </c>
      <c r="AD5097" s="48"/>
    </row>
    <row r="5098" spans="1:30">
      <c r="A5098" s="99"/>
      <c r="B5098" s="87" t="s">
        <v>471</v>
      </c>
      <c r="C5098" s="21" t="s">
        <v>242</v>
      </c>
      <c r="D5098" s="12">
        <v>69</v>
      </c>
      <c r="E5098" s="12">
        <v>0</v>
      </c>
      <c r="F5098" s="12">
        <v>0</v>
      </c>
      <c r="G5098" s="12">
        <v>0</v>
      </c>
      <c r="H5098" s="12">
        <v>0</v>
      </c>
      <c r="I5098" s="13">
        <v>20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6"/>
        <v>79.349999999999994</v>
      </c>
      <c r="O5098" s="14">
        <f t="shared" si="1597"/>
        <v>0</v>
      </c>
      <c r="P5098" s="14">
        <f t="shared" si="1598"/>
        <v>0</v>
      </c>
      <c r="Q5098" s="14">
        <f t="shared" si="1599"/>
        <v>0</v>
      </c>
      <c r="R5098" s="14">
        <f t="shared" si="1600"/>
        <v>0</v>
      </c>
      <c r="S5098" s="14">
        <f t="shared" si="1601"/>
        <v>31.74</v>
      </c>
      <c r="T5098" s="14">
        <f t="shared" si="1602"/>
        <v>0</v>
      </c>
      <c r="U5098" s="14">
        <f t="shared" si="1603"/>
        <v>0</v>
      </c>
      <c r="V5098" s="14">
        <f t="shared" si="1604"/>
        <v>0</v>
      </c>
      <c r="W5098" s="14">
        <f t="shared" si="1605"/>
        <v>0</v>
      </c>
      <c r="X5098" s="14">
        <f t="shared" si="1606"/>
        <v>111.08999999999999</v>
      </c>
      <c r="Y5098" s="14">
        <f t="shared" si="1607"/>
        <v>0</v>
      </c>
      <c r="Z5098" s="14">
        <f t="shared" si="1608"/>
        <v>0</v>
      </c>
      <c r="AA5098" s="14">
        <f t="shared" si="1609"/>
        <v>0</v>
      </c>
      <c r="AB5098" s="14">
        <f t="shared" si="1610"/>
        <v>0</v>
      </c>
      <c r="AC5098" s="15">
        <f t="shared" si="1611"/>
        <v>111.1</v>
      </c>
      <c r="AD5098" s="48"/>
    </row>
    <row r="5099" spans="1:30">
      <c r="A5099" s="99"/>
      <c r="B5099" s="87" t="s">
        <v>472</v>
      </c>
      <c r="C5099" s="21" t="s">
        <v>242</v>
      </c>
      <c r="D5099" s="12">
        <v>81</v>
      </c>
      <c r="E5099" s="12">
        <v>0</v>
      </c>
      <c r="F5099" s="12">
        <v>0</v>
      </c>
      <c r="G5099" s="12">
        <v>0</v>
      </c>
      <c r="H5099" s="12">
        <v>0</v>
      </c>
      <c r="I5099" s="13">
        <v>21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6"/>
        <v>93.149999999999991</v>
      </c>
      <c r="O5099" s="14">
        <f t="shared" si="1597"/>
        <v>0</v>
      </c>
      <c r="P5099" s="14">
        <f t="shared" si="1598"/>
        <v>0</v>
      </c>
      <c r="Q5099" s="14">
        <f t="shared" si="1599"/>
        <v>0</v>
      </c>
      <c r="R5099" s="14">
        <f t="shared" si="1600"/>
        <v>0</v>
      </c>
      <c r="S5099" s="14">
        <f t="shared" si="1601"/>
        <v>39.122999999999998</v>
      </c>
      <c r="T5099" s="14">
        <f t="shared" si="1602"/>
        <v>0</v>
      </c>
      <c r="U5099" s="14">
        <f t="shared" si="1603"/>
        <v>0</v>
      </c>
      <c r="V5099" s="14">
        <f t="shared" si="1604"/>
        <v>0</v>
      </c>
      <c r="W5099" s="14">
        <f t="shared" si="1605"/>
        <v>0</v>
      </c>
      <c r="X5099" s="14">
        <f t="shared" si="1606"/>
        <v>132.273</v>
      </c>
      <c r="Y5099" s="14">
        <f t="shared" si="1607"/>
        <v>0</v>
      </c>
      <c r="Z5099" s="14">
        <f t="shared" si="1608"/>
        <v>0</v>
      </c>
      <c r="AA5099" s="14">
        <f t="shared" si="1609"/>
        <v>0</v>
      </c>
      <c r="AB5099" s="14">
        <f t="shared" si="1610"/>
        <v>0</v>
      </c>
      <c r="AC5099" s="15">
        <f t="shared" si="1611"/>
        <v>132.30000000000001</v>
      </c>
      <c r="AD5099" s="48"/>
    </row>
    <row r="5100" spans="1:30">
      <c r="A5100" s="99"/>
      <c r="B5100" s="87" t="s">
        <v>473</v>
      </c>
      <c r="C5100" s="21" t="s">
        <v>242</v>
      </c>
      <c r="D5100" s="12">
        <v>76</v>
      </c>
      <c r="E5100" s="12">
        <v>0</v>
      </c>
      <c r="F5100" s="12">
        <v>0</v>
      </c>
      <c r="G5100" s="12">
        <v>0</v>
      </c>
      <c r="H5100" s="12">
        <v>0</v>
      </c>
      <c r="I5100" s="13">
        <v>21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6"/>
        <v>87.399999999999991</v>
      </c>
      <c r="O5100" s="14">
        <f t="shared" si="1597"/>
        <v>0</v>
      </c>
      <c r="P5100" s="14">
        <f t="shared" si="1598"/>
        <v>0</v>
      </c>
      <c r="Q5100" s="14">
        <f t="shared" si="1599"/>
        <v>0</v>
      </c>
      <c r="R5100" s="14">
        <f t="shared" si="1600"/>
        <v>0</v>
      </c>
      <c r="S5100" s="14">
        <f t="shared" si="1601"/>
        <v>36.707999999999998</v>
      </c>
      <c r="T5100" s="14">
        <f t="shared" si="1602"/>
        <v>0</v>
      </c>
      <c r="U5100" s="14">
        <f t="shared" si="1603"/>
        <v>0</v>
      </c>
      <c r="V5100" s="14">
        <f t="shared" si="1604"/>
        <v>0</v>
      </c>
      <c r="W5100" s="14">
        <f t="shared" si="1605"/>
        <v>0</v>
      </c>
      <c r="X5100" s="14">
        <f t="shared" si="1606"/>
        <v>124.10799999999999</v>
      </c>
      <c r="Y5100" s="14">
        <f t="shared" si="1607"/>
        <v>0</v>
      </c>
      <c r="Z5100" s="14">
        <f t="shared" si="1608"/>
        <v>0</v>
      </c>
      <c r="AA5100" s="14">
        <f t="shared" si="1609"/>
        <v>0</v>
      </c>
      <c r="AB5100" s="14">
        <f t="shared" si="1610"/>
        <v>0</v>
      </c>
      <c r="AC5100" s="15">
        <f t="shared" si="1611"/>
        <v>124.1</v>
      </c>
      <c r="AD5100" s="48"/>
    </row>
    <row r="5101" spans="1:30">
      <c r="A5101" s="99"/>
      <c r="B5101" s="87" t="s">
        <v>474</v>
      </c>
      <c r="C5101" s="21" t="s">
        <v>242</v>
      </c>
      <c r="D5101" s="12">
        <v>72</v>
      </c>
      <c r="E5101" s="12">
        <v>0</v>
      </c>
      <c r="F5101" s="12">
        <v>0</v>
      </c>
      <c r="G5101" s="12">
        <v>0</v>
      </c>
      <c r="H5101" s="12">
        <v>0</v>
      </c>
      <c r="I5101" s="13">
        <v>20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6"/>
        <v>82.8</v>
      </c>
      <c r="O5101" s="14">
        <f t="shared" si="1597"/>
        <v>0</v>
      </c>
      <c r="P5101" s="14">
        <f t="shared" si="1598"/>
        <v>0</v>
      </c>
      <c r="Q5101" s="14">
        <f t="shared" si="1599"/>
        <v>0</v>
      </c>
      <c r="R5101" s="14">
        <f t="shared" si="1600"/>
        <v>0</v>
      </c>
      <c r="S5101" s="14">
        <f t="shared" si="1601"/>
        <v>33.119999999999997</v>
      </c>
      <c r="T5101" s="14">
        <f t="shared" si="1602"/>
        <v>0</v>
      </c>
      <c r="U5101" s="14">
        <f t="shared" si="1603"/>
        <v>0</v>
      </c>
      <c r="V5101" s="14">
        <f t="shared" si="1604"/>
        <v>0</v>
      </c>
      <c r="W5101" s="14">
        <f t="shared" si="1605"/>
        <v>0</v>
      </c>
      <c r="X5101" s="14">
        <f t="shared" si="1606"/>
        <v>115.91999999999999</v>
      </c>
      <c r="Y5101" s="14">
        <f t="shared" si="1607"/>
        <v>0</v>
      </c>
      <c r="Z5101" s="14">
        <f t="shared" si="1608"/>
        <v>0</v>
      </c>
      <c r="AA5101" s="14">
        <f t="shared" si="1609"/>
        <v>0</v>
      </c>
      <c r="AB5101" s="14">
        <f t="shared" si="1610"/>
        <v>0</v>
      </c>
      <c r="AC5101" s="15">
        <f t="shared" si="1611"/>
        <v>115.9</v>
      </c>
      <c r="AD5101" s="48"/>
    </row>
    <row r="5102" spans="1:30">
      <c r="A5102" s="99"/>
      <c r="B5102" s="87" t="s">
        <v>475</v>
      </c>
      <c r="C5102" s="21" t="s">
        <v>242</v>
      </c>
      <c r="D5102" s="12">
        <v>74</v>
      </c>
      <c r="E5102" s="12">
        <v>0</v>
      </c>
      <c r="F5102" s="12">
        <v>0</v>
      </c>
      <c r="G5102" s="12">
        <v>0</v>
      </c>
      <c r="H5102" s="12">
        <v>0</v>
      </c>
      <c r="I5102" s="13">
        <v>21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6"/>
        <v>85.1</v>
      </c>
      <c r="O5102" s="14">
        <f t="shared" si="1597"/>
        <v>0</v>
      </c>
      <c r="P5102" s="14">
        <f t="shared" si="1598"/>
        <v>0</v>
      </c>
      <c r="Q5102" s="14">
        <f t="shared" si="1599"/>
        <v>0</v>
      </c>
      <c r="R5102" s="14">
        <f t="shared" si="1600"/>
        <v>0</v>
      </c>
      <c r="S5102" s="14">
        <f t="shared" si="1601"/>
        <v>35.741999999999997</v>
      </c>
      <c r="T5102" s="14">
        <f t="shared" si="1602"/>
        <v>0</v>
      </c>
      <c r="U5102" s="14">
        <f t="shared" si="1603"/>
        <v>0</v>
      </c>
      <c r="V5102" s="14">
        <f t="shared" si="1604"/>
        <v>0</v>
      </c>
      <c r="W5102" s="14">
        <f t="shared" si="1605"/>
        <v>0</v>
      </c>
      <c r="X5102" s="14">
        <f t="shared" si="1606"/>
        <v>120.84199999999998</v>
      </c>
      <c r="Y5102" s="14">
        <f t="shared" si="1607"/>
        <v>0</v>
      </c>
      <c r="Z5102" s="14">
        <f t="shared" si="1608"/>
        <v>0</v>
      </c>
      <c r="AA5102" s="14">
        <f t="shared" si="1609"/>
        <v>0</v>
      </c>
      <c r="AB5102" s="14">
        <f t="shared" si="1610"/>
        <v>0</v>
      </c>
      <c r="AC5102" s="15">
        <f t="shared" si="1611"/>
        <v>120.8</v>
      </c>
      <c r="AD5102" s="48"/>
    </row>
    <row r="5103" spans="1:30">
      <c r="A5103" s="99"/>
      <c r="B5103" s="87" t="s">
        <v>478</v>
      </c>
      <c r="C5103" s="21" t="s">
        <v>242</v>
      </c>
      <c r="D5103" s="12">
        <v>84</v>
      </c>
      <c r="E5103" s="12">
        <v>0</v>
      </c>
      <c r="F5103" s="12">
        <v>0</v>
      </c>
      <c r="G5103" s="12">
        <v>0</v>
      </c>
      <c r="H5103" s="12">
        <v>0</v>
      </c>
      <c r="I5103" s="13">
        <v>28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6"/>
        <v>96.6</v>
      </c>
      <c r="O5103" s="14">
        <f t="shared" si="1597"/>
        <v>0</v>
      </c>
      <c r="P5103" s="14">
        <f t="shared" si="1598"/>
        <v>0</v>
      </c>
      <c r="Q5103" s="14">
        <f t="shared" si="1599"/>
        <v>0</v>
      </c>
      <c r="R5103" s="14">
        <f t="shared" si="1600"/>
        <v>0</v>
      </c>
      <c r="S5103" s="14">
        <f t="shared" si="1601"/>
        <v>54.095999999999997</v>
      </c>
      <c r="T5103" s="14">
        <f t="shared" si="1602"/>
        <v>0</v>
      </c>
      <c r="U5103" s="14">
        <f t="shared" si="1603"/>
        <v>0</v>
      </c>
      <c r="V5103" s="14">
        <f t="shared" si="1604"/>
        <v>0</v>
      </c>
      <c r="W5103" s="14">
        <f t="shared" si="1605"/>
        <v>0</v>
      </c>
      <c r="X5103" s="14">
        <f t="shared" si="1606"/>
        <v>150.696</v>
      </c>
      <c r="Y5103" s="14">
        <f t="shared" si="1607"/>
        <v>0</v>
      </c>
      <c r="Z5103" s="14">
        <f t="shared" si="1608"/>
        <v>0</v>
      </c>
      <c r="AA5103" s="14">
        <f t="shared" si="1609"/>
        <v>0</v>
      </c>
      <c r="AB5103" s="14">
        <f t="shared" si="1610"/>
        <v>0</v>
      </c>
      <c r="AC5103" s="15">
        <f t="shared" si="1611"/>
        <v>150.69999999999999</v>
      </c>
      <c r="AD5103" s="48"/>
    </row>
    <row r="5104" spans="1:30">
      <c r="A5104" s="99"/>
      <c r="B5104" s="87" t="s">
        <v>480</v>
      </c>
      <c r="C5104" s="21" t="s">
        <v>242</v>
      </c>
      <c r="D5104" s="12">
        <v>83</v>
      </c>
      <c r="E5104" s="12">
        <v>0</v>
      </c>
      <c r="F5104" s="12">
        <v>0</v>
      </c>
      <c r="G5104" s="12">
        <v>0</v>
      </c>
      <c r="H5104" s="12">
        <v>0</v>
      </c>
      <c r="I5104" s="13">
        <v>30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6"/>
        <v>95.449999999999989</v>
      </c>
      <c r="O5104" s="14">
        <f t="shared" si="1597"/>
        <v>0</v>
      </c>
      <c r="P5104" s="14">
        <f t="shared" si="1598"/>
        <v>0</v>
      </c>
      <c r="Q5104" s="14">
        <f t="shared" si="1599"/>
        <v>0</v>
      </c>
      <c r="R5104" s="14">
        <f t="shared" si="1600"/>
        <v>0</v>
      </c>
      <c r="S5104" s="14">
        <f t="shared" si="1601"/>
        <v>57.269999999999996</v>
      </c>
      <c r="T5104" s="14">
        <f t="shared" si="1602"/>
        <v>0</v>
      </c>
      <c r="U5104" s="14">
        <f t="shared" si="1603"/>
        <v>0</v>
      </c>
      <c r="V5104" s="14">
        <f t="shared" si="1604"/>
        <v>0</v>
      </c>
      <c r="W5104" s="14">
        <f t="shared" si="1605"/>
        <v>0</v>
      </c>
      <c r="X5104" s="14">
        <f t="shared" si="1606"/>
        <v>152.71999999999997</v>
      </c>
      <c r="Y5104" s="14">
        <f t="shared" si="1607"/>
        <v>0</v>
      </c>
      <c r="Z5104" s="14">
        <f t="shared" si="1608"/>
        <v>0</v>
      </c>
      <c r="AA5104" s="14">
        <f t="shared" si="1609"/>
        <v>0</v>
      </c>
      <c r="AB5104" s="14">
        <f t="shared" si="1610"/>
        <v>0</v>
      </c>
      <c r="AC5104" s="15">
        <f t="shared" si="1611"/>
        <v>152.69999999999999</v>
      </c>
      <c r="AD5104" s="48"/>
    </row>
    <row r="5105" spans="1:30">
      <c r="A5105" s="99"/>
      <c r="B5105" s="87" t="s">
        <v>481</v>
      </c>
      <c r="C5105" s="21" t="s">
        <v>242</v>
      </c>
      <c r="D5105" s="12">
        <v>79</v>
      </c>
      <c r="E5105" s="12">
        <v>0</v>
      </c>
      <c r="F5105" s="12">
        <v>0</v>
      </c>
      <c r="G5105" s="12">
        <v>0</v>
      </c>
      <c r="H5105" s="12">
        <v>0</v>
      </c>
      <c r="I5105" s="13">
        <v>29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6"/>
        <v>90.85</v>
      </c>
      <c r="O5105" s="14">
        <f t="shared" si="1597"/>
        <v>0</v>
      </c>
      <c r="P5105" s="14">
        <f t="shared" si="1598"/>
        <v>0</v>
      </c>
      <c r="Q5105" s="14">
        <f t="shared" si="1599"/>
        <v>0</v>
      </c>
      <c r="R5105" s="14">
        <f t="shared" si="1600"/>
        <v>0</v>
      </c>
      <c r="S5105" s="14">
        <f t="shared" si="1601"/>
        <v>52.692999999999998</v>
      </c>
      <c r="T5105" s="14">
        <f t="shared" si="1602"/>
        <v>0</v>
      </c>
      <c r="U5105" s="14">
        <f t="shared" si="1603"/>
        <v>0</v>
      </c>
      <c r="V5105" s="14">
        <f t="shared" si="1604"/>
        <v>0</v>
      </c>
      <c r="W5105" s="14">
        <f t="shared" si="1605"/>
        <v>0</v>
      </c>
      <c r="X5105" s="14">
        <f t="shared" si="1606"/>
        <v>143.54300000000001</v>
      </c>
      <c r="Y5105" s="14">
        <f t="shared" si="1607"/>
        <v>0</v>
      </c>
      <c r="Z5105" s="14">
        <f t="shared" si="1608"/>
        <v>0</v>
      </c>
      <c r="AA5105" s="14">
        <f t="shared" si="1609"/>
        <v>0</v>
      </c>
      <c r="AB5105" s="14">
        <f t="shared" si="1610"/>
        <v>0</v>
      </c>
      <c r="AC5105" s="15">
        <f t="shared" si="1611"/>
        <v>143.5</v>
      </c>
      <c r="AD5105" s="48"/>
    </row>
    <row r="5106" spans="1:30">
      <c r="A5106" s="99"/>
      <c r="B5106" s="87" t="s">
        <v>483</v>
      </c>
      <c r="C5106" s="21" t="s">
        <v>242</v>
      </c>
      <c r="D5106" s="12">
        <v>56</v>
      </c>
      <c r="E5106" s="12">
        <v>0</v>
      </c>
      <c r="F5106" s="12">
        <v>0</v>
      </c>
      <c r="G5106" s="12">
        <v>0</v>
      </c>
      <c r="H5106" s="12">
        <v>0</v>
      </c>
      <c r="I5106" s="13">
        <v>30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6"/>
        <v>64.399999999999991</v>
      </c>
      <c r="O5106" s="14">
        <f t="shared" si="1597"/>
        <v>0</v>
      </c>
      <c r="P5106" s="14">
        <f t="shared" si="1598"/>
        <v>0</v>
      </c>
      <c r="Q5106" s="14">
        <f t="shared" si="1599"/>
        <v>0</v>
      </c>
      <c r="R5106" s="14">
        <f t="shared" si="1600"/>
        <v>0</v>
      </c>
      <c r="S5106" s="14">
        <f t="shared" si="1601"/>
        <v>38.639999999999993</v>
      </c>
      <c r="T5106" s="14">
        <f t="shared" si="1602"/>
        <v>0</v>
      </c>
      <c r="U5106" s="14">
        <f t="shared" si="1603"/>
        <v>0</v>
      </c>
      <c r="V5106" s="14">
        <f t="shared" si="1604"/>
        <v>0</v>
      </c>
      <c r="W5106" s="14">
        <f t="shared" si="1605"/>
        <v>0</v>
      </c>
      <c r="X5106" s="14">
        <f t="shared" si="1606"/>
        <v>103.03999999999999</v>
      </c>
      <c r="Y5106" s="14">
        <f t="shared" si="1607"/>
        <v>0</v>
      </c>
      <c r="Z5106" s="14">
        <f t="shared" si="1608"/>
        <v>0</v>
      </c>
      <c r="AA5106" s="14">
        <f t="shared" si="1609"/>
        <v>0</v>
      </c>
      <c r="AB5106" s="14">
        <f t="shared" si="1610"/>
        <v>0</v>
      </c>
      <c r="AC5106" s="15">
        <f t="shared" si="1611"/>
        <v>103</v>
      </c>
      <c r="AD5106" s="48"/>
    </row>
    <row r="5107" spans="1:30">
      <c r="A5107" s="99"/>
      <c r="B5107" s="87" t="s">
        <v>487</v>
      </c>
      <c r="C5107" s="21" t="s">
        <v>242</v>
      </c>
      <c r="D5107" s="12">
        <v>108</v>
      </c>
      <c r="E5107" s="12">
        <v>0</v>
      </c>
      <c r="F5107" s="12">
        <v>0</v>
      </c>
      <c r="G5107" s="12">
        <v>0</v>
      </c>
      <c r="H5107" s="12">
        <v>0</v>
      </c>
      <c r="I5107" s="13">
        <v>50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6"/>
        <v>124.19999999999999</v>
      </c>
      <c r="O5107" s="14">
        <f t="shared" si="1597"/>
        <v>0</v>
      </c>
      <c r="P5107" s="14">
        <f t="shared" si="1598"/>
        <v>0</v>
      </c>
      <c r="Q5107" s="14">
        <f t="shared" si="1599"/>
        <v>0</v>
      </c>
      <c r="R5107" s="14">
        <f t="shared" si="1600"/>
        <v>0</v>
      </c>
      <c r="S5107" s="14">
        <f t="shared" si="1601"/>
        <v>124.2</v>
      </c>
      <c r="T5107" s="14">
        <f t="shared" si="1602"/>
        <v>0</v>
      </c>
      <c r="U5107" s="14">
        <f t="shared" si="1603"/>
        <v>0</v>
      </c>
      <c r="V5107" s="14">
        <f t="shared" si="1604"/>
        <v>0</v>
      </c>
      <c r="W5107" s="14">
        <f t="shared" si="1605"/>
        <v>0</v>
      </c>
      <c r="X5107" s="14">
        <f t="shared" si="1606"/>
        <v>248.39999999999998</v>
      </c>
      <c r="Y5107" s="14">
        <f t="shared" si="1607"/>
        <v>0</v>
      </c>
      <c r="Z5107" s="14">
        <f t="shared" si="1608"/>
        <v>0</v>
      </c>
      <c r="AA5107" s="14">
        <f t="shared" si="1609"/>
        <v>0</v>
      </c>
      <c r="AB5107" s="14">
        <f t="shared" si="1610"/>
        <v>0</v>
      </c>
      <c r="AC5107" s="15">
        <f t="shared" si="1611"/>
        <v>248.4</v>
      </c>
      <c r="AD5107" s="48"/>
    </row>
    <row r="5108" spans="1:30">
      <c r="A5108" s="99"/>
      <c r="B5108" s="87" t="s">
        <v>488</v>
      </c>
      <c r="C5108" s="21" t="s">
        <v>242</v>
      </c>
      <c r="D5108" s="12">
        <v>110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6"/>
        <v>126.49999999999999</v>
      </c>
      <c r="O5108" s="14">
        <f t="shared" si="1597"/>
        <v>0</v>
      </c>
      <c r="P5108" s="14">
        <f t="shared" si="1598"/>
        <v>0</v>
      </c>
      <c r="Q5108" s="14">
        <f t="shared" si="1599"/>
        <v>0</v>
      </c>
      <c r="R5108" s="14">
        <f t="shared" si="1600"/>
        <v>0</v>
      </c>
      <c r="S5108" s="14">
        <f t="shared" si="1601"/>
        <v>126.49999999999999</v>
      </c>
      <c r="T5108" s="14">
        <f t="shared" si="1602"/>
        <v>0</v>
      </c>
      <c r="U5108" s="14">
        <f t="shared" si="1603"/>
        <v>0</v>
      </c>
      <c r="V5108" s="14">
        <f t="shared" si="1604"/>
        <v>0</v>
      </c>
      <c r="W5108" s="14">
        <f t="shared" si="1605"/>
        <v>0</v>
      </c>
      <c r="X5108" s="14">
        <f t="shared" si="1606"/>
        <v>252.99999999999997</v>
      </c>
      <c r="Y5108" s="14">
        <f t="shared" si="1607"/>
        <v>0</v>
      </c>
      <c r="Z5108" s="14">
        <f t="shared" si="1608"/>
        <v>0</v>
      </c>
      <c r="AA5108" s="14">
        <f t="shared" si="1609"/>
        <v>0</v>
      </c>
      <c r="AB5108" s="14">
        <f t="shared" si="1610"/>
        <v>0</v>
      </c>
      <c r="AC5108" s="15">
        <f t="shared" si="1611"/>
        <v>253</v>
      </c>
      <c r="AD5108" s="48"/>
    </row>
    <row r="5109" spans="1:30">
      <c r="A5109" s="99"/>
      <c r="B5109" s="87" t="s">
        <v>489</v>
      </c>
      <c r="C5109" s="21" t="s">
        <v>242</v>
      </c>
      <c r="D5109" s="12">
        <v>76</v>
      </c>
      <c r="E5109" s="12">
        <v>0</v>
      </c>
      <c r="F5109" s="12">
        <v>0</v>
      </c>
      <c r="G5109" s="12">
        <v>0</v>
      </c>
      <c r="H5109" s="12">
        <v>0</v>
      </c>
      <c r="I5109" s="13">
        <v>29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6"/>
        <v>87.399999999999991</v>
      </c>
      <c r="O5109" s="14">
        <f t="shared" si="1597"/>
        <v>0</v>
      </c>
      <c r="P5109" s="14">
        <f t="shared" si="1598"/>
        <v>0</v>
      </c>
      <c r="Q5109" s="14">
        <f t="shared" si="1599"/>
        <v>0</v>
      </c>
      <c r="R5109" s="14">
        <f t="shared" si="1600"/>
        <v>0</v>
      </c>
      <c r="S5109" s="14">
        <f t="shared" si="1601"/>
        <v>50.691999999999993</v>
      </c>
      <c r="T5109" s="14">
        <f t="shared" si="1602"/>
        <v>0</v>
      </c>
      <c r="U5109" s="14">
        <f t="shared" si="1603"/>
        <v>0</v>
      </c>
      <c r="V5109" s="14">
        <f t="shared" si="1604"/>
        <v>0</v>
      </c>
      <c r="W5109" s="14">
        <f t="shared" si="1605"/>
        <v>0</v>
      </c>
      <c r="X5109" s="14">
        <f t="shared" si="1606"/>
        <v>138.09199999999998</v>
      </c>
      <c r="Y5109" s="14">
        <f t="shared" si="1607"/>
        <v>0</v>
      </c>
      <c r="Z5109" s="14">
        <f t="shared" si="1608"/>
        <v>0</v>
      </c>
      <c r="AA5109" s="14">
        <f t="shared" si="1609"/>
        <v>0</v>
      </c>
      <c r="AB5109" s="14">
        <f t="shared" si="1610"/>
        <v>0</v>
      </c>
      <c r="AC5109" s="15">
        <f t="shared" si="1611"/>
        <v>138.1</v>
      </c>
      <c r="AD5109" s="48"/>
    </row>
    <row r="5110" spans="1:30">
      <c r="A5110" s="99"/>
      <c r="B5110" s="87" t="s">
        <v>490</v>
      </c>
      <c r="C5110" s="21" t="s">
        <v>242</v>
      </c>
      <c r="D5110" s="12">
        <v>82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6"/>
        <v>94.3</v>
      </c>
      <c r="O5110" s="14">
        <f t="shared" si="1597"/>
        <v>0</v>
      </c>
      <c r="P5110" s="14">
        <f t="shared" si="1598"/>
        <v>0</v>
      </c>
      <c r="Q5110" s="14">
        <f t="shared" si="1599"/>
        <v>0</v>
      </c>
      <c r="R5110" s="14">
        <f t="shared" si="1600"/>
        <v>0</v>
      </c>
      <c r="S5110" s="14">
        <f t="shared" si="1601"/>
        <v>56.58</v>
      </c>
      <c r="T5110" s="14">
        <f t="shared" si="1602"/>
        <v>0</v>
      </c>
      <c r="U5110" s="14">
        <f t="shared" si="1603"/>
        <v>0</v>
      </c>
      <c r="V5110" s="14">
        <f t="shared" si="1604"/>
        <v>0</v>
      </c>
      <c r="W5110" s="14">
        <f t="shared" si="1605"/>
        <v>0</v>
      </c>
      <c r="X5110" s="14">
        <f t="shared" si="1606"/>
        <v>150.88</v>
      </c>
      <c r="Y5110" s="14">
        <f t="shared" si="1607"/>
        <v>0</v>
      </c>
      <c r="Z5110" s="14">
        <f t="shared" si="1608"/>
        <v>0</v>
      </c>
      <c r="AA5110" s="14">
        <f t="shared" si="1609"/>
        <v>0</v>
      </c>
      <c r="AB5110" s="14">
        <f t="shared" si="1610"/>
        <v>0</v>
      </c>
      <c r="AC5110" s="15">
        <f t="shared" si="1611"/>
        <v>150.9</v>
      </c>
      <c r="AD5110" s="48"/>
    </row>
    <row r="5111" spans="1:30">
      <c r="A5111" s="99"/>
      <c r="B5111" s="87" t="s">
        <v>493</v>
      </c>
      <c r="C5111" s="21" t="s">
        <v>242</v>
      </c>
      <c r="D5111" s="12">
        <v>88</v>
      </c>
      <c r="E5111" s="12">
        <v>0</v>
      </c>
      <c r="F5111" s="12">
        <v>0</v>
      </c>
      <c r="G5111" s="12">
        <v>0</v>
      </c>
      <c r="H5111" s="12">
        <v>0</v>
      </c>
      <c r="I5111" s="13">
        <v>30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6"/>
        <v>101.19999999999999</v>
      </c>
      <c r="O5111" s="14">
        <f t="shared" si="1597"/>
        <v>0</v>
      </c>
      <c r="P5111" s="14">
        <f t="shared" si="1598"/>
        <v>0</v>
      </c>
      <c r="Q5111" s="14">
        <f t="shared" si="1599"/>
        <v>0</v>
      </c>
      <c r="R5111" s="14">
        <f t="shared" si="1600"/>
        <v>0</v>
      </c>
      <c r="S5111" s="14">
        <f t="shared" si="1601"/>
        <v>60.719999999999985</v>
      </c>
      <c r="T5111" s="14">
        <f t="shared" si="1602"/>
        <v>0</v>
      </c>
      <c r="U5111" s="14">
        <f t="shared" si="1603"/>
        <v>0</v>
      </c>
      <c r="V5111" s="14">
        <f t="shared" si="1604"/>
        <v>0</v>
      </c>
      <c r="W5111" s="14">
        <f t="shared" si="1605"/>
        <v>0</v>
      </c>
      <c r="X5111" s="14">
        <f t="shared" si="1606"/>
        <v>161.91999999999996</v>
      </c>
      <c r="Y5111" s="14">
        <f t="shared" si="1607"/>
        <v>0</v>
      </c>
      <c r="Z5111" s="14">
        <f t="shared" si="1608"/>
        <v>0</v>
      </c>
      <c r="AA5111" s="14">
        <f t="shared" si="1609"/>
        <v>0</v>
      </c>
      <c r="AB5111" s="14">
        <f t="shared" si="1610"/>
        <v>0</v>
      </c>
      <c r="AC5111" s="15">
        <f t="shared" si="1611"/>
        <v>161.9</v>
      </c>
      <c r="AD5111" s="48"/>
    </row>
    <row r="5112" spans="1:30">
      <c r="A5112" s="99"/>
      <c r="B5112" s="87" t="s">
        <v>495</v>
      </c>
      <c r="C5112" s="21" t="s">
        <v>242</v>
      </c>
      <c r="D5112" s="12">
        <v>82</v>
      </c>
      <c r="E5112" s="12">
        <v>0</v>
      </c>
      <c r="F5112" s="12">
        <v>0</v>
      </c>
      <c r="G5112" s="12">
        <v>0</v>
      </c>
      <c r="H5112" s="12">
        <v>0</v>
      </c>
      <c r="I5112" s="13">
        <v>30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6"/>
        <v>94.3</v>
      </c>
      <c r="O5112" s="14">
        <f t="shared" si="1597"/>
        <v>0</v>
      </c>
      <c r="P5112" s="14">
        <f t="shared" si="1598"/>
        <v>0</v>
      </c>
      <c r="Q5112" s="14">
        <f t="shared" si="1599"/>
        <v>0</v>
      </c>
      <c r="R5112" s="14">
        <f t="shared" si="1600"/>
        <v>0</v>
      </c>
      <c r="S5112" s="14">
        <f t="shared" si="1601"/>
        <v>56.58</v>
      </c>
      <c r="T5112" s="14">
        <f t="shared" si="1602"/>
        <v>0</v>
      </c>
      <c r="U5112" s="14">
        <f t="shared" si="1603"/>
        <v>0</v>
      </c>
      <c r="V5112" s="14">
        <f t="shared" si="1604"/>
        <v>0</v>
      </c>
      <c r="W5112" s="14">
        <f t="shared" si="1605"/>
        <v>0</v>
      </c>
      <c r="X5112" s="14">
        <f t="shared" si="1606"/>
        <v>150.88</v>
      </c>
      <c r="Y5112" s="14">
        <f t="shared" si="1607"/>
        <v>0</v>
      </c>
      <c r="Z5112" s="14">
        <f t="shared" si="1608"/>
        <v>0</v>
      </c>
      <c r="AA5112" s="14">
        <f t="shared" si="1609"/>
        <v>0</v>
      </c>
      <c r="AB5112" s="14">
        <f t="shared" si="1610"/>
        <v>0</v>
      </c>
      <c r="AC5112" s="15">
        <f t="shared" si="1611"/>
        <v>150.9</v>
      </c>
      <c r="AD5112" s="48"/>
    </row>
    <row r="5113" spans="1:30">
      <c r="A5113" s="99"/>
      <c r="B5113" s="87" t="s">
        <v>497</v>
      </c>
      <c r="C5113" s="21" t="s">
        <v>242</v>
      </c>
      <c r="D5113" s="12">
        <v>77</v>
      </c>
      <c r="E5113" s="12">
        <v>0</v>
      </c>
      <c r="F5113" s="12">
        <v>0</v>
      </c>
      <c r="G5113" s="12">
        <v>0</v>
      </c>
      <c r="H5113" s="12">
        <v>0</v>
      </c>
      <c r="I5113" s="13">
        <v>29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6"/>
        <v>88.55</v>
      </c>
      <c r="O5113" s="14">
        <f t="shared" si="1597"/>
        <v>0</v>
      </c>
      <c r="P5113" s="14">
        <f t="shared" si="1598"/>
        <v>0</v>
      </c>
      <c r="Q5113" s="14">
        <f t="shared" si="1599"/>
        <v>0</v>
      </c>
      <c r="R5113" s="14">
        <f t="shared" si="1600"/>
        <v>0</v>
      </c>
      <c r="S5113" s="14">
        <f t="shared" si="1601"/>
        <v>51.358999999999995</v>
      </c>
      <c r="T5113" s="14">
        <f t="shared" si="1602"/>
        <v>0</v>
      </c>
      <c r="U5113" s="14">
        <f t="shared" si="1603"/>
        <v>0</v>
      </c>
      <c r="V5113" s="14">
        <f t="shared" si="1604"/>
        <v>0</v>
      </c>
      <c r="W5113" s="14">
        <f t="shared" si="1605"/>
        <v>0</v>
      </c>
      <c r="X5113" s="14">
        <f t="shared" si="1606"/>
        <v>139.90899999999999</v>
      </c>
      <c r="Y5113" s="14">
        <f t="shared" si="1607"/>
        <v>0</v>
      </c>
      <c r="Z5113" s="14">
        <f t="shared" si="1608"/>
        <v>0</v>
      </c>
      <c r="AA5113" s="14">
        <f t="shared" si="1609"/>
        <v>0</v>
      </c>
      <c r="AB5113" s="14">
        <f t="shared" si="1610"/>
        <v>0</v>
      </c>
      <c r="AC5113" s="15">
        <f t="shared" si="1611"/>
        <v>139.9</v>
      </c>
      <c r="AD5113" s="48"/>
    </row>
    <row r="5114" spans="1:30">
      <c r="A5114" s="99"/>
      <c r="B5114" s="87" t="s">
        <v>498</v>
      </c>
      <c r="C5114" s="21" t="s">
        <v>242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29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6"/>
        <v>101.19999999999999</v>
      </c>
      <c r="O5114" s="14">
        <f t="shared" si="1597"/>
        <v>0</v>
      </c>
      <c r="P5114" s="14">
        <f t="shared" si="1598"/>
        <v>0</v>
      </c>
      <c r="Q5114" s="14">
        <f t="shared" si="1599"/>
        <v>0</v>
      </c>
      <c r="R5114" s="14">
        <f t="shared" si="1600"/>
        <v>0</v>
      </c>
      <c r="S5114" s="14">
        <f t="shared" si="1601"/>
        <v>58.695999999999991</v>
      </c>
      <c r="T5114" s="14">
        <f t="shared" si="1602"/>
        <v>0</v>
      </c>
      <c r="U5114" s="14">
        <f t="shared" si="1603"/>
        <v>0</v>
      </c>
      <c r="V5114" s="14">
        <f t="shared" si="1604"/>
        <v>0</v>
      </c>
      <c r="W5114" s="14">
        <f t="shared" si="1605"/>
        <v>0</v>
      </c>
      <c r="X5114" s="14">
        <f t="shared" si="1606"/>
        <v>159.89599999999999</v>
      </c>
      <c r="Y5114" s="14">
        <f t="shared" si="1607"/>
        <v>0</v>
      </c>
      <c r="Z5114" s="14">
        <f t="shared" si="1608"/>
        <v>0</v>
      </c>
      <c r="AA5114" s="14">
        <f t="shared" si="1609"/>
        <v>0</v>
      </c>
      <c r="AB5114" s="14">
        <f t="shared" si="1610"/>
        <v>0</v>
      </c>
      <c r="AC5114" s="15">
        <f t="shared" si="1611"/>
        <v>159.9</v>
      </c>
      <c r="AD5114" s="48"/>
    </row>
    <row r="5115" spans="1:30">
      <c r="A5115" s="99"/>
      <c r="B5115" s="87" t="s">
        <v>499</v>
      </c>
      <c r="C5115" s="21" t="s">
        <v>242</v>
      </c>
      <c r="D5115" s="12">
        <v>94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6"/>
        <v>108.1</v>
      </c>
      <c r="O5115" s="14">
        <f t="shared" si="1597"/>
        <v>0</v>
      </c>
      <c r="P5115" s="14">
        <f t="shared" si="1598"/>
        <v>0</v>
      </c>
      <c r="Q5115" s="14">
        <f t="shared" si="1599"/>
        <v>0</v>
      </c>
      <c r="R5115" s="14">
        <f t="shared" si="1600"/>
        <v>0</v>
      </c>
      <c r="S5115" s="14">
        <f t="shared" si="1601"/>
        <v>64.86</v>
      </c>
      <c r="T5115" s="14">
        <f t="shared" si="1602"/>
        <v>0</v>
      </c>
      <c r="U5115" s="14">
        <f t="shared" si="1603"/>
        <v>0</v>
      </c>
      <c r="V5115" s="14">
        <f t="shared" si="1604"/>
        <v>0</v>
      </c>
      <c r="W5115" s="14">
        <f t="shared" si="1605"/>
        <v>0</v>
      </c>
      <c r="X5115" s="14">
        <f t="shared" si="1606"/>
        <v>172.95999999999998</v>
      </c>
      <c r="Y5115" s="14">
        <f t="shared" si="1607"/>
        <v>0</v>
      </c>
      <c r="Z5115" s="14">
        <f t="shared" si="1608"/>
        <v>0</v>
      </c>
      <c r="AA5115" s="14">
        <f t="shared" si="1609"/>
        <v>0</v>
      </c>
      <c r="AB5115" s="14">
        <f t="shared" si="1610"/>
        <v>0</v>
      </c>
      <c r="AC5115" s="15">
        <f t="shared" si="1611"/>
        <v>173</v>
      </c>
      <c r="AD5115" s="48"/>
    </row>
    <row r="5116" spans="1:30">
      <c r="A5116" s="99"/>
      <c r="B5116" s="87" t="s">
        <v>501</v>
      </c>
      <c r="C5116" s="21" t="s">
        <v>242</v>
      </c>
      <c r="D5116" s="12">
        <v>102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6"/>
        <v>117.3</v>
      </c>
      <c r="O5116" s="14">
        <f t="shared" si="1597"/>
        <v>0</v>
      </c>
      <c r="P5116" s="14">
        <f t="shared" si="1598"/>
        <v>0</v>
      </c>
      <c r="Q5116" s="14">
        <f t="shared" si="1599"/>
        <v>0</v>
      </c>
      <c r="R5116" s="14">
        <f t="shared" si="1600"/>
        <v>0</v>
      </c>
      <c r="S5116" s="14">
        <f t="shared" si="1601"/>
        <v>117.30000000000001</v>
      </c>
      <c r="T5116" s="14">
        <f t="shared" si="1602"/>
        <v>0</v>
      </c>
      <c r="U5116" s="14">
        <f t="shared" si="1603"/>
        <v>0</v>
      </c>
      <c r="V5116" s="14">
        <f t="shared" si="1604"/>
        <v>0</v>
      </c>
      <c r="W5116" s="14">
        <f t="shared" si="1605"/>
        <v>0</v>
      </c>
      <c r="X5116" s="14">
        <f t="shared" si="1606"/>
        <v>234.60000000000002</v>
      </c>
      <c r="Y5116" s="14">
        <f t="shared" si="1607"/>
        <v>0</v>
      </c>
      <c r="Z5116" s="14">
        <f t="shared" si="1608"/>
        <v>0</v>
      </c>
      <c r="AA5116" s="14">
        <f t="shared" si="1609"/>
        <v>0</v>
      </c>
      <c r="AB5116" s="14">
        <f t="shared" si="1610"/>
        <v>0</v>
      </c>
      <c r="AC5116" s="15">
        <f t="shared" si="1611"/>
        <v>234.6</v>
      </c>
      <c r="AD5116" s="48"/>
    </row>
    <row r="5117" spans="1:30">
      <c r="A5117" s="99"/>
      <c r="B5117" s="87" t="s">
        <v>503</v>
      </c>
      <c r="C5117" s="21" t="s">
        <v>242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6"/>
        <v>101.19999999999999</v>
      </c>
      <c r="O5117" s="14">
        <f t="shared" si="1597"/>
        <v>0</v>
      </c>
      <c r="P5117" s="14">
        <f t="shared" si="1598"/>
        <v>0</v>
      </c>
      <c r="Q5117" s="14">
        <f t="shared" si="1599"/>
        <v>0</v>
      </c>
      <c r="R5117" s="14">
        <f t="shared" si="1600"/>
        <v>0</v>
      </c>
      <c r="S5117" s="14">
        <f t="shared" si="1601"/>
        <v>60.719999999999985</v>
      </c>
      <c r="T5117" s="14">
        <f t="shared" si="1602"/>
        <v>0</v>
      </c>
      <c r="U5117" s="14">
        <f t="shared" si="1603"/>
        <v>0</v>
      </c>
      <c r="V5117" s="14">
        <f t="shared" si="1604"/>
        <v>0</v>
      </c>
      <c r="W5117" s="14">
        <f t="shared" si="1605"/>
        <v>0</v>
      </c>
      <c r="X5117" s="14">
        <f t="shared" si="1606"/>
        <v>161.91999999999996</v>
      </c>
      <c r="Y5117" s="14">
        <f t="shared" si="1607"/>
        <v>0</v>
      </c>
      <c r="Z5117" s="14">
        <f t="shared" si="1608"/>
        <v>0</v>
      </c>
      <c r="AA5117" s="14">
        <f t="shared" si="1609"/>
        <v>0</v>
      </c>
      <c r="AB5117" s="14">
        <f t="shared" si="1610"/>
        <v>0</v>
      </c>
      <c r="AC5117" s="15">
        <f t="shared" si="1611"/>
        <v>161.9</v>
      </c>
      <c r="AD5117" s="48"/>
    </row>
    <row r="5118" spans="1:30">
      <c r="A5118" s="99"/>
      <c r="B5118" s="87" t="s">
        <v>506</v>
      </c>
      <c r="C5118" s="21" t="s">
        <v>242</v>
      </c>
      <c r="D5118" s="12">
        <v>120</v>
      </c>
      <c r="E5118" s="12">
        <v>0</v>
      </c>
      <c r="F5118" s="12">
        <v>0</v>
      </c>
      <c r="G5118" s="12">
        <v>0</v>
      </c>
      <c r="H5118" s="12">
        <v>0</v>
      </c>
      <c r="I5118" s="13">
        <v>50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6"/>
        <v>138</v>
      </c>
      <c r="O5118" s="14">
        <f t="shared" si="1597"/>
        <v>0</v>
      </c>
      <c r="P5118" s="14">
        <f t="shared" si="1598"/>
        <v>0</v>
      </c>
      <c r="Q5118" s="14">
        <f t="shared" si="1599"/>
        <v>0</v>
      </c>
      <c r="R5118" s="14">
        <f t="shared" si="1600"/>
        <v>0</v>
      </c>
      <c r="S5118" s="14">
        <f t="shared" si="1601"/>
        <v>138</v>
      </c>
      <c r="T5118" s="14">
        <f t="shared" si="1602"/>
        <v>0</v>
      </c>
      <c r="U5118" s="14">
        <f t="shared" si="1603"/>
        <v>0</v>
      </c>
      <c r="V5118" s="14">
        <f t="shared" si="1604"/>
        <v>0</v>
      </c>
      <c r="W5118" s="14">
        <f t="shared" si="1605"/>
        <v>0</v>
      </c>
      <c r="X5118" s="14">
        <f t="shared" si="1606"/>
        <v>276</v>
      </c>
      <c r="Y5118" s="14">
        <f t="shared" si="1607"/>
        <v>0</v>
      </c>
      <c r="Z5118" s="14">
        <f t="shared" si="1608"/>
        <v>0</v>
      </c>
      <c r="AA5118" s="14">
        <f t="shared" si="1609"/>
        <v>0</v>
      </c>
      <c r="AB5118" s="14">
        <f t="shared" si="1610"/>
        <v>0</v>
      </c>
      <c r="AC5118" s="15">
        <f t="shared" si="1611"/>
        <v>276</v>
      </c>
      <c r="AD5118" s="48"/>
    </row>
    <row r="5119" spans="1:30">
      <c r="A5119" s="99"/>
      <c r="B5119" s="87" t="s">
        <v>507</v>
      </c>
      <c r="C5119" s="21" t="s">
        <v>242</v>
      </c>
      <c r="D5119" s="12">
        <v>120</v>
      </c>
      <c r="E5119" s="12">
        <v>0</v>
      </c>
      <c r="F5119" s="12">
        <v>0</v>
      </c>
      <c r="G5119" s="12">
        <v>0</v>
      </c>
      <c r="H5119" s="12">
        <v>0</v>
      </c>
      <c r="I5119" s="13">
        <v>50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96"/>
        <v>138</v>
      </c>
      <c r="O5119" s="14">
        <f t="shared" si="1597"/>
        <v>0</v>
      </c>
      <c r="P5119" s="14">
        <f t="shared" si="1598"/>
        <v>0</v>
      </c>
      <c r="Q5119" s="14">
        <f t="shared" si="1599"/>
        <v>0</v>
      </c>
      <c r="R5119" s="14">
        <f t="shared" si="1600"/>
        <v>0</v>
      </c>
      <c r="S5119" s="14">
        <f t="shared" si="1601"/>
        <v>138</v>
      </c>
      <c r="T5119" s="14">
        <f t="shared" si="1602"/>
        <v>0</v>
      </c>
      <c r="U5119" s="14">
        <f t="shared" si="1603"/>
        <v>0</v>
      </c>
      <c r="V5119" s="14">
        <f t="shared" si="1604"/>
        <v>0</v>
      </c>
      <c r="W5119" s="14">
        <f t="shared" si="1605"/>
        <v>0</v>
      </c>
      <c r="X5119" s="14">
        <f t="shared" si="1606"/>
        <v>276</v>
      </c>
      <c r="Y5119" s="14">
        <f t="shared" si="1607"/>
        <v>0</v>
      </c>
      <c r="Z5119" s="14">
        <f t="shared" si="1608"/>
        <v>0</v>
      </c>
      <c r="AA5119" s="14">
        <f t="shared" si="1609"/>
        <v>0</v>
      </c>
      <c r="AB5119" s="14">
        <f t="shared" si="1610"/>
        <v>0</v>
      </c>
      <c r="AC5119" s="15">
        <f t="shared" si="1611"/>
        <v>276</v>
      </c>
      <c r="AD5119" s="48"/>
    </row>
    <row r="5120" spans="1:30">
      <c r="A5120" s="99"/>
      <c r="B5120" s="87" t="s">
        <v>512</v>
      </c>
      <c r="C5120" s="21" t="s">
        <v>242</v>
      </c>
      <c r="D5120" s="12">
        <v>122</v>
      </c>
      <c r="E5120" s="12">
        <v>0</v>
      </c>
      <c r="F5120" s="12">
        <v>0</v>
      </c>
      <c r="G5120" s="12">
        <v>0</v>
      </c>
      <c r="H5120" s="12">
        <v>0</v>
      </c>
      <c r="I5120" s="13">
        <v>60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96"/>
        <v>140.29999999999998</v>
      </c>
      <c r="O5120" s="14">
        <f t="shared" si="1597"/>
        <v>0</v>
      </c>
      <c r="P5120" s="14">
        <f t="shared" si="1598"/>
        <v>0</v>
      </c>
      <c r="Q5120" s="14">
        <f t="shared" si="1599"/>
        <v>0</v>
      </c>
      <c r="R5120" s="14">
        <f t="shared" si="1600"/>
        <v>0</v>
      </c>
      <c r="S5120" s="14">
        <f t="shared" si="1601"/>
        <v>168.35999999999999</v>
      </c>
      <c r="T5120" s="14">
        <f t="shared" si="1602"/>
        <v>0</v>
      </c>
      <c r="U5120" s="14">
        <f t="shared" si="1603"/>
        <v>0</v>
      </c>
      <c r="V5120" s="14">
        <f t="shared" si="1604"/>
        <v>0</v>
      </c>
      <c r="W5120" s="14">
        <f t="shared" si="1605"/>
        <v>0</v>
      </c>
      <c r="X5120" s="14">
        <f t="shared" si="1606"/>
        <v>308.65999999999997</v>
      </c>
      <c r="Y5120" s="14">
        <f t="shared" si="1607"/>
        <v>0</v>
      </c>
      <c r="Z5120" s="14">
        <f t="shared" si="1608"/>
        <v>0</v>
      </c>
      <c r="AA5120" s="14">
        <f t="shared" si="1609"/>
        <v>0</v>
      </c>
      <c r="AB5120" s="14">
        <f t="shared" si="1610"/>
        <v>0</v>
      </c>
      <c r="AC5120" s="15">
        <f t="shared" si="1611"/>
        <v>308.7</v>
      </c>
      <c r="AD5120" s="48"/>
    </row>
    <row r="5121" spans="1:30">
      <c r="A5121" s="99"/>
      <c r="B5121" s="87" t="s">
        <v>514</v>
      </c>
      <c r="C5121" s="21" t="s">
        <v>242</v>
      </c>
      <c r="D5121" s="12">
        <v>108</v>
      </c>
      <c r="E5121" s="12">
        <v>0</v>
      </c>
      <c r="F5121" s="12">
        <v>0</v>
      </c>
      <c r="G5121" s="12">
        <v>0</v>
      </c>
      <c r="H5121" s="12">
        <v>0</v>
      </c>
      <c r="I5121" s="13">
        <v>50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96"/>
        <v>124.19999999999999</v>
      </c>
      <c r="O5121" s="14">
        <f t="shared" si="1597"/>
        <v>0</v>
      </c>
      <c r="P5121" s="14">
        <f t="shared" si="1598"/>
        <v>0</v>
      </c>
      <c r="Q5121" s="14">
        <f t="shared" si="1599"/>
        <v>0</v>
      </c>
      <c r="R5121" s="14">
        <f t="shared" si="1600"/>
        <v>0</v>
      </c>
      <c r="S5121" s="14">
        <f t="shared" si="1601"/>
        <v>124.2</v>
      </c>
      <c r="T5121" s="14">
        <f t="shared" si="1602"/>
        <v>0</v>
      </c>
      <c r="U5121" s="14">
        <f t="shared" si="1603"/>
        <v>0</v>
      </c>
      <c r="V5121" s="14">
        <f t="shared" si="1604"/>
        <v>0</v>
      </c>
      <c r="W5121" s="14">
        <f t="shared" si="1605"/>
        <v>0</v>
      </c>
      <c r="X5121" s="14">
        <f t="shared" si="1606"/>
        <v>248.39999999999998</v>
      </c>
      <c r="Y5121" s="14">
        <f t="shared" si="1607"/>
        <v>0</v>
      </c>
      <c r="Z5121" s="14">
        <f t="shared" si="1608"/>
        <v>0</v>
      </c>
      <c r="AA5121" s="14">
        <f t="shared" si="1609"/>
        <v>0</v>
      </c>
      <c r="AB5121" s="14">
        <f t="shared" si="1610"/>
        <v>0</v>
      </c>
      <c r="AC5121" s="15">
        <f t="shared" si="1611"/>
        <v>248.4</v>
      </c>
      <c r="AD5121" s="48"/>
    </row>
    <row r="5122" spans="1:30">
      <c r="A5122" s="99"/>
      <c r="B5122" s="87" t="s">
        <v>351</v>
      </c>
      <c r="C5122" s="21" t="s">
        <v>242</v>
      </c>
      <c r="D5122" s="12">
        <v>112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96"/>
        <v>128.79999999999998</v>
      </c>
      <c r="O5122" s="14">
        <f t="shared" si="1597"/>
        <v>0</v>
      </c>
      <c r="P5122" s="14">
        <f t="shared" si="1598"/>
        <v>0</v>
      </c>
      <c r="Q5122" s="14">
        <f t="shared" si="1599"/>
        <v>0</v>
      </c>
      <c r="R5122" s="14">
        <f t="shared" si="1600"/>
        <v>0</v>
      </c>
      <c r="S5122" s="14">
        <f t="shared" si="1601"/>
        <v>206.07999999999998</v>
      </c>
      <c r="T5122" s="14">
        <f t="shared" si="1602"/>
        <v>0</v>
      </c>
      <c r="U5122" s="14">
        <f t="shared" si="1603"/>
        <v>0</v>
      </c>
      <c r="V5122" s="14">
        <f t="shared" si="1604"/>
        <v>0</v>
      </c>
      <c r="W5122" s="14">
        <f t="shared" si="1605"/>
        <v>0</v>
      </c>
      <c r="X5122" s="14">
        <f t="shared" si="1606"/>
        <v>334.88</v>
      </c>
      <c r="Y5122" s="14">
        <f t="shared" si="1607"/>
        <v>0</v>
      </c>
      <c r="Z5122" s="14">
        <f t="shared" si="1608"/>
        <v>0</v>
      </c>
      <c r="AA5122" s="14">
        <f t="shared" si="1609"/>
        <v>0</v>
      </c>
      <c r="AB5122" s="14">
        <f t="shared" si="1610"/>
        <v>0</v>
      </c>
      <c r="AC5122" s="15">
        <f t="shared" si="1611"/>
        <v>334.9</v>
      </c>
      <c r="AD5122" s="48"/>
    </row>
    <row r="5123" spans="1:30">
      <c r="A5123" s="99"/>
      <c r="B5123" s="87" t="s">
        <v>517</v>
      </c>
      <c r="C5123" s="21" t="s">
        <v>242</v>
      </c>
      <c r="D5123" s="12">
        <v>112</v>
      </c>
      <c r="E5123" s="12">
        <v>0</v>
      </c>
      <c r="F5123" s="12">
        <v>0</v>
      </c>
      <c r="G5123" s="12">
        <v>0</v>
      </c>
      <c r="H5123" s="12">
        <v>0</v>
      </c>
      <c r="I5123" s="13">
        <v>100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596"/>
        <v>128.79999999999998</v>
      </c>
      <c r="O5123" s="14">
        <f t="shared" si="1597"/>
        <v>0</v>
      </c>
      <c r="P5123" s="14">
        <f t="shared" si="1598"/>
        <v>0</v>
      </c>
      <c r="Q5123" s="14">
        <f t="shared" si="1599"/>
        <v>0</v>
      </c>
      <c r="R5123" s="14">
        <f t="shared" si="1600"/>
        <v>0</v>
      </c>
      <c r="S5123" s="14">
        <f t="shared" si="1601"/>
        <v>257.59999999999997</v>
      </c>
      <c r="T5123" s="14">
        <f t="shared" si="1602"/>
        <v>0</v>
      </c>
      <c r="U5123" s="14">
        <f t="shared" si="1603"/>
        <v>0</v>
      </c>
      <c r="V5123" s="14">
        <f t="shared" si="1604"/>
        <v>0</v>
      </c>
      <c r="W5123" s="14">
        <f t="shared" si="1605"/>
        <v>0</v>
      </c>
      <c r="X5123" s="14">
        <f t="shared" si="1606"/>
        <v>386.4</v>
      </c>
      <c r="Y5123" s="14">
        <f t="shared" si="1607"/>
        <v>0</v>
      </c>
      <c r="Z5123" s="14">
        <f t="shared" si="1608"/>
        <v>0</v>
      </c>
      <c r="AA5123" s="14">
        <f t="shared" si="1609"/>
        <v>0</v>
      </c>
      <c r="AB5123" s="14">
        <f t="shared" si="1610"/>
        <v>0</v>
      </c>
      <c r="AC5123" s="15">
        <f t="shared" si="1611"/>
        <v>386.4</v>
      </c>
      <c r="AD5123" s="48"/>
    </row>
    <row r="5124" spans="1:30">
      <c r="A5124" s="99"/>
      <c r="B5124" s="87" t="s">
        <v>316</v>
      </c>
      <c r="C5124" s="21" t="s">
        <v>242</v>
      </c>
      <c r="D5124" s="12">
        <v>108</v>
      </c>
      <c r="E5124" s="12">
        <v>0</v>
      </c>
      <c r="F5124" s="12">
        <v>0</v>
      </c>
      <c r="G5124" s="12">
        <v>0</v>
      </c>
      <c r="H5124" s="12">
        <v>0</v>
      </c>
      <c r="I5124" s="13">
        <v>60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124.19999999999999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149.04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273.24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273.2</v>
      </c>
      <c r="AD5124" s="48"/>
    </row>
    <row r="5125" spans="1:30">
      <c r="A5125" s="99"/>
      <c r="B5125" s="87" t="s">
        <v>857</v>
      </c>
      <c r="C5125" s="21" t="s">
        <v>242</v>
      </c>
      <c r="D5125" s="12">
        <v>110</v>
      </c>
      <c r="E5125" s="12">
        <v>0</v>
      </c>
      <c r="F5125" s="12">
        <v>0</v>
      </c>
      <c r="G5125" s="12">
        <v>0</v>
      </c>
      <c r="H5125" s="12">
        <v>0</v>
      </c>
      <c r="I5125" s="13">
        <v>60</v>
      </c>
      <c r="J5125" s="13">
        <v>20</v>
      </c>
      <c r="K5125" s="13">
        <v>0</v>
      </c>
      <c r="L5125" s="13">
        <v>0</v>
      </c>
      <c r="M5125" s="13">
        <v>0</v>
      </c>
      <c r="N5125" s="14">
        <f t="shared" ref="N5125" si="1612">D5125*$D$3</f>
        <v>126.49999999999999</v>
      </c>
      <c r="O5125" s="14">
        <f t="shared" ref="O5125" si="1613">E5125*$E$3</f>
        <v>0</v>
      </c>
      <c r="P5125" s="14">
        <f t="shared" ref="P5125" si="1614">F5125*$F$3</f>
        <v>0</v>
      </c>
      <c r="Q5125" s="14">
        <f t="shared" ref="Q5125" si="1615">G5125*$G$3</f>
        <v>0</v>
      </c>
      <c r="R5125" s="14">
        <f t="shared" ref="R5125" si="1616">H5125*$H$3</f>
        <v>0</v>
      </c>
      <c r="S5125" s="14">
        <f t="shared" ref="S5125" si="1617">(N5125/100)*(I5125*$I$3)+(N5125/100)*(J5125*$J$3)</f>
        <v>202.39999999999998</v>
      </c>
      <c r="T5125" s="14">
        <f t="shared" ref="T5125" si="1618">(O5125/100)*(K5125*$K$3)</f>
        <v>0</v>
      </c>
      <c r="U5125" s="14">
        <f t="shared" ref="U5125" si="1619">(P5125/100)*(K5125*$K$3)+(P5125/100)*(L5125*$L$3)</f>
        <v>0</v>
      </c>
      <c r="V5125" s="14">
        <f t="shared" ref="V5125" si="1620">(Q5125/100)*(L5125*$L$3)</f>
        <v>0</v>
      </c>
      <c r="W5125" s="14">
        <f t="shared" ref="W5125" si="1621">(R5125/100)*(K5125*$K$3)+(R5125/100)*(L5125*$L$3)</f>
        <v>0</v>
      </c>
      <c r="X5125" s="14">
        <f t="shared" ref="X5125" si="1622">N5125+S5125</f>
        <v>328.9</v>
      </c>
      <c r="Y5125" s="14">
        <f t="shared" ref="Y5125" si="1623">O5125+T5125</f>
        <v>0</v>
      </c>
      <c r="Z5125" s="14">
        <f t="shared" ref="Z5125" si="1624">P5125+U5125</f>
        <v>0</v>
      </c>
      <c r="AA5125" s="14">
        <f t="shared" ref="AA5125" si="1625">Q5125+V5125</f>
        <v>0</v>
      </c>
      <c r="AB5125" s="14">
        <f t="shared" ref="AB5125" si="1626">R5125+W5125</f>
        <v>0</v>
      </c>
      <c r="AC5125" s="15">
        <f t="shared" ref="AC5125" si="1627">ROUND(X5125+Y5125+Z5125+AA5125+AB5125,1)</f>
        <v>328.9</v>
      </c>
      <c r="AD5125" s="48"/>
    </row>
    <row r="5126" spans="1:30">
      <c r="A5126" s="99"/>
      <c r="B5126" s="87" t="s">
        <v>858</v>
      </c>
      <c r="C5126" s="21" t="s">
        <v>242</v>
      </c>
      <c r="D5126" s="12">
        <v>60</v>
      </c>
      <c r="E5126" s="12">
        <v>0</v>
      </c>
      <c r="F5126" s="12">
        <v>80</v>
      </c>
      <c r="G5126" s="12">
        <v>0</v>
      </c>
      <c r="H5126" s="12">
        <v>0</v>
      </c>
      <c r="I5126" s="13">
        <v>10</v>
      </c>
      <c r="J5126" s="13">
        <v>10</v>
      </c>
      <c r="K5126" s="13">
        <v>20</v>
      </c>
      <c r="L5126" s="13">
        <v>20</v>
      </c>
      <c r="M5126" s="13">
        <v>0</v>
      </c>
      <c r="N5126" s="14">
        <f t="shared" ref="N5126" si="1628">D5126*$D$3</f>
        <v>69</v>
      </c>
      <c r="O5126" s="14">
        <f t="shared" ref="O5126" si="1629">E5126*$E$3</f>
        <v>0</v>
      </c>
      <c r="P5126" s="14">
        <f t="shared" ref="P5126" si="1630">F5126*$F$3</f>
        <v>92</v>
      </c>
      <c r="Q5126" s="14">
        <f t="shared" ref="Q5126" si="1631">G5126*$G$3</f>
        <v>0</v>
      </c>
      <c r="R5126" s="14">
        <f t="shared" ref="R5126" si="1632">H5126*$H$3</f>
        <v>0</v>
      </c>
      <c r="S5126" s="14">
        <f t="shared" ref="S5126" si="1633">(N5126/100)*(I5126*$I$3)+(N5126/100)*(J5126*$J$3)</f>
        <v>27.599999999999998</v>
      </c>
      <c r="T5126" s="14">
        <f t="shared" ref="T5126" si="1634">(O5126/100)*(K5126*$K$3)</f>
        <v>0</v>
      </c>
      <c r="U5126" s="14">
        <f t="shared" ref="U5126" si="1635">(P5126/100)*(K5126*$K$3)+(P5126/100)*(L5126*$L$3)</f>
        <v>73.600000000000009</v>
      </c>
      <c r="V5126" s="14">
        <f t="shared" ref="V5126" si="1636">(Q5126/100)*(L5126*$L$3)</f>
        <v>0</v>
      </c>
      <c r="W5126" s="14">
        <f t="shared" ref="W5126" si="1637">(R5126/100)*(K5126*$K$3)+(R5126/100)*(L5126*$L$3)</f>
        <v>0</v>
      </c>
      <c r="X5126" s="14">
        <f t="shared" ref="X5126" si="1638">N5126+S5126</f>
        <v>96.6</v>
      </c>
      <c r="Y5126" s="14">
        <f t="shared" ref="Y5126" si="1639">O5126+T5126</f>
        <v>0</v>
      </c>
      <c r="Z5126" s="14">
        <f t="shared" ref="Z5126" si="1640">P5126+U5126</f>
        <v>165.60000000000002</v>
      </c>
      <c r="AA5126" s="14">
        <f t="shared" ref="AA5126" si="1641">Q5126+V5126</f>
        <v>0</v>
      </c>
      <c r="AB5126" s="14">
        <f t="shared" ref="AB5126" si="1642">R5126+W5126</f>
        <v>0</v>
      </c>
      <c r="AC5126" s="15">
        <f t="shared" ref="AC5126" si="1643">ROUND(X5126+Y5126+Z5126+AA5126+AB5126,1)</f>
        <v>262.2</v>
      </c>
      <c r="AD5126" s="48"/>
    </row>
    <row r="5127" spans="1:30">
      <c r="A5127" s="99"/>
      <c r="B5127" s="94" t="s">
        <v>518</v>
      </c>
      <c r="C5127" s="21" t="s">
        <v>240</v>
      </c>
      <c r="D5127" s="12">
        <v>76</v>
      </c>
      <c r="E5127" s="12">
        <v>0</v>
      </c>
      <c r="F5127" s="12">
        <v>0</v>
      </c>
      <c r="G5127" s="12">
        <v>0</v>
      </c>
      <c r="H5127" s="12">
        <v>0</v>
      </c>
      <c r="I5127" s="13">
        <v>21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ref="N5127:N5150" si="1644">D5127*$D$3</f>
        <v>87.399999999999991</v>
      </c>
      <c r="O5127" s="14">
        <f t="shared" ref="O5127:O5150" si="1645">E5127*$E$3</f>
        <v>0</v>
      </c>
      <c r="P5127" s="14">
        <f t="shared" ref="P5127:P5150" si="1646">F5127*$F$3</f>
        <v>0</v>
      </c>
      <c r="Q5127" s="14">
        <f t="shared" ref="Q5127:Q5150" si="1647">G5127*$G$3</f>
        <v>0</v>
      </c>
      <c r="R5127" s="14">
        <f t="shared" ref="R5127:R5150" si="1648">H5127*$H$3</f>
        <v>0</v>
      </c>
      <c r="S5127" s="14">
        <f t="shared" ref="S5127:S5150" si="1649">(N5127/100)*(I5127*$I$3)+(N5127/100)*(J5127*$J$3)</f>
        <v>36.707999999999998</v>
      </c>
      <c r="T5127" s="14">
        <f t="shared" ref="T5127:T5150" si="1650">(O5127/100)*(K5127*$K$3)</f>
        <v>0</v>
      </c>
      <c r="U5127" s="14">
        <f t="shared" ref="U5127:U5150" si="1651">(P5127/100)*(K5127*$K$3)+(P5127/100)*(L5127*$L$3)</f>
        <v>0</v>
      </c>
      <c r="V5127" s="14">
        <f t="shared" ref="V5127:V5150" si="1652">(Q5127/100)*(L5127*$L$3)</f>
        <v>0</v>
      </c>
      <c r="W5127" s="14">
        <f t="shared" ref="W5127:W5150" si="1653">(R5127/100)*(K5127*$K$3)+(R5127/100)*(L5127*$L$3)</f>
        <v>0</v>
      </c>
      <c r="X5127" s="14">
        <f t="shared" ref="X5127:X5150" si="1654">N5127+S5127</f>
        <v>124.10799999999999</v>
      </c>
      <c r="Y5127" s="14">
        <f t="shared" ref="Y5127:Y5150" si="1655">O5127+T5127</f>
        <v>0</v>
      </c>
      <c r="Z5127" s="14">
        <f t="shared" ref="Z5127:Z5150" si="1656">P5127+U5127</f>
        <v>0</v>
      </c>
      <c r="AA5127" s="14">
        <f t="shared" ref="AA5127:AA5150" si="1657">Q5127+V5127</f>
        <v>0</v>
      </c>
      <c r="AB5127" s="14">
        <f t="shared" ref="AB5127:AB5150" si="1658">R5127+W5127</f>
        <v>0</v>
      </c>
      <c r="AC5127" s="15">
        <f t="shared" ref="AC5127:AC5150" si="1659">ROUND(X5127+Y5127+Z5127+AA5127+AB5127,1)</f>
        <v>124.1</v>
      </c>
      <c r="AD5127" s="48"/>
    </row>
    <row r="5128" spans="1:30">
      <c r="A5128" s="99"/>
      <c r="B5128" s="95" t="s">
        <v>463</v>
      </c>
      <c r="C5128" s="21" t="s">
        <v>340</v>
      </c>
      <c r="D5128" s="12">
        <v>125</v>
      </c>
      <c r="E5128" s="12">
        <v>0</v>
      </c>
      <c r="F5128" s="12">
        <v>0</v>
      </c>
      <c r="G5128" s="12">
        <v>0</v>
      </c>
      <c r="H5128" s="12">
        <v>0</v>
      </c>
      <c r="I5128" s="13">
        <v>37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644"/>
        <v>143.75</v>
      </c>
      <c r="O5128" s="14">
        <f t="shared" si="1645"/>
        <v>0</v>
      </c>
      <c r="P5128" s="14">
        <f t="shared" si="1646"/>
        <v>0</v>
      </c>
      <c r="Q5128" s="14">
        <f t="shared" si="1647"/>
        <v>0</v>
      </c>
      <c r="R5128" s="14">
        <f t="shared" si="1648"/>
        <v>0</v>
      </c>
      <c r="S5128" s="14">
        <f t="shared" si="1649"/>
        <v>106.375</v>
      </c>
      <c r="T5128" s="14">
        <f t="shared" si="1650"/>
        <v>0</v>
      </c>
      <c r="U5128" s="14">
        <f t="shared" si="1651"/>
        <v>0</v>
      </c>
      <c r="V5128" s="14">
        <f t="shared" si="1652"/>
        <v>0</v>
      </c>
      <c r="W5128" s="14">
        <f t="shared" si="1653"/>
        <v>0</v>
      </c>
      <c r="X5128" s="14">
        <f t="shared" si="1654"/>
        <v>250.125</v>
      </c>
      <c r="Y5128" s="14">
        <f t="shared" si="1655"/>
        <v>0</v>
      </c>
      <c r="Z5128" s="14">
        <f t="shared" si="1656"/>
        <v>0</v>
      </c>
      <c r="AA5128" s="14">
        <f t="shared" si="1657"/>
        <v>0</v>
      </c>
      <c r="AB5128" s="14">
        <f t="shared" si="1658"/>
        <v>0</v>
      </c>
      <c r="AC5128" s="15">
        <f t="shared" si="1659"/>
        <v>250.1</v>
      </c>
      <c r="AD5128" s="48"/>
    </row>
    <row r="5129" spans="1:30">
      <c r="A5129" s="99"/>
      <c r="B5129" s="91" t="s">
        <v>476</v>
      </c>
      <c r="C5129" s="21" t="s">
        <v>240</v>
      </c>
      <c r="D5129" s="12">
        <v>72</v>
      </c>
      <c r="E5129" s="12">
        <v>0</v>
      </c>
      <c r="F5129" s="12">
        <v>0</v>
      </c>
      <c r="G5129" s="12">
        <v>0</v>
      </c>
      <c r="H5129" s="12">
        <v>0</v>
      </c>
      <c r="I5129" s="13">
        <v>21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4"/>
        <v>82.8</v>
      </c>
      <c r="O5129" s="14">
        <f t="shared" si="1645"/>
        <v>0</v>
      </c>
      <c r="P5129" s="14">
        <f t="shared" si="1646"/>
        <v>0</v>
      </c>
      <c r="Q5129" s="14">
        <f t="shared" si="1647"/>
        <v>0</v>
      </c>
      <c r="R5129" s="14">
        <f t="shared" si="1648"/>
        <v>0</v>
      </c>
      <c r="S5129" s="14">
        <f t="shared" si="1649"/>
        <v>34.775999999999996</v>
      </c>
      <c r="T5129" s="14">
        <f t="shared" si="1650"/>
        <v>0</v>
      </c>
      <c r="U5129" s="14">
        <f t="shared" si="1651"/>
        <v>0</v>
      </c>
      <c r="V5129" s="14">
        <f t="shared" si="1652"/>
        <v>0</v>
      </c>
      <c r="W5129" s="14">
        <f t="shared" si="1653"/>
        <v>0</v>
      </c>
      <c r="X5129" s="14">
        <f t="shared" si="1654"/>
        <v>117.57599999999999</v>
      </c>
      <c r="Y5129" s="14">
        <f t="shared" si="1655"/>
        <v>0</v>
      </c>
      <c r="Z5129" s="14">
        <f t="shared" si="1656"/>
        <v>0</v>
      </c>
      <c r="AA5129" s="14">
        <f t="shared" si="1657"/>
        <v>0</v>
      </c>
      <c r="AB5129" s="14">
        <f t="shared" si="1658"/>
        <v>0</v>
      </c>
      <c r="AC5129" s="15">
        <f t="shared" si="1659"/>
        <v>117.6</v>
      </c>
      <c r="AD5129" s="48"/>
    </row>
    <row r="5130" spans="1:30">
      <c r="A5130" s="99"/>
      <c r="B5130" s="95" t="s">
        <v>477</v>
      </c>
      <c r="C5130" s="21" t="s">
        <v>340</v>
      </c>
      <c r="D5130" s="12">
        <v>76</v>
      </c>
      <c r="E5130" s="12">
        <v>0</v>
      </c>
      <c r="F5130" s="12">
        <v>0</v>
      </c>
      <c r="G5130" s="12">
        <v>0</v>
      </c>
      <c r="H5130" s="12">
        <v>0</v>
      </c>
      <c r="I5130" s="13">
        <v>35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4"/>
        <v>87.399999999999991</v>
      </c>
      <c r="O5130" s="14">
        <f t="shared" si="1645"/>
        <v>0</v>
      </c>
      <c r="P5130" s="14">
        <f t="shared" si="1646"/>
        <v>0</v>
      </c>
      <c r="Q5130" s="14">
        <f t="shared" si="1647"/>
        <v>0</v>
      </c>
      <c r="R5130" s="14">
        <f t="shared" si="1648"/>
        <v>0</v>
      </c>
      <c r="S5130" s="14">
        <f t="shared" si="1649"/>
        <v>61.179999999999993</v>
      </c>
      <c r="T5130" s="14">
        <f t="shared" si="1650"/>
        <v>0</v>
      </c>
      <c r="U5130" s="14">
        <f t="shared" si="1651"/>
        <v>0</v>
      </c>
      <c r="V5130" s="14">
        <f t="shared" si="1652"/>
        <v>0</v>
      </c>
      <c r="W5130" s="14">
        <f t="shared" si="1653"/>
        <v>0</v>
      </c>
      <c r="X5130" s="14">
        <f t="shared" si="1654"/>
        <v>148.57999999999998</v>
      </c>
      <c r="Y5130" s="14">
        <f t="shared" si="1655"/>
        <v>0</v>
      </c>
      <c r="Z5130" s="14">
        <f t="shared" si="1656"/>
        <v>0</v>
      </c>
      <c r="AA5130" s="14">
        <f t="shared" si="1657"/>
        <v>0</v>
      </c>
      <c r="AB5130" s="14">
        <f t="shared" si="1658"/>
        <v>0</v>
      </c>
      <c r="AC5130" s="15">
        <f t="shared" si="1659"/>
        <v>148.6</v>
      </c>
      <c r="AD5130" s="48"/>
    </row>
    <row r="5131" spans="1:30">
      <c r="A5131" s="99"/>
      <c r="B5131" s="95" t="s">
        <v>479</v>
      </c>
      <c r="C5131" s="21" t="s">
        <v>340</v>
      </c>
      <c r="D5131" s="12">
        <v>106</v>
      </c>
      <c r="E5131" s="12">
        <v>0</v>
      </c>
      <c r="F5131" s="12">
        <v>11</v>
      </c>
      <c r="G5131" s="12">
        <v>0</v>
      </c>
      <c r="H5131" s="12">
        <v>0</v>
      </c>
      <c r="I5131" s="13">
        <v>21</v>
      </c>
      <c r="J5131" s="13">
        <v>0</v>
      </c>
      <c r="K5131" s="13">
        <v>6</v>
      </c>
      <c r="L5131" s="13">
        <v>16</v>
      </c>
      <c r="M5131" s="13">
        <v>0</v>
      </c>
      <c r="N5131" s="14">
        <f t="shared" si="1644"/>
        <v>121.89999999999999</v>
      </c>
      <c r="O5131" s="14">
        <f t="shared" si="1645"/>
        <v>0</v>
      </c>
      <c r="P5131" s="14">
        <f t="shared" si="1646"/>
        <v>12.649999999999999</v>
      </c>
      <c r="Q5131" s="14">
        <f t="shared" si="1647"/>
        <v>0</v>
      </c>
      <c r="R5131" s="14">
        <f t="shared" si="1648"/>
        <v>0</v>
      </c>
      <c r="S5131" s="14">
        <f t="shared" si="1649"/>
        <v>51.197999999999993</v>
      </c>
      <c r="T5131" s="14">
        <f t="shared" si="1650"/>
        <v>0</v>
      </c>
      <c r="U5131" s="14">
        <f t="shared" si="1651"/>
        <v>5.5659999999999989</v>
      </c>
      <c r="V5131" s="14">
        <f t="shared" si="1652"/>
        <v>0</v>
      </c>
      <c r="W5131" s="14">
        <f t="shared" si="1653"/>
        <v>0</v>
      </c>
      <c r="X5131" s="14">
        <f t="shared" si="1654"/>
        <v>173.09799999999998</v>
      </c>
      <c r="Y5131" s="14">
        <f t="shared" si="1655"/>
        <v>0</v>
      </c>
      <c r="Z5131" s="14">
        <f t="shared" si="1656"/>
        <v>18.215999999999998</v>
      </c>
      <c r="AA5131" s="14">
        <f t="shared" si="1657"/>
        <v>0</v>
      </c>
      <c r="AB5131" s="14">
        <f t="shared" si="1658"/>
        <v>0</v>
      </c>
      <c r="AC5131" s="15">
        <f t="shared" si="1659"/>
        <v>191.3</v>
      </c>
      <c r="AD5131" s="48"/>
    </row>
    <row r="5132" spans="1:30">
      <c r="A5132" s="99"/>
      <c r="B5132" s="91" t="s">
        <v>482</v>
      </c>
      <c r="C5132" s="21" t="s">
        <v>240</v>
      </c>
      <c r="D5132" s="12">
        <v>55</v>
      </c>
      <c r="E5132" s="12">
        <v>0</v>
      </c>
      <c r="F5132" s="12">
        <v>0</v>
      </c>
      <c r="G5132" s="12">
        <v>0</v>
      </c>
      <c r="H5132" s="12">
        <v>0</v>
      </c>
      <c r="I5132" s="13">
        <v>25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4"/>
        <v>63.249999999999993</v>
      </c>
      <c r="O5132" s="14">
        <f t="shared" si="1645"/>
        <v>0</v>
      </c>
      <c r="P5132" s="14">
        <f t="shared" si="1646"/>
        <v>0</v>
      </c>
      <c r="Q5132" s="14">
        <f t="shared" si="1647"/>
        <v>0</v>
      </c>
      <c r="R5132" s="14">
        <f t="shared" si="1648"/>
        <v>0</v>
      </c>
      <c r="S5132" s="14">
        <f t="shared" si="1649"/>
        <v>31.624999999999996</v>
      </c>
      <c r="T5132" s="14">
        <f t="shared" si="1650"/>
        <v>0</v>
      </c>
      <c r="U5132" s="14">
        <f t="shared" si="1651"/>
        <v>0</v>
      </c>
      <c r="V5132" s="14">
        <f t="shared" si="1652"/>
        <v>0</v>
      </c>
      <c r="W5132" s="14">
        <f t="shared" si="1653"/>
        <v>0</v>
      </c>
      <c r="X5132" s="14">
        <f t="shared" si="1654"/>
        <v>94.874999999999986</v>
      </c>
      <c r="Y5132" s="14">
        <f t="shared" si="1655"/>
        <v>0</v>
      </c>
      <c r="Z5132" s="14">
        <f t="shared" si="1656"/>
        <v>0</v>
      </c>
      <c r="AA5132" s="14">
        <f t="shared" si="1657"/>
        <v>0</v>
      </c>
      <c r="AB5132" s="14">
        <f t="shared" si="1658"/>
        <v>0</v>
      </c>
      <c r="AC5132" s="15">
        <f t="shared" si="1659"/>
        <v>94.9</v>
      </c>
      <c r="AD5132" s="48"/>
    </row>
    <row r="5133" spans="1:30">
      <c r="A5133" s="99"/>
      <c r="B5133" s="91" t="s">
        <v>484</v>
      </c>
      <c r="C5133" s="21" t="s">
        <v>240</v>
      </c>
      <c r="D5133" s="12">
        <v>99</v>
      </c>
      <c r="E5133" s="12">
        <v>0</v>
      </c>
      <c r="F5133" s="12">
        <v>0</v>
      </c>
      <c r="G5133" s="12">
        <v>0</v>
      </c>
      <c r="H5133" s="12">
        <v>0</v>
      </c>
      <c r="I5133" s="13">
        <v>31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4"/>
        <v>113.85</v>
      </c>
      <c r="O5133" s="14">
        <f t="shared" si="1645"/>
        <v>0</v>
      </c>
      <c r="P5133" s="14">
        <f t="shared" si="1646"/>
        <v>0</v>
      </c>
      <c r="Q5133" s="14">
        <f t="shared" si="1647"/>
        <v>0</v>
      </c>
      <c r="R5133" s="14">
        <f t="shared" si="1648"/>
        <v>0</v>
      </c>
      <c r="S5133" s="14">
        <f t="shared" si="1649"/>
        <v>70.586999999999989</v>
      </c>
      <c r="T5133" s="14">
        <f t="shared" si="1650"/>
        <v>0</v>
      </c>
      <c r="U5133" s="14">
        <f t="shared" si="1651"/>
        <v>0</v>
      </c>
      <c r="V5133" s="14">
        <f t="shared" si="1652"/>
        <v>0</v>
      </c>
      <c r="W5133" s="14">
        <f t="shared" si="1653"/>
        <v>0</v>
      </c>
      <c r="X5133" s="14">
        <f t="shared" si="1654"/>
        <v>184.43699999999998</v>
      </c>
      <c r="Y5133" s="14">
        <f t="shared" si="1655"/>
        <v>0</v>
      </c>
      <c r="Z5133" s="14">
        <f t="shared" si="1656"/>
        <v>0</v>
      </c>
      <c r="AA5133" s="14">
        <f t="shared" si="1657"/>
        <v>0</v>
      </c>
      <c r="AB5133" s="14">
        <f t="shared" si="1658"/>
        <v>0</v>
      </c>
      <c r="AC5133" s="15">
        <f t="shared" si="1659"/>
        <v>184.4</v>
      </c>
      <c r="AD5133" s="48"/>
    </row>
    <row r="5134" spans="1:30">
      <c r="A5134" s="99"/>
      <c r="B5134" s="91" t="s">
        <v>485</v>
      </c>
      <c r="C5134" s="21" t="s">
        <v>241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35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4"/>
        <v>114.99999999999999</v>
      </c>
      <c r="O5134" s="14">
        <f t="shared" si="1645"/>
        <v>0</v>
      </c>
      <c r="P5134" s="14">
        <f t="shared" si="1646"/>
        <v>0</v>
      </c>
      <c r="Q5134" s="14">
        <f t="shared" si="1647"/>
        <v>0</v>
      </c>
      <c r="R5134" s="14">
        <f t="shared" si="1648"/>
        <v>0</v>
      </c>
      <c r="S5134" s="14">
        <f t="shared" si="1649"/>
        <v>80.5</v>
      </c>
      <c r="T5134" s="14">
        <f t="shared" si="1650"/>
        <v>0</v>
      </c>
      <c r="U5134" s="14">
        <f t="shared" si="1651"/>
        <v>0</v>
      </c>
      <c r="V5134" s="14">
        <f t="shared" si="1652"/>
        <v>0</v>
      </c>
      <c r="W5134" s="14">
        <f t="shared" si="1653"/>
        <v>0</v>
      </c>
      <c r="X5134" s="14">
        <f t="shared" si="1654"/>
        <v>195.5</v>
      </c>
      <c r="Y5134" s="14">
        <f t="shared" si="1655"/>
        <v>0</v>
      </c>
      <c r="Z5134" s="14">
        <f t="shared" si="1656"/>
        <v>0</v>
      </c>
      <c r="AA5134" s="14">
        <f t="shared" si="1657"/>
        <v>0</v>
      </c>
      <c r="AB5134" s="14">
        <f t="shared" si="1658"/>
        <v>0</v>
      </c>
      <c r="AC5134" s="15">
        <f t="shared" si="1659"/>
        <v>195.5</v>
      </c>
      <c r="AD5134" s="48"/>
    </row>
    <row r="5135" spans="1:30">
      <c r="A5135" s="99"/>
      <c r="B5135" s="91" t="s">
        <v>486</v>
      </c>
      <c r="C5135" s="21" t="s">
        <v>240</v>
      </c>
      <c r="D5135" s="12">
        <v>86</v>
      </c>
      <c r="E5135" s="12">
        <v>0</v>
      </c>
      <c r="F5135" s="12">
        <v>0</v>
      </c>
      <c r="G5135" s="12">
        <v>0</v>
      </c>
      <c r="H5135" s="12">
        <v>0</v>
      </c>
      <c r="I5135" s="13">
        <v>31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4"/>
        <v>98.899999999999991</v>
      </c>
      <c r="O5135" s="14">
        <f t="shared" si="1645"/>
        <v>0</v>
      </c>
      <c r="P5135" s="14">
        <f t="shared" si="1646"/>
        <v>0</v>
      </c>
      <c r="Q5135" s="14">
        <f t="shared" si="1647"/>
        <v>0</v>
      </c>
      <c r="R5135" s="14">
        <f t="shared" si="1648"/>
        <v>0</v>
      </c>
      <c r="S5135" s="14">
        <f t="shared" si="1649"/>
        <v>61.317999999999991</v>
      </c>
      <c r="T5135" s="14">
        <f t="shared" si="1650"/>
        <v>0</v>
      </c>
      <c r="U5135" s="14">
        <f t="shared" si="1651"/>
        <v>0</v>
      </c>
      <c r="V5135" s="14">
        <f t="shared" si="1652"/>
        <v>0</v>
      </c>
      <c r="W5135" s="14">
        <f t="shared" si="1653"/>
        <v>0</v>
      </c>
      <c r="X5135" s="14">
        <f t="shared" si="1654"/>
        <v>160.21799999999999</v>
      </c>
      <c r="Y5135" s="14">
        <f t="shared" si="1655"/>
        <v>0</v>
      </c>
      <c r="Z5135" s="14">
        <f t="shared" si="1656"/>
        <v>0</v>
      </c>
      <c r="AA5135" s="14">
        <f t="shared" si="1657"/>
        <v>0</v>
      </c>
      <c r="AB5135" s="14">
        <f t="shared" si="1658"/>
        <v>0</v>
      </c>
      <c r="AC5135" s="15">
        <f t="shared" si="1659"/>
        <v>160.19999999999999</v>
      </c>
      <c r="AD5135" s="48"/>
    </row>
    <row r="5136" spans="1:30">
      <c r="A5136" s="99"/>
      <c r="B5136" s="91" t="s">
        <v>491</v>
      </c>
      <c r="C5136" s="21" t="s">
        <v>240</v>
      </c>
      <c r="D5136" s="12">
        <v>83</v>
      </c>
      <c r="E5136" s="12">
        <v>0</v>
      </c>
      <c r="F5136" s="12">
        <v>0</v>
      </c>
      <c r="G5136" s="12">
        <v>0</v>
      </c>
      <c r="H5136" s="12">
        <v>0</v>
      </c>
      <c r="I5136" s="13">
        <v>31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644"/>
        <v>95.449999999999989</v>
      </c>
      <c r="O5136" s="14">
        <f t="shared" si="1645"/>
        <v>0</v>
      </c>
      <c r="P5136" s="14">
        <f t="shared" si="1646"/>
        <v>0</v>
      </c>
      <c r="Q5136" s="14">
        <f t="shared" si="1647"/>
        <v>0</v>
      </c>
      <c r="R5136" s="14">
        <f t="shared" si="1648"/>
        <v>0</v>
      </c>
      <c r="S5136" s="14">
        <f t="shared" si="1649"/>
        <v>59.178999999999995</v>
      </c>
      <c r="T5136" s="14">
        <f t="shared" si="1650"/>
        <v>0</v>
      </c>
      <c r="U5136" s="14">
        <f t="shared" si="1651"/>
        <v>0</v>
      </c>
      <c r="V5136" s="14">
        <f t="shared" si="1652"/>
        <v>0</v>
      </c>
      <c r="W5136" s="14">
        <f t="shared" si="1653"/>
        <v>0</v>
      </c>
      <c r="X5136" s="14">
        <f t="shared" si="1654"/>
        <v>154.62899999999999</v>
      </c>
      <c r="Y5136" s="14">
        <f t="shared" si="1655"/>
        <v>0</v>
      </c>
      <c r="Z5136" s="14">
        <f t="shared" si="1656"/>
        <v>0</v>
      </c>
      <c r="AA5136" s="14">
        <f t="shared" si="1657"/>
        <v>0</v>
      </c>
      <c r="AB5136" s="14">
        <f t="shared" si="1658"/>
        <v>0</v>
      </c>
      <c r="AC5136" s="15">
        <f t="shared" si="1659"/>
        <v>154.6</v>
      </c>
      <c r="AD5136" s="48"/>
    </row>
    <row r="5137" spans="1:30">
      <c r="A5137" s="99"/>
      <c r="B5137" s="91" t="s">
        <v>492</v>
      </c>
      <c r="C5137" s="21" t="s">
        <v>240</v>
      </c>
      <c r="D5137" s="12">
        <v>83</v>
      </c>
      <c r="E5137" s="12">
        <v>0</v>
      </c>
      <c r="F5137" s="12">
        <v>0</v>
      </c>
      <c r="G5137" s="12">
        <v>0</v>
      </c>
      <c r="H5137" s="12">
        <v>0</v>
      </c>
      <c r="I5137" s="13">
        <v>31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44"/>
        <v>95.449999999999989</v>
      </c>
      <c r="O5137" s="14">
        <f t="shared" si="1645"/>
        <v>0</v>
      </c>
      <c r="P5137" s="14">
        <f t="shared" si="1646"/>
        <v>0</v>
      </c>
      <c r="Q5137" s="14">
        <f t="shared" si="1647"/>
        <v>0</v>
      </c>
      <c r="R5137" s="14">
        <f t="shared" si="1648"/>
        <v>0</v>
      </c>
      <c r="S5137" s="14">
        <f t="shared" si="1649"/>
        <v>59.178999999999995</v>
      </c>
      <c r="T5137" s="14">
        <f t="shared" si="1650"/>
        <v>0</v>
      </c>
      <c r="U5137" s="14">
        <f t="shared" si="1651"/>
        <v>0</v>
      </c>
      <c r="V5137" s="14">
        <f t="shared" si="1652"/>
        <v>0</v>
      </c>
      <c r="W5137" s="14">
        <f t="shared" si="1653"/>
        <v>0</v>
      </c>
      <c r="X5137" s="14">
        <f t="shared" si="1654"/>
        <v>154.62899999999999</v>
      </c>
      <c r="Y5137" s="14">
        <f t="shared" si="1655"/>
        <v>0</v>
      </c>
      <c r="Z5137" s="14">
        <f t="shared" si="1656"/>
        <v>0</v>
      </c>
      <c r="AA5137" s="14">
        <f t="shared" si="1657"/>
        <v>0</v>
      </c>
      <c r="AB5137" s="14">
        <f t="shared" si="1658"/>
        <v>0</v>
      </c>
      <c r="AC5137" s="15">
        <f t="shared" si="1659"/>
        <v>154.6</v>
      </c>
      <c r="AD5137" s="48"/>
    </row>
    <row r="5138" spans="1:30">
      <c r="A5138" s="99"/>
      <c r="B5138" s="91" t="s">
        <v>494</v>
      </c>
      <c r="C5138" s="21" t="s">
        <v>240</v>
      </c>
      <c r="D5138" s="12">
        <v>80</v>
      </c>
      <c r="E5138" s="12">
        <v>0</v>
      </c>
      <c r="F5138" s="12">
        <v>0</v>
      </c>
      <c r="G5138" s="12">
        <v>0</v>
      </c>
      <c r="H5138" s="12">
        <v>0</v>
      </c>
      <c r="I5138" s="13">
        <v>30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44"/>
        <v>92</v>
      </c>
      <c r="O5138" s="14">
        <f t="shared" si="1645"/>
        <v>0</v>
      </c>
      <c r="P5138" s="14">
        <f t="shared" si="1646"/>
        <v>0</v>
      </c>
      <c r="Q5138" s="14">
        <f t="shared" si="1647"/>
        <v>0</v>
      </c>
      <c r="R5138" s="14">
        <f t="shared" si="1648"/>
        <v>0</v>
      </c>
      <c r="S5138" s="14">
        <f t="shared" si="1649"/>
        <v>55.2</v>
      </c>
      <c r="T5138" s="14">
        <f t="shared" si="1650"/>
        <v>0</v>
      </c>
      <c r="U5138" s="14">
        <f t="shared" si="1651"/>
        <v>0</v>
      </c>
      <c r="V5138" s="14">
        <f t="shared" si="1652"/>
        <v>0</v>
      </c>
      <c r="W5138" s="14">
        <f t="shared" si="1653"/>
        <v>0</v>
      </c>
      <c r="X5138" s="14">
        <f t="shared" si="1654"/>
        <v>147.19999999999999</v>
      </c>
      <c r="Y5138" s="14">
        <f t="shared" si="1655"/>
        <v>0</v>
      </c>
      <c r="Z5138" s="14">
        <f t="shared" si="1656"/>
        <v>0</v>
      </c>
      <c r="AA5138" s="14">
        <f t="shared" si="1657"/>
        <v>0</v>
      </c>
      <c r="AB5138" s="14">
        <f t="shared" si="1658"/>
        <v>0</v>
      </c>
      <c r="AC5138" s="15">
        <f t="shared" si="1659"/>
        <v>147.19999999999999</v>
      </c>
      <c r="AD5138" s="48"/>
    </row>
    <row r="5139" spans="1:30">
      <c r="A5139" s="99"/>
      <c r="B5139" s="91" t="s">
        <v>496</v>
      </c>
      <c r="C5139" s="21" t="s">
        <v>240</v>
      </c>
      <c r="D5139" s="12">
        <v>89</v>
      </c>
      <c r="E5139" s="12">
        <v>0</v>
      </c>
      <c r="F5139" s="12">
        <v>0</v>
      </c>
      <c r="G5139" s="12">
        <v>0</v>
      </c>
      <c r="H5139" s="12">
        <v>0</v>
      </c>
      <c r="I5139" s="13">
        <v>31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44"/>
        <v>102.35</v>
      </c>
      <c r="O5139" s="14">
        <f t="shared" si="1645"/>
        <v>0</v>
      </c>
      <c r="P5139" s="14">
        <f t="shared" si="1646"/>
        <v>0</v>
      </c>
      <c r="Q5139" s="14">
        <f t="shared" si="1647"/>
        <v>0</v>
      </c>
      <c r="R5139" s="14">
        <f t="shared" si="1648"/>
        <v>0</v>
      </c>
      <c r="S5139" s="14">
        <f t="shared" si="1649"/>
        <v>63.456999999999994</v>
      </c>
      <c r="T5139" s="14">
        <f t="shared" si="1650"/>
        <v>0</v>
      </c>
      <c r="U5139" s="14">
        <f t="shared" si="1651"/>
        <v>0</v>
      </c>
      <c r="V5139" s="14">
        <f t="shared" si="1652"/>
        <v>0</v>
      </c>
      <c r="W5139" s="14">
        <f t="shared" si="1653"/>
        <v>0</v>
      </c>
      <c r="X5139" s="14">
        <f t="shared" si="1654"/>
        <v>165.80699999999999</v>
      </c>
      <c r="Y5139" s="14">
        <f t="shared" si="1655"/>
        <v>0</v>
      </c>
      <c r="Z5139" s="14">
        <f t="shared" si="1656"/>
        <v>0</v>
      </c>
      <c r="AA5139" s="14">
        <f t="shared" si="1657"/>
        <v>0</v>
      </c>
      <c r="AB5139" s="14">
        <f t="shared" si="1658"/>
        <v>0</v>
      </c>
      <c r="AC5139" s="15">
        <f t="shared" si="1659"/>
        <v>165.8</v>
      </c>
      <c r="AD5139" s="48"/>
    </row>
    <row r="5140" spans="1:30">
      <c r="A5140" s="99"/>
      <c r="B5140" s="91" t="s">
        <v>500</v>
      </c>
      <c r="C5140" s="21" t="s">
        <v>240</v>
      </c>
      <c r="D5140" s="12">
        <v>83</v>
      </c>
      <c r="E5140" s="12">
        <v>0</v>
      </c>
      <c r="F5140" s="12">
        <v>0</v>
      </c>
      <c r="G5140" s="12">
        <v>0</v>
      </c>
      <c r="H5140" s="12">
        <v>0</v>
      </c>
      <c r="I5140" s="13">
        <v>31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44"/>
        <v>95.449999999999989</v>
      </c>
      <c r="O5140" s="14">
        <f t="shared" si="1645"/>
        <v>0</v>
      </c>
      <c r="P5140" s="14">
        <f t="shared" si="1646"/>
        <v>0</v>
      </c>
      <c r="Q5140" s="14">
        <f t="shared" si="1647"/>
        <v>0</v>
      </c>
      <c r="R5140" s="14">
        <f t="shared" si="1648"/>
        <v>0</v>
      </c>
      <c r="S5140" s="14">
        <f t="shared" si="1649"/>
        <v>59.178999999999995</v>
      </c>
      <c r="T5140" s="14">
        <f t="shared" si="1650"/>
        <v>0</v>
      </c>
      <c r="U5140" s="14">
        <f t="shared" si="1651"/>
        <v>0</v>
      </c>
      <c r="V5140" s="14">
        <f t="shared" si="1652"/>
        <v>0</v>
      </c>
      <c r="W5140" s="14">
        <f t="shared" si="1653"/>
        <v>0</v>
      </c>
      <c r="X5140" s="14">
        <f t="shared" si="1654"/>
        <v>154.62899999999999</v>
      </c>
      <c r="Y5140" s="14">
        <f t="shared" si="1655"/>
        <v>0</v>
      </c>
      <c r="Z5140" s="14">
        <f t="shared" si="1656"/>
        <v>0</v>
      </c>
      <c r="AA5140" s="14">
        <f t="shared" si="1657"/>
        <v>0</v>
      </c>
      <c r="AB5140" s="14">
        <f t="shared" si="1658"/>
        <v>0</v>
      </c>
      <c r="AC5140" s="15">
        <f t="shared" si="1659"/>
        <v>154.6</v>
      </c>
      <c r="AD5140" s="48"/>
    </row>
    <row r="5141" spans="1:30">
      <c r="A5141" s="99"/>
      <c r="B5141" s="91" t="s">
        <v>502</v>
      </c>
      <c r="C5141" s="21" t="s">
        <v>241</v>
      </c>
      <c r="D5141" s="12">
        <v>95</v>
      </c>
      <c r="E5141" s="12">
        <v>0</v>
      </c>
      <c r="F5141" s="12">
        <v>0</v>
      </c>
      <c r="G5141" s="12">
        <v>0</v>
      </c>
      <c r="H5141" s="12">
        <v>0</v>
      </c>
      <c r="I5141" s="13">
        <v>31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44"/>
        <v>109.24999999999999</v>
      </c>
      <c r="O5141" s="14">
        <f t="shared" si="1645"/>
        <v>0</v>
      </c>
      <c r="P5141" s="14">
        <f t="shared" si="1646"/>
        <v>0</v>
      </c>
      <c r="Q5141" s="14">
        <f t="shared" si="1647"/>
        <v>0</v>
      </c>
      <c r="R5141" s="14">
        <f t="shared" si="1648"/>
        <v>0</v>
      </c>
      <c r="S5141" s="14">
        <f t="shared" si="1649"/>
        <v>67.734999999999985</v>
      </c>
      <c r="T5141" s="14">
        <f t="shared" si="1650"/>
        <v>0</v>
      </c>
      <c r="U5141" s="14">
        <f t="shared" si="1651"/>
        <v>0</v>
      </c>
      <c r="V5141" s="14">
        <f t="shared" si="1652"/>
        <v>0</v>
      </c>
      <c r="W5141" s="14">
        <f t="shared" si="1653"/>
        <v>0</v>
      </c>
      <c r="X5141" s="14">
        <f t="shared" si="1654"/>
        <v>176.98499999999996</v>
      </c>
      <c r="Y5141" s="14">
        <f t="shared" si="1655"/>
        <v>0</v>
      </c>
      <c r="Z5141" s="14">
        <f t="shared" si="1656"/>
        <v>0</v>
      </c>
      <c r="AA5141" s="14">
        <f t="shared" si="1657"/>
        <v>0</v>
      </c>
      <c r="AB5141" s="14">
        <f t="shared" si="1658"/>
        <v>0</v>
      </c>
      <c r="AC5141" s="15">
        <f t="shared" si="1659"/>
        <v>177</v>
      </c>
      <c r="AD5141" s="48"/>
    </row>
    <row r="5142" spans="1:30">
      <c r="A5142" s="99"/>
      <c r="B5142" s="91" t="s">
        <v>504</v>
      </c>
      <c r="C5142" s="21" t="s">
        <v>240</v>
      </c>
      <c r="D5142" s="12">
        <v>90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44"/>
        <v>103.49999999999999</v>
      </c>
      <c r="O5142" s="14">
        <f t="shared" si="1645"/>
        <v>0</v>
      </c>
      <c r="P5142" s="14">
        <f t="shared" si="1646"/>
        <v>0</v>
      </c>
      <c r="Q5142" s="14">
        <f t="shared" si="1647"/>
        <v>0</v>
      </c>
      <c r="R5142" s="14">
        <f t="shared" si="1648"/>
        <v>0</v>
      </c>
      <c r="S5142" s="14">
        <f t="shared" si="1649"/>
        <v>62.099999999999994</v>
      </c>
      <c r="T5142" s="14">
        <f t="shared" si="1650"/>
        <v>0</v>
      </c>
      <c r="U5142" s="14">
        <f t="shared" si="1651"/>
        <v>0</v>
      </c>
      <c r="V5142" s="14">
        <f t="shared" si="1652"/>
        <v>0</v>
      </c>
      <c r="W5142" s="14">
        <f t="shared" si="1653"/>
        <v>0</v>
      </c>
      <c r="X5142" s="14">
        <f t="shared" si="1654"/>
        <v>165.59999999999997</v>
      </c>
      <c r="Y5142" s="14">
        <f t="shared" si="1655"/>
        <v>0</v>
      </c>
      <c r="Z5142" s="14">
        <f t="shared" si="1656"/>
        <v>0</v>
      </c>
      <c r="AA5142" s="14">
        <f t="shared" si="1657"/>
        <v>0</v>
      </c>
      <c r="AB5142" s="14">
        <f t="shared" si="1658"/>
        <v>0</v>
      </c>
      <c r="AC5142" s="15">
        <f t="shared" si="1659"/>
        <v>165.6</v>
      </c>
      <c r="AD5142" s="48"/>
    </row>
    <row r="5143" spans="1:30">
      <c r="A5143" s="99"/>
      <c r="B5143" s="95" t="s">
        <v>505</v>
      </c>
      <c r="C5143" s="21" t="s">
        <v>340</v>
      </c>
      <c r="D5143" s="12">
        <v>132</v>
      </c>
      <c r="E5143" s="12">
        <v>0</v>
      </c>
      <c r="F5143" s="12">
        <v>0</v>
      </c>
      <c r="G5143" s="12">
        <v>0</v>
      </c>
      <c r="H5143" s="12">
        <v>0</v>
      </c>
      <c r="I5143" s="13">
        <v>35</v>
      </c>
      <c r="J5143" s="13">
        <v>0</v>
      </c>
      <c r="K5143" s="13">
        <v>0</v>
      </c>
      <c r="L5143" s="13">
        <v>10</v>
      </c>
      <c r="M5143" s="13">
        <v>0</v>
      </c>
      <c r="N5143" s="14">
        <f t="shared" si="1644"/>
        <v>151.79999999999998</v>
      </c>
      <c r="O5143" s="14">
        <f t="shared" si="1645"/>
        <v>0</v>
      </c>
      <c r="P5143" s="14">
        <f t="shared" si="1646"/>
        <v>0</v>
      </c>
      <c r="Q5143" s="14">
        <f t="shared" si="1647"/>
        <v>0</v>
      </c>
      <c r="R5143" s="14">
        <f t="shared" si="1648"/>
        <v>0</v>
      </c>
      <c r="S5143" s="14">
        <f t="shared" si="1649"/>
        <v>106.25999999999999</v>
      </c>
      <c r="T5143" s="14">
        <f t="shared" si="1650"/>
        <v>0</v>
      </c>
      <c r="U5143" s="14">
        <f t="shared" si="1651"/>
        <v>0</v>
      </c>
      <c r="V5143" s="14">
        <f t="shared" si="1652"/>
        <v>0</v>
      </c>
      <c r="W5143" s="14">
        <f t="shared" si="1653"/>
        <v>0</v>
      </c>
      <c r="X5143" s="14">
        <f t="shared" si="1654"/>
        <v>258.05999999999995</v>
      </c>
      <c r="Y5143" s="14">
        <f t="shared" si="1655"/>
        <v>0</v>
      </c>
      <c r="Z5143" s="14">
        <f t="shared" si="1656"/>
        <v>0</v>
      </c>
      <c r="AA5143" s="14">
        <f t="shared" si="1657"/>
        <v>0</v>
      </c>
      <c r="AB5143" s="14">
        <f t="shared" si="1658"/>
        <v>0</v>
      </c>
      <c r="AC5143" s="15">
        <f t="shared" si="1659"/>
        <v>258.10000000000002</v>
      </c>
      <c r="AD5143" s="48"/>
    </row>
    <row r="5144" spans="1:30">
      <c r="A5144" s="99"/>
      <c r="B5144" s="91" t="s">
        <v>508</v>
      </c>
      <c r="C5144" s="21" t="s">
        <v>241</v>
      </c>
      <c r="D5144" s="12">
        <v>130</v>
      </c>
      <c r="E5144" s="12">
        <v>0</v>
      </c>
      <c r="F5144" s="12">
        <v>0</v>
      </c>
      <c r="G5144" s="12">
        <v>0</v>
      </c>
      <c r="H5144" s="12">
        <v>0</v>
      </c>
      <c r="I5144" s="13">
        <v>110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44"/>
        <v>149.5</v>
      </c>
      <c r="O5144" s="14">
        <f t="shared" si="1645"/>
        <v>0</v>
      </c>
      <c r="P5144" s="14">
        <f t="shared" si="1646"/>
        <v>0</v>
      </c>
      <c r="Q5144" s="14">
        <f t="shared" si="1647"/>
        <v>0</v>
      </c>
      <c r="R5144" s="14">
        <f t="shared" si="1648"/>
        <v>0</v>
      </c>
      <c r="S5144" s="14">
        <f t="shared" si="1649"/>
        <v>328.90000000000003</v>
      </c>
      <c r="T5144" s="14">
        <f t="shared" si="1650"/>
        <v>0</v>
      </c>
      <c r="U5144" s="14">
        <f t="shared" si="1651"/>
        <v>0</v>
      </c>
      <c r="V5144" s="14">
        <f t="shared" si="1652"/>
        <v>0</v>
      </c>
      <c r="W5144" s="14">
        <f t="shared" si="1653"/>
        <v>0</v>
      </c>
      <c r="X5144" s="14">
        <f t="shared" si="1654"/>
        <v>478.40000000000003</v>
      </c>
      <c r="Y5144" s="14">
        <f t="shared" si="1655"/>
        <v>0</v>
      </c>
      <c r="Z5144" s="14">
        <f t="shared" si="1656"/>
        <v>0</v>
      </c>
      <c r="AA5144" s="14">
        <f t="shared" si="1657"/>
        <v>0</v>
      </c>
      <c r="AB5144" s="14">
        <f t="shared" si="1658"/>
        <v>0</v>
      </c>
      <c r="AC5144" s="15">
        <f t="shared" si="1659"/>
        <v>478.4</v>
      </c>
      <c r="AD5144" s="48"/>
    </row>
    <row r="5145" spans="1:30">
      <c r="A5145" s="99"/>
      <c r="B5145" s="91" t="s">
        <v>509</v>
      </c>
      <c r="C5145" s="21" t="s">
        <v>240</v>
      </c>
      <c r="D5145" s="12">
        <v>119</v>
      </c>
      <c r="E5145" s="12">
        <v>0</v>
      </c>
      <c r="F5145" s="12">
        <v>0</v>
      </c>
      <c r="G5145" s="12">
        <v>0</v>
      </c>
      <c r="H5145" s="12">
        <v>0</v>
      </c>
      <c r="I5145" s="13">
        <v>37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44"/>
        <v>136.85</v>
      </c>
      <c r="O5145" s="14">
        <f t="shared" si="1645"/>
        <v>0</v>
      </c>
      <c r="P5145" s="14">
        <f t="shared" si="1646"/>
        <v>0</v>
      </c>
      <c r="Q5145" s="14">
        <f t="shared" si="1647"/>
        <v>0</v>
      </c>
      <c r="R5145" s="14">
        <f t="shared" si="1648"/>
        <v>0</v>
      </c>
      <c r="S5145" s="14">
        <f t="shared" si="1649"/>
        <v>101.26900000000001</v>
      </c>
      <c r="T5145" s="14">
        <f t="shared" si="1650"/>
        <v>0</v>
      </c>
      <c r="U5145" s="14">
        <f t="shared" si="1651"/>
        <v>0</v>
      </c>
      <c r="V5145" s="14">
        <f t="shared" si="1652"/>
        <v>0</v>
      </c>
      <c r="W5145" s="14">
        <f t="shared" si="1653"/>
        <v>0</v>
      </c>
      <c r="X5145" s="14">
        <f t="shared" si="1654"/>
        <v>238.119</v>
      </c>
      <c r="Y5145" s="14">
        <f t="shared" si="1655"/>
        <v>0</v>
      </c>
      <c r="Z5145" s="14">
        <f t="shared" si="1656"/>
        <v>0</v>
      </c>
      <c r="AA5145" s="14">
        <f t="shared" si="1657"/>
        <v>0</v>
      </c>
      <c r="AB5145" s="14">
        <f t="shared" si="1658"/>
        <v>0</v>
      </c>
      <c r="AC5145" s="15">
        <f t="shared" si="1659"/>
        <v>238.1</v>
      </c>
      <c r="AD5145" s="48"/>
    </row>
    <row r="5146" spans="1:30">
      <c r="A5146" s="99"/>
      <c r="B5146" s="95" t="s">
        <v>510</v>
      </c>
      <c r="C5146" s="21" t="s">
        <v>340</v>
      </c>
      <c r="D5146" s="12">
        <v>110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44"/>
        <v>126.49999999999999</v>
      </c>
      <c r="O5146" s="14">
        <f t="shared" si="1645"/>
        <v>0</v>
      </c>
      <c r="P5146" s="14">
        <f t="shared" si="1646"/>
        <v>0</v>
      </c>
      <c r="Q5146" s="14">
        <f t="shared" si="1647"/>
        <v>0</v>
      </c>
      <c r="R5146" s="14">
        <f t="shared" si="1648"/>
        <v>0</v>
      </c>
      <c r="S5146" s="14">
        <f t="shared" si="1649"/>
        <v>202.39999999999998</v>
      </c>
      <c r="T5146" s="14">
        <f t="shared" si="1650"/>
        <v>0</v>
      </c>
      <c r="U5146" s="14">
        <f t="shared" si="1651"/>
        <v>0</v>
      </c>
      <c r="V5146" s="14">
        <f t="shared" si="1652"/>
        <v>0</v>
      </c>
      <c r="W5146" s="14">
        <f t="shared" si="1653"/>
        <v>0</v>
      </c>
      <c r="X5146" s="14">
        <f t="shared" si="1654"/>
        <v>328.9</v>
      </c>
      <c r="Y5146" s="14">
        <f t="shared" si="1655"/>
        <v>0</v>
      </c>
      <c r="Z5146" s="14">
        <f t="shared" si="1656"/>
        <v>0</v>
      </c>
      <c r="AA5146" s="14">
        <f t="shared" si="1657"/>
        <v>0</v>
      </c>
      <c r="AB5146" s="14">
        <f t="shared" si="1658"/>
        <v>0</v>
      </c>
      <c r="AC5146" s="15">
        <f t="shared" si="1659"/>
        <v>328.9</v>
      </c>
      <c r="AD5146" s="48"/>
    </row>
    <row r="5147" spans="1:30">
      <c r="A5147" s="99"/>
      <c r="B5147" s="91" t="s">
        <v>511</v>
      </c>
      <c r="C5147" s="21" t="s">
        <v>241</v>
      </c>
      <c r="D5147" s="12">
        <v>130</v>
      </c>
      <c r="E5147" s="12">
        <v>0</v>
      </c>
      <c r="F5147" s="12">
        <v>0</v>
      </c>
      <c r="G5147" s="12">
        <v>0</v>
      </c>
      <c r="H5147" s="12">
        <v>0</v>
      </c>
      <c r="I5147" s="13">
        <v>100</v>
      </c>
      <c r="J5147" s="13">
        <v>0</v>
      </c>
      <c r="K5147" s="13">
        <v>0</v>
      </c>
      <c r="L5147" s="13">
        <v>0</v>
      </c>
      <c r="M5147" s="13">
        <v>0</v>
      </c>
      <c r="N5147" s="14">
        <f t="shared" si="1644"/>
        <v>149.5</v>
      </c>
      <c r="O5147" s="14">
        <f t="shared" si="1645"/>
        <v>0</v>
      </c>
      <c r="P5147" s="14">
        <f t="shared" si="1646"/>
        <v>0</v>
      </c>
      <c r="Q5147" s="14">
        <f t="shared" si="1647"/>
        <v>0</v>
      </c>
      <c r="R5147" s="14">
        <f t="shared" si="1648"/>
        <v>0</v>
      </c>
      <c r="S5147" s="14">
        <f t="shared" si="1649"/>
        <v>299</v>
      </c>
      <c r="T5147" s="14">
        <f t="shared" si="1650"/>
        <v>0</v>
      </c>
      <c r="U5147" s="14">
        <f t="shared" si="1651"/>
        <v>0</v>
      </c>
      <c r="V5147" s="14">
        <f t="shared" si="1652"/>
        <v>0</v>
      </c>
      <c r="W5147" s="14">
        <f t="shared" si="1653"/>
        <v>0</v>
      </c>
      <c r="X5147" s="14">
        <f t="shared" si="1654"/>
        <v>448.5</v>
      </c>
      <c r="Y5147" s="14">
        <f t="shared" si="1655"/>
        <v>0</v>
      </c>
      <c r="Z5147" s="14">
        <f t="shared" si="1656"/>
        <v>0</v>
      </c>
      <c r="AA5147" s="14">
        <f t="shared" si="1657"/>
        <v>0</v>
      </c>
      <c r="AB5147" s="14">
        <f t="shared" si="1658"/>
        <v>0</v>
      </c>
      <c r="AC5147" s="15">
        <f t="shared" si="1659"/>
        <v>448.5</v>
      </c>
      <c r="AD5147" s="48"/>
    </row>
    <row r="5148" spans="1:30">
      <c r="A5148" s="99"/>
      <c r="B5148" s="91" t="s">
        <v>513</v>
      </c>
      <c r="C5148" s="21" t="s">
        <v>240</v>
      </c>
      <c r="D5148" s="12">
        <v>108</v>
      </c>
      <c r="E5148" s="12">
        <v>0</v>
      </c>
      <c r="F5148" s="12">
        <v>0</v>
      </c>
      <c r="G5148" s="12">
        <v>0</v>
      </c>
      <c r="H5148" s="12">
        <v>0</v>
      </c>
      <c r="I5148" s="13">
        <v>36</v>
      </c>
      <c r="J5148" s="13">
        <v>0</v>
      </c>
      <c r="K5148" s="13">
        <v>0</v>
      </c>
      <c r="L5148" s="13">
        <v>0</v>
      </c>
      <c r="M5148" s="13">
        <v>0</v>
      </c>
      <c r="N5148" s="14">
        <f t="shared" si="1644"/>
        <v>124.19999999999999</v>
      </c>
      <c r="O5148" s="14">
        <f t="shared" si="1645"/>
        <v>0</v>
      </c>
      <c r="P5148" s="14">
        <f t="shared" si="1646"/>
        <v>0</v>
      </c>
      <c r="Q5148" s="14">
        <f t="shared" si="1647"/>
        <v>0</v>
      </c>
      <c r="R5148" s="14">
        <f t="shared" si="1648"/>
        <v>0</v>
      </c>
      <c r="S5148" s="14">
        <f t="shared" si="1649"/>
        <v>89.424000000000007</v>
      </c>
      <c r="T5148" s="14">
        <f t="shared" si="1650"/>
        <v>0</v>
      </c>
      <c r="U5148" s="14">
        <f t="shared" si="1651"/>
        <v>0</v>
      </c>
      <c r="V5148" s="14">
        <f t="shared" si="1652"/>
        <v>0</v>
      </c>
      <c r="W5148" s="14">
        <f t="shared" si="1653"/>
        <v>0</v>
      </c>
      <c r="X5148" s="14">
        <f t="shared" si="1654"/>
        <v>213.624</v>
      </c>
      <c r="Y5148" s="14">
        <f t="shared" si="1655"/>
        <v>0</v>
      </c>
      <c r="Z5148" s="14">
        <f t="shared" si="1656"/>
        <v>0</v>
      </c>
      <c r="AA5148" s="14">
        <f t="shared" si="1657"/>
        <v>0</v>
      </c>
      <c r="AB5148" s="14">
        <f t="shared" si="1658"/>
        <v>0</v>
      </c>
      <c r="AC5148" s="15">
        <f t="shared" si="1659"/>
        <v>213.6</v>
      </c>
      <c r="AD5148" s="48"/>
    </row>
    <row r="5149" spans="1:30">
      <c r="A5149" s="99"/>
      <c r="B5149" s="91" t="s">
        <v>515</v>
      </c>
      <c r="C5149" s="21" t="s">
        <v>240</v>
      </c>
      <c r="D5149" s="12">
        <v>125</v>
      </c>
      <c r="E5149" s="12">
        <v>0</v>
      </c>
      <c r="F5149" s="12">
        <v>0</v>
      </c>
      <c r="G5149" s="12">
        <v>0</v>
      </c>
      <c r="H5149" s="12">
        <v>0</v>
      </c>
      <c r="I5149" s="13">
        <v>100</v>
      </c>
      <c r="J5149" s="13">
        <v>0</v>
      </c>
      <c r="K5149" s="13">
        <v>0</v>
      </c>
      <c r="L5149" s="13">
        <v>0</v>
      </c>
      <c r="M5149" s="13">
        <v>0</v>
      </c>
      <c r="N5149" s="14">
        <f t="shared" si="1644"/>
        <v>143.75</v>
      </c>
      <c r="O5149" s="14">
        <f t="shared" si="1645"/>
        <v>0</v>
      </c>
      <c r="P5149" s="14">
        <f t="shared" si="1646"/>
        <v>0</v>
      </c>
      <c r="Q5149" s="14">
        <f t="shared" si="1647"/>
        <v>0</v>
      </c>
      <c r="R5149" s="14">
        <f t="shared" si="1648"/>
        <v>0</v>
      </c>
      <c r="S5149" s="14">
        <f t="shared" si="1649"/>
        <v>287.5</v>
      </c>
      <c r="T5149" s="14">
        <f t="shared" si="1650"/>
        <v>0</v>
      </c>
      <c r="U5149" s="14">
        <f t="shared" si="1651"/>
        <v>0</v>
      </c>
      <c r="V5149" s="14">
        <f t="shared" si="1652"/>
        <v>0</v>
      </c>
      <c r="W5149" s="14">
        <f t="shared" si="1653"/>
        <v>0</v>
      </c>
      <c r="X5149" s="14">
        <f t="shared" si="1654"/>
        <v>431.25</v>
      </c>
      <c r="Y5149" s="14">
        <f t="shared" si="1655"/>
        <v>0</v>
      </c>
      <c r="Z5149" s="14">
        <f t="shared" si="1656"/>
        <v>0</v>
      </c>
      <c r="AA5149" s="14">
        <f t="shared" si="1657"/>
        <v>0</v>
      </c>
      <c r="AB5149" s="14">
        <f t="shared" si="1658"/>
        <v>0</v>
      </c>
      <c r="AC5149" s="15">
        <f t="shared" si="1659"/>
        <v>431.3</v>
      </c>
      <c r="AD5149" s="48"/>
    </row>
    <row r="5150" spans="1:30">
      <c r="A5150" s="99"/>
      <c r="B5150" s="91" t="s">
        <v>516</v>
      </c>
      <c r="C5150" s="21" t="s">
        <v>241</v>
      </c>
      <c r="D5150" s="12">
        <v>114</v>
      </c>
      <c r="E5150" s="12">
        <v>0</v>
      </c>
      <c r="F5150" s="12">
        <v>0</v>
      </c>
      <c r="G5150" s="12">
        <v>0</v>
      </c>
      <c r="H5150" s="12">
        <v>0</v>
      </c>
      <c r="I5150" s="13">
        <v>35</v>
      </c>
      <c r="J5150" s="13">
        <v>0</v>
      </c>
      <c r="K5150" s="13">
        <v>0</v>
      </c>
      <c r="L5150" s="13">
        <v>0</v>
      </c>
      <c r="M5150" s="13">
        <v>0</v>
      </c>
      <c r="N5150" s="14">
        <f t="shared" si="1644"/>
        <v>131.1</v>
      </c>
      <c r="O5150" s="14">
        <f t="shared" si="1645"/>
        <v>0</v>
      </c>
      <c r="P5150" s="14">
        <f t="shared" si="1646"/>
        <v>0</v>
      </c>
      <c r="Q5150" s="14">
        <f t="shared" si="1647"/>
        <v>0</v>
      </c>
      <c r="R5150" s="14">
        <f t="shared" si="1648"/>
        <v>0</v>
      </c>
      <c r="S5150" s="14">
        <f t="shared" si="1649"/>
        <v>91.77</v>
      </c>
      <c r="T5150" s="14">
        <f t="shared" si="1650"/>
        <v>0</v>
      </c>
      <c r="U5150" s="14">
        <f t="shared" si="1651"/>
        <v>0</v>
      </c>
      <c r="V5150" s="14">
        <f t="shared" si="1652"/>
        <v>0</v>
      </c>
      <c r="W5150" s="14">
        <f t="shared" si="1653"/>
        <v>0</v>
      </c>
      <c r="X5150" s="14">
        <f t="shared" si="1654"/>
        <v>222.87</v>
      </c>
      <c r="Y5150" s="14">
        <f t="shared" si="1655"/>
        <v>0</v>
      </c>
      <c r="Z5150" s="14">
        <f t="shared" si="1656"/>
        <v>0</v>
      </c>
      <c r="AA5150" s="14">
        <f t="shared" si="1657"/>
        <v>0</v>
      </c>
      <c r="AB5150" s="14">
        <f t="shared" si="1658"/>
        <v>0</v>
      </c>
      <c r="AC5150" s="15">
        <f t="shared" si="1659"/>
        <v>222.9</v>
      </c>
      <c r="AD5150" s="48"/>
    </row>
    <row r="5151" spans="1:30">
      <c r="A5151" s="99"/>
      <c r="B5151" s="94" t="s">
        <v>555</v>
      </c>
      <c r="C5151" s="21" t="s">
        <v>240</v>
      </c>
      <c r="D5151" s="12">
        <v>79</v>
      </c>
      <c r="E5151" s="12">
        <v>0</v>
      </c>
      <c r="F5151" s="12">
        <v>0</v>
      </c>
      <c r="G5151" s="12">
        <v>0</v>
      </c>
      <c r="H5151" s="12">
        <v>0</v>
      </c>
      <c r="I5151" s="13">
        <v>50</v>
      </c>
      <c r="J5151" s="13">
        <v>0</v>
      </c>
      <c r="K5151" s="13">
        <v>0</v>
      </c>
      <c r="L5151" s="13">
        <v>0</v>
      </c>
      <c r="M5151" s="13">
        <v>0</v>
      </c>
      <c r="N5151" s="14">
        <f t="shared" ref="N5151:N5161" si="1660">D5151*$D$3</f>
        <v>90.85</v>
      </c>
      <c r="O5151" s="14">
        <f t="shared" ref="O5151:O5161" si="1661">E5151*$E$3</f>
        <v>0</v>
      </c>
      <c r="P5151" s="14">
        <f t="shared" ref="P5151:P5161" si="1662">F5151*$F$3</f>
        <v>0</v>
      </c>
      <c r="Q5151" s="14">
        <f t="shared" ref="Q5151:Q5161" si="1663">G5151*$G$3</f>
        <v>0</v>
      </c>
      <c r="R5151" s="14">
        <f t="shared" ref="R5151:R5161" si="1664">H5151*$H$3</f>
        <v>0</v>
      </c>
      <c r="S5151" s="14">
        <f t="shared" ref="S5151:S5161" si="1665">(N5151/100)*(I5151*$I$3)+(N5151/100)*(J5151*$J$3)</f>
        <v>90.85</v>
      </c>
      <c r="T5151" s="14">
        <f t="shared" ref="T5151:T5161" si="1666">(O5151/100)*(K5151*$K$3)</f>
        <v>0</v>
      </c>
      <c r="U5151" s="14">
        <f t="shared" ref="U5151:U5161" si="1667">(P5151/100)*(K5151*$K$3)+(P5151/100)*(L5151*$L$3)</f>
        <v>0</v>
      </c>
      <c r="V5151" s="14">
        <f t="shared" ref="V5151:V5161" si="1668">(Q5151/100)*(L5151*$L$3)</f>
        <v>0</v>
      </c>
      <c r="W5151" s="14">
        <f t="shared" ref="W5151:W5161" si="1669">(R5151/100)*(K5151*$K$3)+(R5151/100)*(L5151*$L$3)</f>
        <v>0</v>
      </c>
      <c r="X5151" s="14">
        <f t="shared" ref="X5151:X5161" si="1670">N5151+S5151</f>
        <v>181.7</v>
      </c>
      <c r="Y5151" s="14">
        <f t="shared" ref="Y5151:Y5161" si="1671">O5151+T5151</f>
        <v>0</v>
      </c>
      <c r="Z5151" s="14">
        <f t="shared" ref="Z5151:Z5161" si="1672">P5151+U5151</f>
        <v>0</v>
      </c>
      <c r="AA5151" s="14">
        <f t="shared" ref="AA5151:AA5161" si="1673">Q5151+V5151</f>
        <v>0</v>
      </c>
      <c r="AB5151" s="14">
        <f t="shared" ref="AB5151:AB5161" si="1674">R5151+W5151</f>
        <v>0</v>
      </c>
      <c r="AC5151" s="15">
        <f t="shared" ref="AC5151:AC5161" si="1675">ROUND(X5151+Y5151+Z5151+AA5151+AB5151,1)</f>
        <v>181.7</v>
      </c>
      <c r="AD5151" s="48"/>
    </row>
    <row r="5152" spans="1:30">
      <c r="A5152" s="99"/>
      <c r="B5152" s="94" t="s">
        <v>556</v>
      </c>
      <c r="C5152" s="21" t="s">
        <v>240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0</v>
      </c>
      <c r="K5152" s="13">
        <v>0</v>
      </c>
      <c r="L5152" s="13">
        <v>0</v>
      </c>
      <c r="M5152" s="13">
        <v>0</v>
      </c>
      <c r="N5152" s="14">
        <f t="shared" si="1660"/>
        <v>92</v>
      </c>
      <c r="O5152" s="14">
        <f t="shared" si="1661"/>
        <v>0</v>
      </c>
      <c r="P5152" s="14">
        <f t="shared" si="1662"/>
        <v>0</v>
      </c>
      <c r="Q5152" s="14">
        <f t="shared" si="1663"/>
        <v>0</v>
      </c>
      <c r="R5152" s="14">
        <f t="shared" si="1664"/>
        <v>0</v>
      </c>
      <c r="S5152" s="14">
        <f t="shared" si="1665"/>
        <v>73.600000000000009</v>
      </c>
      <c r="T5152" s="14">
        <f t="shared" si="1666"/>
        <v>0</v>
      </c>
      <c r="U5152" s="14">
        <f t="shared" si="1667"/>
        <v>0</v>
      </c>
      <c r="V5152" s="14">
        <f t="shared" si="1668"/>
        <v>0</v>
      </c>
      <c r="W5152" s="14">
        <f t="shared" si="1669"/>
        <v>0</v>
      </c>
      <c r="X5152" s="14">
        <f t="shared" si="1670"/>
        <v>165.60000000000002</v>
      </c>
      <c r="Y5152" s="14">
        <f t="shared" si="1671"/>
        <v>0</v>
      </c>
      <c r="Z5152" s="14">
        <f t="shared" si="1672"/>
        <v>0</v>
      </c>
      <c r="AA5152" s="14">
        <f t="shared" si="1673"/>
        <v>0</v>
      </c>
      <c r="AB5152" s="14">
        <f t="shared" si="1674"/>
        <v>0</v>
      </c>
      <c r="AC5152" s="15">
        <f t="shared" si="1675"/>
        <v>165.6</v>
      </c>
      <c r="AD5152" s="48"/>
    </row>
    <row r="5153" spans="1:30">
      <c r="A5153" s="99"/>
      <c r="B5153" s="94" t="s">
        <v>557</v>
      </c>
      <c r="C5153" s="21" t="s">
        <v>240</v>
      </c>
      <c r="D5153" s="12">
        <v>90</v>
      </c>
      <c r="E5153" s="12">
        <v>0</v>
      </c>
      <c r="F5153" s="12">
        <v>0</v>
      </c>
      <c r="G5153" s="12">
        <v>0</v>
      </c>
      <c r="H5153" s="12">
        <v>0</v>
      </c>
      <c r="I5153" s="13">
        <v>80</v>
      </c>
      <c r="J5153" s="13">
        <v>0</v>
      </c>
      <c r="K5153" s="13">
        <v>0</v>
      </c>
      <c r="L5153" s="13">
        <v>0</v>
      </c>
      <c r="M5153" s="13">
        <v>0</v>
      </c>
      <c r="N5153" s="14">
        <f t="shared" si="1660"/>
        <v>103.49999999999999</v>
      </c>
      <c r="O5153" s="14">
        <f t="shared" si="1661"/>
        <v>0</v>
      </c>
      <c r="P5153" s="14">
        <f t="shared" si="1662"/>
        <v>0</v>
      </c>
      <c r="Q5153" s="14">
        <f t="shared" si="1663"/>
        <v>0</v>
      </c>
      <c r="R5153" s="14">
        <f t="shared" si="1664"/>
        <v>0</v>
      </c>
      <c r="S5153" s="14">
        <f t="shared" si="1665"/>
        <v>165.6</v>
      </c>
      <c r="T5153" s="14">
        <f t="shared" si="1666"/>
        <v>0</v>
      </c>
      <c r="U5153" s="14">
        <f t="shared" si="1667"/>
        <v>0</v>
      </c>
      <c r="V5153" s="14">
        <f t="shared" si="1668"/>
        <v>0</v>
      </c>
      <c r="W5153" s="14">
        <f t="shared" si="1669"/>
        <v>0</v>
      </c>
      <c r="X5153" s="14">
        <f t="shared" si="1670"/>
        <v>269.09999999999997</v>
      </c>
      <c r="Y5153" s="14">
        <f t="shared" si="1671"/>
        <v>0</v>
      </c>
      <c r="Z5153" s="14">
        <f t="shared" si="1672"/>
        <v>0</v>
      </c>
      <c r="AA5153" s="14">
        <f t="shared" si="1673"/>
        <v>0</v>
      </c>
      <c r="AB5153" s="14">
        <f t="shared" si="1674"/>
        <v>0</v>
      </c>
      <c r="AC5153" s="15">
        <f t="shared" si="1675"/>
        <v>269.10000000000002</v>
      </c>
      <c r="AD5153" s="48"/>
    </row>
    <row r="5154" spans="1:30">
      <c r="A5154" s="99"/>
      <c r="B5154" s="94" t="s">
        <v>558</v>
      </c>
      <c r="C5154" s="21" t="s">
        <v>240</v>
      </c>
      <c r="D5154" s="12">
        <v>90</v>
      </c>
      <c r="E5154" s="12">
        <v>0</v>
      </c>
      <c r="F5154" s="12">
        <v>0</v>
      </c>
      <c r="G5154" s="12">
        <v>0</v>
      </c>
      <c r="H5154" s="12">
        <v>0</v>
      </c>
      <c r="I5154" s="13">
        <v>100</v>
      </c>
      <c r="J5154" s="13">
        <v>0</v>
      </c>
      <c r="K5154" s="13">
        <v>0</v>
      </c>
      <c r="L5154" s="13">
        <v>0</v>
      </c>
      <c r="M5154" s="13">
        <v>0</v>
      </c>
      <c r="N5154" s="14">
        <f t="shared" si="1660"/>
        <v>103.49999999999999</v>
      </c>
      <c r="O5154" s="14">
        <f t="shared" si="1661"/>
        <v>0</v>
      </c>
      <c r="P5154" s="14">
        <f t="shared" si="1662"/>
        <v>0</v>
      </c>
      <c r="Q5154" s="14">
        <f t="shared" si="1663"/>
        <v>0</v>
      </c>
      <c r="R5154" s="14">
        <f t="shared" si="1664"/>
        <v>0</v>
      </c>
      <c r="S5154" s="14">
        <f t="shared" si="1665"/>
        <v>206.99999999999997</v>
      </c>
      <c r="T5154" s="14">
        <f t="shared" si="1666"/>
        <v>0</v>
      </c>
      <c r="U5154" s="14">
        <f t="shared" si="1667"/>
        <v>0</v>
      </c>
      <c r="V5154" s="14">
        <f t="shared" si="1668"/>
        <v>0</v>
      </c>
      <c r="W5154" s="14">
        <f t="shared" si="1669"/>
        <v>0</v>
      </c>
      <c r="X5154" s="14">
        <f t="shared" si="1670"/>
        <v>310.49999999999994</v>
      </c>
      <c r="Y5154" s="14">
        <f t="shared" si="1671"/>
        <v>0</v>
      </c>
      <c r="Z5154" s="14">
        <f t="shared" si="1672"/>
        <v>0</v>
      </c>
      <c r="AA5154" s="14">
        <f t="shared" si="1673"/>
        <v>0</v>
      </c>
      <c r="AB5154" s="14">
        <f t="shared" si="1674"/>
        <v>0</v>
      </c>
      <c r="AC5154" s="15">
        <f t="shared" si="1675"/>
        <v>310.5</v>
      </c>
      <c r="AD5154" s="48"/>
    </row>
    <row r="5155" spans="1:30">
      <c r="A5155" s="99"/>
      <c r="B5155" s="94" t="s">
        <v>559</v>
      </c>
      <c r="C5155" s="21" t="s">
        <v>241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50</v>
      </c>
      <c r="J5155" s="13">
        <v>0</v>
      </c>
      <c r="K5155" s="13">
        <v>0</v>
      </c>
      <c r="L5155" s="13">
        <v>0</v>
      </c>
      <c r="M5155" s="13">
        <v>0</v>
      </c>
      <c r="N5155" s="14">
        <f t="shared" si="1660"/>
        <v>126.49999999999999</v>
      </c>
      <c r="O5155" s="14">
        <f t="shared" si="1661"/>
        <v>0</v>
      </c>
      <c r="P5155" s="14">
        <f t="shared" si="1662"/>
        <v>0</v>
      </c>
      <c r="Q5155" s="14">
        <f t="shared" si="1663"/>
        <v>0</v>
      </c>
      <c r="R5155" s="14">
        <f t="shared" si="1664"/>
        <v>0</v>
      </c>
      <c r="S5155" s="14">
        <f t="shared" si="1665"/>
        <v>126.49999999999999</v>
      </c>
      <c r="T5155" s="14">
        <f t="shared" si="1666"/>
        <v>0</v>
      </c>
      <c r="U5155" s="14">
        <f t="shared" si="1667"/>
        <v>0</v>
      </c>
      <c r="V5155" s="14">
        <f t="shared" si="1668"/>
        <v>0</v>
      </c>
      <c r="W5155" s="14">
        <f t="shared" si="1669"/>
        <v>0</v>
      </c>
      <c r="X5155" s="14">
        <f t="shared" si="1670"/>
        <v>252.99999999999997</v>
      </c>
      <c r="Y5155" s="14">
        <f t="shared" si="1671"/>
        <v>0</v>
      </c>
      <c r="Z5155" s="14">
        <f t="shared" si="1672"/>
        <v>0</v>
      </c>
      <c r="AA5155" s="14">
        <f t="shared" si="1673"/>
        <v>0</v>
      </c>
      <c r="AB5155" s="14">
        <f t="shared" si="1674"/>
        <v>0</v>
      </c>
      <c r="AC5155" s="15">
        <f t="shared" si="1675"/>
        <v>253</v>
      </c>
      <c r="AD5155" s="48"/>
    </row>
    <row r="5156" spans="1:30">
      <c r="A5156" s="99"/>
      <c r="B5156" s="94" t="s">
        <v>579</v>
      </c>
      <c r="C5156" s="21" t="s">
        <v>240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0</v>
      </c>
      <c r="K5156" s="13">
        <v>0</v>
      </c>
      <c r="L5156" s="13">
        <v>0</v>
      </c>
      <c r="M5156" s="13">
        <v>0</v>
      </c>
      <c r="N5156" s="14">
        <f t="shared" si="1660"/>
        <v>92</v>
      </c>
      <c r="O5156" s="14">
        <f t="shared" si="1661"/>
        <v>0</v>
      </c>
      <c r="P5156" s="14">
        <f t="shared" si="1662"/>
        <v>0</v>
      </c>
      <c r="Q5156" s="14">
        <f t="shared" si="1663"/>
        <v>0</v>
      </c>
      <c r="R5156" s="14">
        <f t="shared" si="1664"/>
        <v>0</v>
      </c>
      <c r="S5156" s="14">
        <f t="shared" si="1665"/>
        <v>55.2</v>
      </c>
      <c r="T5156" s="14">
        <f t="shared" si="1666"/>
        <v>0</v>
      </c>
      <c r="U5156" s="14">
        <f t="shared" si="1667"/>
        <v>0</v>
      </c>
      <c r="V5156" s="14">
        <f t="shared" si="1668"/>
        <v>0</v>
      </c>
      <c r="W5156" s="14">
        <f t="shared" si="1669"/>
        <v>0</v>
      </c>
      <c r="X5156" s="14">
        <f t="shared" si="1670"/>
        <v>147.19999999999999</v>
      </c>
      <c r="Y5156" s="14">
        <f t="shared" si="1671"/>
        <v>0</v>
      </c>
      <c r="Z5156" s="14">
        <f t="shared" si="1672"/>
        <v>0</v>
      </c>
      <c r="AA5156" s="14">
        <f t="shared" si="1673"/>
        <v>0</v>
      </c>
      <c r="AB5156" s="14">
        <f t="shared" si="1674"/>
        <v>0</v>
      </c>
      <c r="AC5156" s="15">
        <f t="shared" si="1675"/>
        <v>147.19999999999999</v>
      </c>
      <c r="AD5156" s="48"/>
    </row>
    <row r="5157" spans="1:30">
      <c r="A5157" s="99"/>
      <c r="B5157" s="94" t="s">
        <v>580</v>
      </c>
      <c r="C5157" s="21" t="s">
        <v>240</v>
      </c>
      <c r="D5157" s="12">
        <v>88</v>
      </c>
      <c r="E5157" s="12">
        <v>0</v>
      </c>
      <c r="F5157" s="12">
        <v>0</v>
      </c>
      <c r="G5157" s="12">
        <v>0</v>
      </c>
      <c r="H5157" s="12">
        <v>0</v>
      </c>
      <c r="I5157" s="13">
        <v>30</v>
      </c>
      <c r="J5157" s="13">
        <v>0</v>
      </c>
      <c r="K5157" s="13">
        <v>0</v>
      </c>
      <c r="L5157" s="13">
        <v>0</v>
      </c>
      <c r="M5157" s="13">
        <v>0</v>
      </c>
      <c r="N5157" s="14">
        <f t="shared" si="1660"/>
        <v>101.19999999999999</v>
      </c>
      <c r="O5157" s="14">
        <f t="shared" si="1661"/>
        <v>0</v>
      </c>
      <c r="P5157" s="14">
        <f t="shared" si="1662"/>
        <v>0</v>
      </c>
      <c r="Q5157" s="14">
        <f t="shared" si="1663"/>
        <v>0</v>
      </c>
      <c r="R5157" s="14">
        <f t="shared" si="1664"/>
        <v>0</v>
      </c>
      <c r="S5157" s="14">
        <f t="shared" si="1665"/>
        <v>60.719999999999985</v>
      </c>
      <c r="T5157" s="14">
        <f t="shared" si="1666"/>
        <v>0</v>
      </c>
      <c r="U5157" s="14">
        <f t="shared" si="1667"/>
        <v>0</v>
      </c>
      <c r="V5157" s="14">
        <f t="shared" si="1668"/>
        <v>0</v>
      </c>
      <c r="W5157" s="14">
        <f t="shared" si="1669"/>
        <v>0</v>
      </c>
      <c r="X5157" s="14">
        <f t="shared" si="1670"/>
        <v>161.91999999999996</v>
      </c>
      <c r="Y5157" s="14">
        <f t="shared" si="1671"/>
        <v>0</v>
      </c>
      <c r="Z5157" s="14">
        <f t="shared" si="1672"/>
        <v>0</v>
      </c>
      <c r="AA5157" s="14">
        <f t="shared" si="1673"/>
        <v>0</v>
      </c>
      <c r="AB5157" s="14">
        <f t="shared" si="1674"/>
        <v>0</v>
      </c>
      <c r="AC5157" s="15">
        <f t="shared" si="1675"/>
        <v>161.9</v>
      </c>
      <c r="AD5157" s="48"/>
    </row>
    <row r="5158" spans="1:30">
      <c r="A5158" s="99"/>
      <c r="B5158" s="94" t="s">
        <v>581</v>
      </c>
      <c r="C5158" s="21" t="s">
        <v>240</v>
      </c>
      <c r="D5158" s="12">
        <v>88</v>
      </c>
      <c r="E5158" s="12">
        <v>0</v>
      </c>
      <c r="F5158" s="12">
        <v>0</v>
      </c>
      <c r="G5158" s="12">
        <v>0</v>
      </c>
      <c r="H5158" s="12">
        <v>0</v>
      </c>
      <c r="I5158" s="13">
        <v>30</v>
      </c>
      <c r="J5158" s="13">
        <v>0</v>
      </c>
      <c r="K5158" s="13">
        <v>0</v>
      </c>
      <c r="L5158" s="13">
        <v>0</v>
      </c>
      <c r="M5158" s="13">
        <v>0</v>
      </c>
      <c r="N5158" s="14">
        <f t="shared" si="1660"/>
        <v>101.19999999999999</v>
      </c>
      <c r="O5158" s="14">
        <f t="shared" si="1661"/>
        <v>0</v>
      </c>
      <c r="P5158" s="14">
        <f t="shared" si="1662"/>
        <v>0</v>
      </c>
      <c r="Q5158" s="14">
        <f t="shared" si="1663"/>
        <v>0</v>
      </c>
      <c r="R5158" s="14">
        <f t="shared" si="1664"/>
        <v>0</v>
      </c>
      <c r="S5158" s="14">
        <f t="shared" si="1665"/>
        <v>60.719999999999985</v>
      </c>
      <c r="T5158" s="14">
        <f t="shared" si="1666"/>
        <v>0</v>
      </c>
      <c r="U5158" s="14">
        <f t="shared" si="1667"/>
        <v>0</v>
      </c>
      <c r="V5158" s="14">
        <f t="shared" si="1668"/>
        <v>0</v>
      </c>
      <c r="W5158" s="14">
        <f t="shared" si="1669"/>
        <v>0</v>
      </c>
      <c r="X5158" s="14">
        <f t="shared" si="1670"/>
        <v>161.91999999999996</v>
      </c>
      <c r="Y5158" s="14">
        <f t="shared" si="1671"/>
        <v>0</v>
      </c>
      <c r="Z5158" s="14">
        <f t="shared" si="1672"/>
        <v>0</v>
      </c>
      <c r="AA5158" s="14">
        <f t="shared" si="1673"/>
        <v>0</v>
      </c>
      <c r="AB5158" s="14">
        <f t="shared" si="1674"/>
        <v>0</v>
      </c>
      <c r="AC5158" s="15">
        <f t="shared" si="1675"/>
        <v>161.9</v>
      </c>
      <c r="AD5158" s="48"/>
    </row>
    <row r="5159" spans="1:30">
      <c r="A5159" s="99"/>
      <c r="B5159" s="94" t="s">
        <v>582</v>
      </c>
      <c r="C5159" s="21" t="s">
        <v>240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50</v>
      </c>
      <c r="J5159" s="13">
        <v>0</v>
      </c>
      <c r="K5159" s="13">
        <v>0</v>
      </c>
      <c r="L5159" s="13">
        <v>0</v>
      </c>
      <c r="M5159" s="13">
        <v>0</v>
      </c>
      <c r="N5159" s="14">
        <f t="shared" si="1660"/>
        <v>114.99999999999999</v>
      </c>
      <c r="O5159" s="14">
        <f t="shared" si="1661"/>
        <v>0</v>
      </c>
      <c r="P5159" s="14">
        <f t="shared" si="1662"/>
        <v>0</v>
      </c>
      <c r="Q5159" s="14">
        <f t="shared" si="1663"/>
        <v>0</v>
      </c>
      <c r="R5159" s="14">
        <f t="shared" si="1664"/>
        <v>0</v>
      </c>
      <c r="S5159" s="14">
        <f t="shared" si="1665"/>
        <v>114.99999999999999</v>
      </c>
      <c r="T5159" s="14">
        <f t="shared" si="1666"/>
        <v>0</v>
      </c>
      <c r="U5159" s="14">
        <f t="shared" si="1667"/>
        <v>0</v>
      </c>
      <c r="V5159" s="14">
        <f t="shared" si="1668"/>
        <v>0</v>
      </c>
      <c r="W5159" s="14">
        <f t="shared" si="1669"/>
        <v>0</v>
      </c>
      <c r="X5159" s="14">
        <f t="shared" si="1670"/>
        <v>229.99999999999997</v>
      </c>
      <c r="Y5159" s="14">
        <f t="shared" si="1671"/>
        <v>0</v>
      </c>
      <c r="Z5159" s="14">
        <f t="shared" si="1672"/>
        <v>0</v>
      </c>
      <c r="AA5159" s="14">
        <f t="shared" si="1673"/>
        <v>0</v>
      </c>
      <c r="AB5159" s="14">
        <f t="shared" si="1674"/>
        <v>0</v>
      </c>
      <c r="AC5159" s="15">
        <f t="shared" si="1675"/>
        <v>230</v>
      </c>
      <c r="AD5159" s="48"/>
    </row>
    <row r="5160" spans="1:30">
      <c r="A5160" s="99"/>
      <c r="B5160" s="95" t="s">
        <v>583</v>
      </c>
      <c r="C5160" s="21" t="s">
        <v>340</v>
      </c>
      <c r="D5160" s="12">
        <v>88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0</v>
      </c>
      <c r="K5160" s="13">
        <v>0</v>
      </c>
      <c r="L5160" s="13">
        <v>0</v>
      </c>
      <c r="M5160" s="13">
        <v>0</v>
      </c>
      <c r="N5160" s="14">
        <f t="shared" si="1660"/>
        <v>101.19999999999999</v>
      </c>
      <c r="O5160" s="14">
        <f t="shared" si="1661"/>
        <v>0</v>
      </c>
      <c r="P5160" s="14">
        <f t="shared" si="1662"/>
        <v>0</v>
      </c>
      <c r="Q5160" s="14">
        <f t="shared" si="1663"/>
        <v>0</v>
      </c>
      <c r="R5160" s="14">
        <f t="shared" si="1664"/>
        <v>0</v>
      </c>
      <c r="S5160" s="14">
        <f t="shared" si="1665"/>
        <v>60.719999999999985</v>
      </c>
      <c r="T5160" s="14">
        <f t="shared" si="1666"/>
        <v>0</v>
      </c>
      <c r="U5160" s="14">
        <f t="shared" si="1667"/>
        <v>0</v>
      </c>
      <c r="V5160" s="14">
        <f t="shared" si="1668"/>
        <v>0</v>
      </c>
      <c r="W5160" s="14">
        <f t="shared" si="1669"/>
        <v>0</v>
      </c>
      <c r="X5160" s="14">
        <f t="shared" si="1670"/>
        <v>161.91999999999996</v>
      </c>
      <c r="Y5160" s="14">
        <f t="shared" si="1671"/>
        <v>0</v>
      </c>
      <c r="Z5160" s="14">
        <f t="shared" si="1672"/>
        <v>0</v>
      </c>
      <c r="AA5160" s="14">
        <f t="shared" si="1673"/>
        <v>0</v>
      </c>
      <c r="AB5160" s="14">
        <f t="shared" si="1674"/>
        <v>0</v>
      </c>
      <c r="AC5160" s="15">
        <f t="shared" si="1675"/>
        <v>161.9</v>
      </c>
      <c r="AD5160" s="48"/>
    </row>
    <row r="5161" spans="1:30">
      <c r="A5161" s="99"/>
      <c r="B5161" s="94" t="s">
        <v>584</v>
      </c>
      <c r="C5161" s="21" t="s">
        <v>241</v>
      </c>
      <c r="D5161" s="12">
        <v>100</v>
      </c>
      <c r="E5161" s="12">
        <v>0</v>
      </c>
      <c r="F5161" s="12">
        <v>0</v>
      </c>
      <c r="G5161" s="12">
        <v>0</v>
      </c>
      <c r="H5161" s="12">
        <v>0</v>
      </c>
      <c r="I5161" s="13">
        <v>80</v>
      </c>
      <c r="J5161" s="13">
        <v>0</v>
      </c>
      <c r="K5161" s="13">
        <v>0</v>
      </c>
      <c r="L5161" s="13">
        <v>0</v>
      </c>
      <c r="M5161" s="13">
        <v>0</v>
      </c>
      <c r="N5161" s="14">
        <f t="shared" si="1660"/>
        <v>114.99999999999999</v>
      </c>
      <c r="O5161" s="14">
        <f t="shared" si="1661"/>
        <v>0</v>
      </c>
      <c r="P5161" s="14">
        <f t="shared" si="1662"/>
        <v>0</v>
      </c>
      <c r="Q5161" s="14">
        <f t="shared" si="1663"/>
        <v>0</v>
      </c>
      <c r="R5161" s="14">
        <f t="shared" si="1664"/>
        <v>0</v>
      </c>
      <c r="S5161" s="14">
        <f t="shared" si="1665"/>
        <v>184</v>
      </c>
      <c r="T5161" s="14">
        <f t="shared" si="1666"/>
        <v>0</v>
      </c>
      <c r="U5161" s="14">
        <f t="shared" si="1667"/>
        <v>0</v>
      </c>
      <c r="V5161" s="14">
        <f t="shared" si="1668"/>
        <v>0</v>
      </c>
      <c r="W5161" s="14">
        <f t="shared" si="1669"/>
        <v>0</v>
      </c>
      <c r="X5161" s="14">
        <f t="shared" si="1670"/>
        <v>299</v>
      </c>
      <c r="Y5161" s="14">
        <f t="shared" si="1671"/>
        <v>0</v>
      </c>
      <c r="Z5161" s="14">
        <f t="shared" si="1672"/>
        <v>0</v>
      </c>
      <c r="AA5161" s="14">
        <f t="shared" si="1673"/>
        <v>0</v>
      </c>
      <c r="AB5161" s="14">
        <f t="shared" si="1674"/>
        <v>0</v>
      </c>
      <c r="AC5161" s="15">
        <f t="shared" si="1675"/>
        <v>299</v>
      </c>
      <c r="AD5161" s="48"/>
    </row>
    <row r="5162" spans="1:30">
      <c r="A5162" s="99"/>
      <c r="B5162" s="94" t="s">
        <v>855</v>
      </c>
      <c r="C5162" s="21" t="s">
        <v>240</v>
      </c>
      <c r="D5162" s="12">
        <v>80</v>
      </c>
      <c r="E5162" s="12">
        <v>60</v>
      </c>
      <c r="F5162" s="12">
        <v>0</v>
      </c>
      <c r="G5162" s="12">
        <v>0</v>
      </c>
      <c r="H5162" s="12">
        <v>0</v>
      </c>
      <c r="I5162" s="13">
        <v>20</v>
      </c>
      <c r="J5162" s="13">
        <v>0</v>
      </c>
      <c r="K5162" s="13">
        <v>60</v>
      </c>
      <c r="L5162" s="13">
        <v>0</v>
      </c>
      <c r="M5162" s="13">
        <v>0</v>
      </c>
      <c r="N5162" s="14">
        <f t="shared" ref="N5162" si="1676">D5162*$D$3</f>
        <v>92</v>
      </c>
      <c r="O5162" s="14">
        <f t="shared" ref="O5162" si="1677">E5162*$E$3</f>
        <v>69</v>
      </c>
      <c r="P5162" s="14">
        <f t="shared" ref="P5162" si="1678">F5162*$F$3</f>
        <v>0</v>
      </c>
      <c r="Q5162" s="14">
        <f t="shared" ref="Q5162" si="1679">G5162*$G$3</f>
        <v>0</v>
      </c>
      <c r="R5162" s="14">
        <f t="shared" ref="R5162" si="1680">H5162*$H$3</f>
        <v>0</v>
      </c>
      <c r="S5162" s="14">
        <f t="shared" ref="S5162" si="1681">(N5162/100)*(I5162*$I$3)+(N5162/100)*(J5162*$J$3)</f>
        <v>36.800000000000004</v>
      </c>
      <c r="T5162" s="14">
        <f t="shared" ref="T5162" si="1682">(O5162/100)*(K5162*$K$3)</f>
        <v>82.8</v>
      </c>
      <c r="U5162" s="14">
        <f t="shared" ref="U5162" si="1683">(P5162/100)*(K5162*$K$3)+(P5162/100)*(L5162*$L$3)</f>
        <v>0</v>
      </c>
      <c r="V5162" s="14">
        <f t="shared" ref="V5162" si="1684">(Q5162/100)*(L5162*$L$3)</f>
        <v>0</v>
      </c>
      <c r="W5162" s="14">
        <f t="shared" ref="W5162" si="1685">(R5162/100)*(K5162*$K$3)+(R5162/100)*(L5162*$L$3)</f>
        <v>0</v>
      </c>
      <c r="X5162" s="14">
        <f t="shared" ref="X5162" si="1686">N5162+S5162</f>
        <v>128.80000000000001</v>
      </c>
      <c r="Y5162" s="14">
        <f t="shared" ref="Y5162" si="1687">O5162+T5162</f>
        <v>151.80000000000001</v>
      </c>
      <c r="Z5162" s="14">
        <f t="shared" ref="Z5162" si="1688">P5162+U5162</f>
        <v>0</v>
      </c>
      <c r="AA5162" s="14">
        <f t="shared" ref="AA5162" si="1689">Q5162+V5162</f>
        <v>0</v>
      </c>
      <c r="AB5162" s="14">
        <f t="shared" ref="AB5162" si="1690">R5162+W5162</f>
        <v>0</v>
      </c>
      <c r="AC5162" s="15">
        <f t="shared" ref="AC5162" si="1691">ROUND(X5162+Y5162+Z5162+AA5162+AB5162,1)</f>
        <v>280.60000000000002</v>
      </c>
      <c r="AD5162" s="48"/>
    </row>
    <row r="5163" spans="1:30">
      <c r="A5163" s="99"/>
      <c r="B5163" s="94" t="s">
        <v>856</v>
      </c>
      <c r="C5163" s="21" t="s">
        <v>240</v>
      </c>
      <c r="D5163" s="12">
        <v>90</v>
      </c>
      <c r="E5163" s="12">
        <v>0</v>
      </c>
      <c r="F5163" s="12">
        <v>0</v>
      </c>
      <c r="G5163" s="12">
        <v>0</v>
      </c>
      <c r="H5163" s="12">
        <v>0</v>
      </c>
      <c r="I5163" s="13">
        <v>40</v>
      </c>
      <c r="J5163" s="13">
        <v>20</v>
      </c>
      <c r="K5163" s="13">
        <v>0</v>
      </c>
      <c r="L5163" s="13">
        <v>0</v>
      </c>
      <c r="M5163" s="13">
        <v>0</v>
      </c>
      <c r="N5163" s="14">
        <f t="shared" ref="N5163" si="1692">D5163*$D$3</f>
        <v>103.49999999999999</v>
      </c>
      <c r="O5163" s="14">
        <f t="shared" ref="O5163" si="1693">E5163*$E$3</f>
        <v>0</v>
      </c>
      <c r="P5163" s="14">
        <f t="shared" ref="P5163" si="1694">F5163*$F$3</f>
        <v>0</v>
      </c>
      <c r="Q5163" s="14">
        <f t="shared" ref="Q5163" si="1695">G5163*$G$3</f>
        <v>0</v>
      </c>
      <c r="R5163" s="14">
        <f t="shared" ref="R5163" si="1696">H5163*$H$3</f>
        <v>0</v>
      </c>
      <c r="S5163" s="14">
        <f t="shared" ref="S5163" si="1697">(N5163/100)*(I5163*$I$3)+(N5163/100)*(J5163*$J$3)</f>
        <v>124.19999999999999</v>
      </c>
      <c r="T5163" s="14">
        <f t="shared" ref="T5163" si="1698">(O5163/100)*(K5163*$K$3)</f>
        <v>0</v>
      </c>
      <c r="U5163" s="14">
        <f t="shared" ref="U5163" si="1699">(P5163/100)*(K5163*$K$3)+(P5163/100)*(L5163*$L$3)</f>
        <v>0</v>
      </c>
      <c r="V5163" s="14">
        <f t="shared" ref="V5163" si="1700">(Q5163/100)*(L5163*$L$3)</f>
        <v>0</v>
      </c>
      <c r="W5163" s="14">
        <f t="shared" ref="W5163" si="1701">(R5163/100)*(K5163*$K$3)+(R5163/100)*(L5163*$L$3)</f>
        <v>0</v>
      </c>
      <c r="X5163" s="14">
        <f t="shared" ref="X5163" si="1702">N5163+S5163</f>
        <v>227.7</v>
      </c>
      <c r="Y5163" s="14">
        <f t="shared" ref="Y5163" si="1703">O5163+T5163</f>
        <v>0</v>
      </c>
      <c r="Z5163" s="14">
        <f t="shared" ref="Z5163" si="1704">P5163+U5163</f>
        <v>0</v>
      </c>
      <c r="AA5163" s="14">
        <f t="shared" ref="AA5163" si="1705">Q5163+V5163</f>
        <v>0</v>
      </c>
      <c r="AB5163" s="14">
        <f t="shared" ref="AB5163" si="1706">R5163+W5163</f>
        <v>0</v>
      </c>
      <c r="AC5163" s="15">
        <f t="shared" ref="AC5163" si="1707">ROUND(X5163+Y5163+Z5163+AA5163+AB5163,1)</f>
        <v>227.7</v>
      </c>
      <c r="AD5163" s="48"/>
    </row>
    <row r="5164" spans="1:30">
      <c r="A5164" s="107"/>
      <c r="B5164" s="152" t="s">
        <v>1041</v>
      </c>
      <c r="C5164" s="152"/>
      <c r="D5164" s="152"/>
      <c r="E5164" s="152"/>
      <c r="F5164" s="152"/>
      <c r="G5164" s="152"/>
      <c r="H5164" s="152"/>
      <c r="I5164" s="152"/>
      <c r="J5164" s="152"/>
      <c r="K5164" s="152"/>
      <c r="L5164" s="152"/>
      <c r="M5164" s="152"/>
      <c r="N5164" s="152"/>
      <c r="O5164" s="152"/>
      <c r="P5164" s="152"/>
      <c r="Q5164" s="152"/>
      <c r="R5164" s="152"/>
      <c r="S5164" s="152"/>
      <c r="T5164" s="152"/>
      <c r="U5164" s="152"/>
      <c r="V5164" s="152"/>
      <c r="W5164" s="152"/>
      <c r="X5164" s="152"/>
      <c r="Y5164" s="152"/>
      <c r="Z5164" s="152"/>
      <c r="AA5164" s="152"/>
      <c r="AB5164" s="152"/>
      <c r="AC5164" s="18"/>
      <c r="AD5164" s="18"/>
    </row>
    <row r="5165" spans="1:30">
      <c r="A5165" s="99"/>
      <c r="B5165" s="87" t="s">
        <v>352</v>
      </c>
      <c r="C5165" s="21" t="s">
        <v>452</v>
      </c>
      <c r="D5165" s="12">
        <v>0</v>
      </c>
      <c r="E5165" s="12">
        <v>0</v>
      </c>
      <c r="F5165" s="12">
        <v>0</v>
      </c>
      <c r="G5165" s="12">
        <v>0</v>
      </c>
      <c r="H5165" s="12">
        <v>0</v>
      </c>
      <c r="I5165" s="13">
        <v>0</v>
      </c>
      <c r="J5165" s="13">
        <v>0</v>
      </c>
      <c r="K5165" s="13">
        <v>75</v>
      </c>
      <c r="L5165" s="13">
        <v>0</v>
      </c>
      <c r="M5165" s="13">
        <v>0</v>
      </c>
      <c r="N5165" s="14" t="s">
        <v>238</v>
      </c>
      <c r="O5165" s="14" t="s">
        <v>238</v>
      </c>
      <c r="P5165" s="14" t="s">
        <v>238</v>
      </c>
      <c r="Q5165" s="14" t="s">
        <v>238</v>
      </c>
      <c r="R5165" s="14" t="s">
        <v>238</v>
      </c>
      <c r="S5165" s="14" t="s">
        <v>238</v>
      </c>
      <c r="T5165" s="14" t="s">
        <v>238</v>
      </c>
      <c r="U5165" s="14" t="s">
        <v>238</v>
      </c>
      <c r="V5165" s="14" t="s">
        <v>238</v>
      </c>
      <c r="W5165" s="14" t="s">
        <v>238</v>
      </c>
      <c r="X5165" s="14" t="s">
        <v>238</v>
      </c>
      <c r="Y5165" s="14" t="s">
        <v>238</v>
      </c>
      <c r="Z5165" s="14" t="s">
        <v>238</v>
      </c>
      <c r="AA5165" s="14" t="s">
        <v>238</v>
      </c>
      <c r="AB5165" s="14" t="s">
        <v>238</v>
      </c>
      <c r="AC5165" s="15">
        <f>(I5165*$AC$5193)+(J5165*$AC$5193)+(L5165*$AC$5193)+(K5165*$AC$5193)+(M5165*$AC$5193)+100</f>
        <v>250</v>
      </c>
      <c r="AD5165" s="48"/>
    </row>
    <row r="5166" spans="1:30">
      <c r="A5166" s="99"/>
      <c r="B5166" s="87" t="s">
        <v>1046</v>
      </c>
      <c r="C5166" s="21" t="s">
        <v>829</v>
      </c>
      <c r="D5166" s="12">
        <v>90</v>
      </c>
      <c r="E5166" s="12">
        <v>0</v>
      </c>
      <c r="F5166" s="12">
        <v>0</v>
      </c>
      <c r="G5166" s="12">
        <v>0</v>
      </c>
      <c r="H5166" s="12">
        <v>0</v>
      </c>
      <c r="I5166" s="13">
        <v>20</v>
      </c>
      <c r="J5166" s="13">
        <v>20</v>
      </c>
      <c r="K5166" s="13">
        <v>75</v>
      </c>
      <c r="L5166" s="13">
        <v>0</v>
      </c>
      <c r="M5166" s="13">
        <v>0</v>
      </c>
      <c r="N5166" s="14">
        <f>D5166*$D$3</f>
        <v>103.49999999999999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82.8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186.29999999999998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186.3</v>
      </c>
      <c r="AD5166" s="48" t="s">
        <v>895</v>
      </c>
    </row>
    <row r="5167" spans="1:30">
      <c r="A5167" s="99"/>
      <c r="B5167" s="116" t="s">
        <v>359</v>
      </c>
      <c r="C5167" s="50" t="s">
        <v>238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100</v>
      </c>
      <c r="L5167" s="51">
        <v>0</v>
      </c>
      <c r="M5167" s="51">
        <v>0</v>
      </c>
      <c r="N5167" s="52" t="s">
        <v>238</v>
      </c>
      <c r="O5167" s="52" t="s">
        <v>238</v>
      </c>
      <c r="P5167" s="52" t="s">
        <v>238</v>
      </c>
      <c r="Q5167" s="52" t="s">
        <v>238</v>
      </c>
      <c r="R5167" s="52" t="s">
        <v>238</v>
      </c>
      <c r="S5167" s="52" t="s">
        <v>238</v>
      </c>
      <c r="T5167" s="52" t="s">
        <v>238</v>
      </c>
      <c r="U5167" s="52" t="s">
        <v>238</v>
      </c>
      <c r="V5167" s="52" t="s">
        <v>238</v>
      </c>
      <c r="W5167" s="52" t="s">
        <v>238</v>
      </c>
      <c r="X5167" s="52" t="s">
        <v>238</v>
      </c>
      <c r="Y5167" s="52" t="s">
        <v>238</v>
      </c>
      <c r="Z5167" s="52" t="s">
        <v>238</v>
      </c>
      <c r="AA5167" s="52" t="s">
        <v>238</v>
      </c>
      <c r="AB5167" s="52" t="s">
        <v>238</v>
      </c>
      <c r="AC5167" s="53">
        <f>(I5167*$AC$5193)+(J5167*$AC$5193)+(L5167*$AC$5193)+(K5167*$AC$5193)+(M5167*$AC$5193)+100</f>
        <v>300</v>
      </c>
      <c r="AD5167" s="117"/>
    </row>
    <row r="5168" spans="1:30">
      <c r="A5168" s="99"/>
      <c r="B5168" s="87" t="s">
        <v>1047</v>
      </c>
      <c r="C5168" s="21" t="s">
        <v>829</v>
      </c>
      <c r="D5168" s="12">
        <v>95</v>
      </c>
      <c r="E5168" s="12">
        <v>0</v>
      </c>
      <c r="F5168" s="12">
        <v>0</v>
      </c>
      <c r="G5168" s="12">
        <v>0</v>
      </c>
      <c r="H5168" s="12">
        <v>0</v>
      </c>
      <c r="I5168" s="13">
        <v>30</v>
      </c>
      <c r="J5168" s="13">
        <v>10</v>
      </c>
      <c r="K5168" s="13">
        <v>100</v>
      </c>
      <c r="L5168" s="13">
        <v>0</v>
      </c>
      <c r="M5168" s="13">
        <v>0</v>
      </c>
      <c r="N5168" s="14">
        <f>D5168*$D$3</f>
        <v>109.24999999999999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87.399999999999977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196.64999999999998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196.7</v>
      </c>
      <c r="AD5168" s="48" t="s">
        <v>894</v>
      </c>
    </row>
    <row r="5169" spans="1:30">
      <c r="A5169" s="99"/>
      <c r="B5169" s="116" t="s">
        <v>357</v>
      </c>
      <c r="C5169" s="50" t="s">
        <v>238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85</v>
      </c>
      <c r="L5169" s="51">
        <v>0</v>
      </c>
      <c r="M5169" s="51">
        <v>0</v>
      </c>
      <c r="N5169" s="52" t="s">
        <v>238</v>
      </c>
      <c r="O5169" s="52" t="s">
        <v>238</v>
      </c>
      <c r="P5169" s="52" t="s">
        <v>238</v>
      </c>
      <c r="Q5169" s="52" t="s">
        <v>238</v>
      </c>
      <c r="R5169" s="52" t="s">
        <v>238</v>
      </c>
      <c r="S5169" s="52" t="s">
        <v>238</v>
      </c>
      <c r="T5169" s="52" t="s">
        <v>238</v>
      </c>
      <c r="U5169" s="52" t="s">
        <v>238</v>
      </c>
      <c r="V5169" s="52" t="s">
        <v>238</v>
      </c>
      <c r="W5169" s="52" t="s">
        <v>238</v>
      </c>
      <c r="X5169" s="52" t="s">
        <v>238</v>
      </c>
      <c r="Y5169" s="52" t="s">
        <v>238</v>
      </c>
      <c r="Z5169" s="52" t="s">
        <v>238</v>
      </c>
      <c r="AA5169" s="52" t="s">
        <v>238</v>
      </c>
      <c r="AB5169" s="52" t="s">
        <v>238</v>
      </c>
      <c r="AC5169" s="53">
        <f>(I5169*$AC$5193)+(J5169*$AC$5193)+(L5169*$AC$5193)+(K5169*$AC$5193)+(M5169*$AC$5193)+100</f>
        <v>270</v>
      </c>
      <c r="AD5169" s="117" t="s">
        <v>632</v>
      </c>
    </row>
    <row r="5170" spans="1:30">
      <c r="A5170" s="99"/>
      <c r="B5170" s="87" t="s">
        <v>1050</v>
      </c>
      <c r="C5170" s="21" t="s">
        <v>829</v>
      </c>
      <c r="D5170" s="12">
        <v>94</v>
      </c>
      <c r="E5170" s="12">
        <v>0</v>
      </c>
      <c r="F5170" s="12">
        <v>0</v>
      </c>
      <c r="G5170" s="12">
        <v>0</v>
      </c>
      <c r="H5170" s="12">
        <v>0</v>
      </c>
      <c r="I5170" s="13">
        <v>20</v>
      </c>
      <c r="J5170" s="13">
        <v>20</v>
      </c>
      <c r="K5170" s="13">
        <v>85</v>
      </c>
      <c r="L5170" s="13">
        <v>0</v>
      </c>
      <c r="M5170" s="13">
        <v>0</v>
      </c>
      <c r="N5170" s="14">
        <f>D5170*$D$3</f>
        <v>108.1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86.47999999999999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194.57999999999998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194.6</v>
      </c>
      <c r="AD5170" s="48" t="s">
        <v>895</v>
      </c>
    </row>
    <row r="5171" spans="1:30">
      <c r="A5171" s="99"/>
      <c r="B5171" s="116" t="s">
        <v>360</v>
      </c>
      <c r="C5171" s="50" t="s">
        <v>238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75</v>
      </c>
      <c r="L5171" s="51">
        <v>0</v>
      </c>
      <c r="M5171" s="51">
        <v>0</v>
      </c>
      <c r="N5171" s="52" t="s">
        <v>238</v>
      </c>
      <c r="O5171" s="52" t="s">
        <v>238</v>
      </c>
      <c r="P5171" s="52" t="s">
        <v>238</v>
      </c>
      <c r="Q5171" s="52" t="s">
        <v>238</v>
      </c>
      <c r="R5171" s="52" t="s">
        <v>238</v>
      </c>
      <c r="S5171" s="52" t="s">
        <v>238</v>
      </c>
      <c r="T5171" s="52" t="s">
        <v>238</v>
      </c>
      <c r="U5171" s="52" t="s">
        <v>238</v>
      </c>
      <c r="V5171" s="52" t="s">
        <v>238</v>
      </c>
      <c r="W5171" s="52" t="s">
        <v>238</v>
      </c>
      <c r="X5171" s="52" t="s">
        <v>238</v>
      </c>
      <c r="Y5171" s="52" t="s">
        <v>238</v>
      </c>
      <c r="Z5171" s="52" t="s">
        <v>238</v>
      </c>
      <c r="AA5171" s="52" t="s">
        <v>238</v>
      </c>
      <c r="AB5171" s="52" t="s">
        <v>238</v>
      </c>
      <c r="AC5171" s="53">
        <f>(I5171*$AC$5193)+(J5171*$AC$5193)+(L5171*$AC$5193)+(K5171*$AC$5193)+(M5171*$AC$5193)+100</f>
        <v>250</v>
      </c>
      <c r="AD5171" s="117" t="s">
        <v>897</v>
      </c>
    </row>
    <row r="5172" spans="1:30">
      <c r="A5172" s="99"/>
      <c r="B5172" s="87" t="s">
        <v>1049</v>
      </c>
      <c r="C5172" s="21" t="s">
        <v>829</v>
      </c>
      <c r="D5172" s="12">
        <v>92</v>
      </c>
      <c r="E5172" s="12">
        <v>0</v>
      </c>
      <c r="F5172" s="12">
        <v>0</v>
      </c>
      <c r="G5172" s="12">
        <v>0</v>
      </c>
      <c r="H5172" s="12">
        <v>0</v>
      </c>
      <c r="I5172" s="13">
        <v>15</v>
      </c>
      <c r="J5172" s="13">
        <v>25</v>
      </c>
      <c r="K5172" s="13">
        <v>75</v>
      </c>
      <c r="L5172" s="13">
        <v>0</v>
      </c>
      <c r="M5172" s="13">
        <v>0</v>
      </c>
      <c r="N5172" s="14">
        <f>D5172*$D$3</f>
        <v>105.8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0</v>
      </c>
      <c r="S5172" s="14">
        <f>(N5172/100)*(I5172*$I$3)+(N5172/100)*(J5172*$J$3)</f>
        <v>84.640000000000015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0</v>
      </c>
      <c r="X5172" s="14">
        <f>N5172+S5172</f>
        <v>190.44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0</v>
      </c>
      <c r="AC5172" s="15">
        <f>ROUND(X5172+Y5172+Z5172+AA5172+AB5172,1)</f>
        <v>190.4</v>
      </c>
      <c r="AD5172" s="48" t="s">
        <v>611</v>
      </c>
    </row>
    <row r="5173" spans="1:30">
      <c r="A5173" s="99"/>
      <c r="B5173" s="116" t="s">
        <v>851</v>
      </c>
      <c r="C5173" s="50" t="s">
        <v>238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85</v>
      </c>
      <c r="L5173" s="51">
        <v>0</v>
      </c>
      <c r="M5173" s="51">
        <v>0</v>
      </c>
      <c r="N5173" s="52" t="s">
        <v>238</v>
      </c>
      <c r="O5173" s="52" t="s">
        <v>238</v>
      </c>
      <c r="P5173" s="52" t="s">
        <v>238</v>
      </c>
      <c r="Q5173" s="52" t="s">
        <v>238</v>
      </c>
      <c r="R5173" s="52" t="s">
        <v>238</v>
      </c>
      <c r="S5173" s="52" t="s">
        <v>238</v>
      </c>
      <c r="T5173" s="52" t="s">
        <v>238</v>
      </c>
      <c r="U5173" s="52" t="s">
        <v>238</v>
      </c>
      <c r="V5173" s="52" t="s">
        <v>238</v>
      </c>
      <c r="W5173" s="52" t="s">
        <v>238</v>
      </c>
      <c r="X5173" s="52" t="s">
        <v>238</v>
      </c>
      <c r="Y5173" s="52" t="s">
        <v>238</v>
      </c>
      <c r="Z5173" s="52" t="s">
        <v>238</v>
      </c>
      <c r="AA5173" s="52" t="s">
        <v>238</v>
      </c>
      <c r="AB5173" s="52" t="s">
        <v>238</v>
      </c>
      <c r="AC5173" s="53">
        <f>(I5173*$AC$5193)+(J5173*$AC$5193)+(L5173*$AC$5193)+(K5173*$AC$5193)+(M5173*$AC$5193)+100</f>
        <v>270</v>
      </c>
      <c r="AD5173" s="117"/>
    </row>
    <row r="5174" spans="1:30">
      <c r="A5174" s="99"/>
      <c r="B5174" s="87" t="s">
        <v>1048</v>
      </c>
      <c r="C5174" s="21" t="s">
        <v>829</v>
      </c>
      <c r="D5174" s="12">
        <v>85</v>
      </c>
      <c r="E5174" s="12">
        <v>0</v>
      </c>
      <c r="F5174" s="12">
        <v>0</v>
      </c>
      <c r="G5174" s="12">
        <v>0</v>
      </c>
      <c r="H5174" s="12">
        <v>0</v>
      </c>
      <c r="I5174" s="13">
        <v>15</v>
      </c>
      <c r="J5174" s="13">
        <v>15</v>
      </c>
      <c r="K5174" s="13">
        <v>85</v>
      </c>
      <c r="L5174" s="13">
        <v>0</v>
      </c>
      <c r="M5174" s="13">
        <v>0</v>
      </c>
      <c r="N5174" s="14">
        <f>D5174*$D$3</f>
        <v>97.749999999999986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58.649999999999991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156.39999999999998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156.4</v>
      </c>
      <c r="AD5174" s="48" t="s">
        <v>916</v>
      </c>
    </row>
    <row r="5175" spans="1:30">
      <c r="A5175" s="99"/>
      <c r="B5175" s="116" t="s">
        <v>364</v>
      </c>
      <c r="C5175" s="50" t="s">
        <v>238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85</v>
      </c>
      <c r="L5175" s="51">
        <v>0</v>
      </c>
      <c r="M5175" s="51">
        <v>0</v>
      </c>
      <c r="N5175" s="52" t="s">
        <v>238</v>
      </c>
      <c r="O5175" s="52" t="s">
        <v>238</v>
      </c>
      <c r="P5175" s="52" t="s">
        <v>238</v>
      </c>
      <c r="Q5175" s="52" t="s">
        <v>238</v>
      </c>
      <c r="R5175" s="52" t="s">
        <v>238</v>
      </c>
      <c r="S5175" s="52" t="s">
        <v>238</v>
      </c>
      <c r="T5175" s="52" t="s">
        <v>238</v>
      </c>
      <c r="U5175" s="52" t="s">
        <v>238</v>
      </c>
      <c r="V5175" s="52" t="s">
        <v>238</v>
      </c>
      <c r="W5175" s="52" t="s">
        <v>238</v>
      </c>
      <c r="X5175" s="52" t="s">
        <v>238</v>
      </c>
      <c r="Y5175" s="52" t="s">
        <v>238</v>
      </c>
      <c r="Z5175" s="52" t="s">
        <v>238</v>
      </c>
      <c r="AA5175" s="52" t="s">
        <v>238</v>
      </c>
      <c r="AB5175" s="52" t="s">
        <v>238</v>
      </c>
      <c r="AC5175" s="53">
        <f>(I5175*$AC$5193)+(J5175*$AC$5193)+(L5175*$AC$5193)+(K5175*$AC$5193)+(M5175*$AC$5193)+100</f>
        <v>270</v>
      </c>
      <c r="AD5175" s="117" t="s">
        <v>632</v>
      </c>
    </row>
    <row r="5176" spans="1:30">
      <c r="A5176" s="99"/>
      <c r="B5176" s="87" t="s">
        <v>1048</v>
      </c>
      <c r="C5176" s="21" t="s">
        <v>829</v>
      </c>
      <c r="D5176" s="12">
        <v>88</v>
      </c>
      <c r="E5176" s="12">
        <v>0</v>
      </c>
      <c r="F5176" s="12">
        <v>0</v>
      </c>
      <c r="G5176" s="12">
        <v>0</v>
      </c>
      <c r="H5176" s="12">
        <v>0</v>
      </c>
      <c r="I5176" s="13">
        <v>15</v>
      </c>
      <c r="J5176" s="13">
        <v>15</v>
      </c>
      <c r="K5176" s="13">
        <v>85</v>
      </c>
      <c r="L5176" s="13">
        <v>0</v>
      </c>
      <c r="M5176" s="13">
        <v>0</v>
      </c>
      <c r="N5176" s="14">
        <f>D5176*$D$3</f>
        <v>101.19999999999999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60.719999999999985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161.91999999999996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161.9</v>
      </c>
      <c r="AD5176" s="48" t="s">
        <v>611</v>
      </c>
    </row>
    <row r="5177" spans="1:30">
      <c r="A5177" s="99"/>
      <c r="B5177" s="116" t="s">
        <v>361</v>
      </c>
      <c r="C5177" s="50" t="s">
        <v>238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75</v>
      </c>
      <c r="L5177" s="51">
        <v>0</v>
      </c>
      <c r="M5177" s="51">
        <v>0</v>
      </c>
      <c r="N5177" s="52" t="s">
        <v>238</v>
      </c>
      <c r="O5177" s="52" t="s">
        <v>238</v>
      </c>
      <c r="P5177" s="52" t="s">
        <v>238</v>
      </c>
      <c r="Q5177" s="52" t="s">
        <v>238</v>
      </c>
      <c r="R5177" s="52" t="s">
        <v>238</v>
      </c>
      <c r="S5177" s="52" t="s">
        <v>238</v>
      </c>
      <c r="T5177" s="52" t="s">
        <v>238</v>
      </c>
      <c r="U5177" s="52" t="s">
        <v>238</v>
      </c>
      <c r="V5177" s="52" t="s">
        <v>238</v>
      </c>
      <c r="W5177" s="52" t="s">
        <v>238</v>
      </c>
      <c r="X5177" s="52" t="s">
        <v>238</v>
      </c>
      <c r="Y5177" s="52" t="s">
        <v>238</v>
      </c>
      <c r="Z5177" s="52" t="s">
        <v>238</v>
      </c>
      <c r="AA5177" s="52" t="s">
        <v>238</v>
      </c>
      <c r="AB5177" s="52" t="s">
        <v>238</v>
      </c>
      <c r="AC5177" s="53">
        <f>(I5177*$AC$5193)+(J5177*$AC$5193)+(L5177*$AC$5193)+(K5177*$AC$5193)+(M5177*$AC$5193)+100</f>
        <v>250</v>
      </c>
      <c r="AD5177" s="117" t="s">
        <v>899</v>
      </c>
    </row>
    <row r="5178" spans="1:30">
      <c r="A5178" s="99"/>
      <c r="B5178" s="87" t="s">
        <v>1049</v>
      </c>
      <c r="C5178" s="21" t="s">
        <v>829</v>
      </c>
      <c r="D5178" s="12">
        <v>105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10</v>
      </c>
      <c r="K5178" s="13">
        <v>75</v>
      </c>
      <c r="L5178" s="13">
        <v>0</v>
      </c>
      <c r="M5178" s="13">
        <v>0</v>
      </c>
      <c r="N5178" s="14">
        <f>D5178*$D$3</f>
        <v>120.74999999999999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96.59999999999998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217.34999999999997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217.4</v>
      </c>
      <c r="AD5178" s="48" t="s">
        <v>900</v>
      </c>
    </row>
    <row r="5179" spans="1:30">
      <c r="A5179" s="99"/>
      <c r="B5179" s="116" t="s">
        <v>358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85</v>
      </c>
      <c r="L5179" s="51">
        <v>0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(I5179*$AC$5193)+(J5179*$AC$5193)+(L5179*$AC$5193)+(K5179*$AC$5193)+(M5179*$AC$5193)+100</f>
        <v>270</v>
      </c>
      <c r="AD5179" s="117"/>
    </row>
    <row r="5180" spans="1:30">
      <c r="A5180" s="99"/>
      <c r="B5180" s="87" t="s">
        <v>1048</v>
      </c>
      <c r="C5180" s="21" t="s">
        <v>829</v>
      </c>
      <c r="D5180" s="12">
        <v>80</v>
      </c>
      <c r="E5180" s="12">
        <v>0</v>
      </c>
      <c r="F5180" s="12">
        <v>40</v>
      </c>
      <c r="G5180" s="12">
        <v>0</v>
      </c>
      <c r="H5180" s="12">
        <v>0</v>
      </c>
      <c r="I5180" s="13">
        <v>20</v>
      </c>
      <c r="J5180" s="13">
        <v>20</v>
      </c>
      <c r="K5180" s="13">
        <v>85</v>
      </c>
      <c r="L5180" s="13">
        <v>0</v>
      </c>
      <c r="M5180" s="13">
        <v>0</v>
      </c>
      <c r="N5180" s="14">
        <f>D5180*$D$3</f>
        <v>92</v>
      </c>
      <c r="O5180" s="14">
        <f>E5180*$E$3</f>
        <v>0</v>
      </c>
      <c r="P5180" s="14">
        <f>F5180*$F$3</f>
        <v>46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73.600000000000009</v>
      </c>
      <c r="T5180" s="14">
        <f>(O5180/100)*(K5180*$K$3)</f>
        <v>0</v>
      </c>
      <c r="U5180" s="14">
        <f>(P5180/100)*(K5180*$K$3)+(P5180/100)*(L5180*$L$3)</f>
        <v>78.2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165.60000000000002</v>
      </c>
      <c r="Y5180" s="14">
        <f>O5180+T5180</f>
        <v>0</v>
      </c>
      <c r="Z5180" s="14">
        <f>P5180+U5180</f>
        <v>124.2</v>
      </c>
      <c r="AA5180" s="14">
        <f>Q5180+V5180</f>
        <v>0</v>
      </c>
      <c r="AB5180" s="14">
        <f>R5180+W5180</f>
        <v>0</v>
      </c>
      <c r="AC5180" s="15">
        <f>ROUND(X5180+Y5180+Z5180+AA5180+AB5180,1)</f>
        <v>289.8</v>
      </c>
      <c r="AD5180" s="48" t="s">
        <v>892</v>
      </c>
    </row>
    <row r="5181" spans="1:30">
      <c r="A5181" s="99"/>
      <c r="B5181" s="116" t="s">
        <v>795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90</v>
      </c>
      <c r="L5181" s="51">
        <v>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(I5181*$AC$5193)+(J5181*$AC$5193)+(L5181*$AC$5193)+(K5181*$AC$5193)+(M5181*$AC$5193)+100</f>
        <v>280</v>
      </c>
      <c r="AD5181" s="117"/>
    </row>
    <row r="5182" spans="1:30">
      <c r="A5182" s="99"/>
      <c r="B5182" s="87" t="s">
        <v>1050</v>
      </c>
      <c r="C5182" s="21" t="s">
        <v>829</v>
      </c>
      <c r="D5182" s="12">
        <v>100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20</v>
      </c>
      <c r="K5182" s="13">
        <v>90</v>
      </c>
      <c r="L5182" s="13">
        <v>0</v>
      </c>
      <c r="M5182" s="13">
        <v>0</v>
      </c>
      <c r="N5182" s="14">
        <f>D5182*$D$3</f>
        <v>114.99999999999999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(N5182/100)*(I5182*$I$3)+(N5182/100)*(J5182*$J$3)+(N5182/100)*(M5182*$M$3)</f>
        <v>92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</f>
        <v>0</v>
      </c>
      <c r="X5182" s="14">
        <f>N5182+S5182</f>
        <v>207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207</v>
      </c>
      <c r="AD5182" s="48" t="s">
        <v>893</v>
      </c>
    </row>
    <row r="5183" spans="1:30">
      <c r="A5183" s="99"/>
      <c r="B5183" s="116" t="s">
        <v>370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100</v>
      </c>
      <c r="L5183" s="51">
        <v>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(I5183*$AC$5193)+(J5183*$AC$5193)+(L5183*$AC$5193)+(K5183*$AC$5193)+(M5183*$AC$5193)+100</f>
        <v>300</v>
      </c>
      <c r="AD5183" s="117"/>
    </row>
    <row r="5184" spans="1:30">
      <c r="A5184" s="99"/>
      <c r="B5184" s="87" t="s">
        <v>1047</v>
      </c>
      <c r="C5184" s="21" t="s">
        <v>829</v>
      </c>
      <c r="D5184" s="12">
        <v>0</v>
      </c>
      <c r="E5184" s="12">
        <v>80</v>
      </c>
      <c r="F5184" s="12">
        <v>0</v>
      </c>
      <c r="G5184" s="12">
        <v>0</v>
      </c>
      <c r="H5184" s="12">
        <v>0</v>
      </c>
      <c r="I5184" s="13">
        <v>15</v>
      </c>
      <c r="J5184" s="13">
        <v>15</v>
      </c>
      <c r="K5184" s="13">
        <v>100</v>
      </c>
      <c r="L5184" s="13">
        <v>0</v>
      </c>
      <c r="M5184" s="13">
        <v>0</v>
      </c>
      <c r="N5184" s="14">
        <f>D5184*$D$3</f>
        <v>0</v>
      </c>
      <c r="O5184" s="14">
        <f>E5184*$E$3</f>
        <v>92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0</v>
      </c>
      <c r="T5184" s="14">
        <f>(O5184/100)*(K5184*$K$3)</f>
        <v>184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0</v>
      </c>
      <c r="Y5184" s="14">
        <f>O5184+T5184</f>
        <v>276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276</v>
      </c>
      <c r="AD5184" s="48" t="s">
        <v>894</v>
      </c>
    </row>
    <row r="5185" spans="1:30">
      <c r="A5185" s="99"/>
      <c r="B5185" s="116" t="s">
        <v>928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80</v>
      </c>
      <c r="L5185" s="51">
        <v>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(I5185*$AC$5193)+(J5185*$AC$5193)+(L5185*$AC$5193)+(K5185*$AC$5193)+(M5185*$AC$5193)+100</f>
        <v>260</v>
      </c>
      <c r="AD5185" s="117" t="s">
        <v>632</v>
      </c>
    </row>
    <row r="5186" spans="1:30">
      <c r="A5186" s="99"/>
      <c r="B5186" s="87" t="s">
        <v>1049</v>
      </c>
      <c r="C5186" s="21" t="s">
        <v>829</v>
      </c>
      <c r="D5186" s="12">
        <v>0</v>
      </c>
      <c r="E5186" s="12">
        <v>0</v>
      </c>
      <c r="F5186" s="12">
        <v>90</v>
      </c>
      <c r="G5186" s="12">
        <v>0</v>
      </c>
      <c r="H5186" s="12">
        <v>0</v>
      </c>
      <c r="I5186" s="13">
        <v>0</v>
      </c>
      <c r="J5186" s="13">
        <v>0</v>
      </c>
      <c r="K5186" s="13">
        <v>80</v>
      </c>
      <c r="L5186" s="13">
        <v>0</v>
      </c>
      <c r="M5186" s="13">
        <v>0</v>
      </c>
      <c r="N5186" s="14">
        <f>D5186*$D$3</f>
        <v>0</v>
      </c>
      <c r="O5186" s="14">
        <f>E5186*$E$3</f>
        <v>0</v>
      </c>
      <c r="P5186" s="14">
        <f>F5186*$F$3</f>
        <v>103.49999999999999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0</v>
      </c>
      <c r="T5186" s="14">
        <f>(O5186/100)*(K5186*$K$3)</f>
        <v>0</v>
      </c>
      <c r="U5186" s="14">
        <f>(P5186/100)*(K5186*$K$3)+(P5186/100)*(L5186*$L$3)</f>
        <v>165.6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0</v>
      </c>
      <c r="Y5186" s="14">
        <f>O5186+T5186</f>
        <v>0</v>
      </c>
      <c r="Z5186" s="14">
        <f>P5186+U5186</f>
        <v>269.09999999999997</v>
      </c>
      <c r="AA5186" s="14">
        <f>Q5186+V5186</f>
        <v>0</v>
      </c>
      <c r="AB5186" s="14">
        <f>R5186+W5186</f>
        <v>0</v>
      </c>
      <c r="AC5186" s="15">
        <f>ROUND(X5186+Y5186+Z5186+AA5186+AB5186,1)</f>
        <v>269.10000000000002</v>
      </c>
      <c r="AD5186" s="48" t="s">
        <v>930</v>
      </c>
    </row>
    <row r="5187" spans="1:30">
      <c r="A5187" s="99" t="s">
        <v>1044</v>
      </c>
      <c r="B5187" s="116" t="s">
        <v>163</v>
      </c>
      <c r="C5187" s="50" t="s">
        <v>452</v>
      </c>
      <c r="D5187" s="11">
        <v>50</v>
      </c>
      <c r="E5187" s="11">
        <v>70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85</v>
      </c>
      <c r="L5187" s="51">
        <v>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(I5187*$AC$5193)+(J5187*$AC$5193)+(L5187*$AC$5193)+(K5187*$AC$5193)+(M5187*$AC$5193)+100</f>
        <v>270</v>
      </c>
      <c r="AD5187" s="117"/>
    </row>
    <row r="5188" spans="1:30">
      <c r="A5188" s="99"/>
      <c r="B5188" s="87" t="s">
        <v>1048</v>
      </c>
      <c r="C5188" s="21" t="s">
        <v>829</v>
      </c>
      <c r="D5188" s="12">
        <v>50</v>
      </c>
      <c r="E5188" s="12">
        <v>70</v>
      </c>
      <c r="F5188" s="12">
        <v>0</v>
      </c>
      <c r="G5188" s="12">
        <v>0</v>
      </c>
      <c r="H5188" s="12">
        <v>0</v>
      </c>
      <c r="I5188" s="13">
        <v>20</v>
      </c>
      <c r="J5188" s="13">
        <v>50</v>
      </c>
      <c r="K5188" s="13">
        <v>85</v>
      </c>
      <c r="L5188" s="13">
        <v>0</v>
      </c>
      <c r="M5188" s="13">
        <v>0</v>
      </c>
      <c r="N5188" s="14">
        <f>D5188*$D$3</f>
        <v>57.499999999999993</v>
      </c>
      <c r="O5188" s="14">
        <f>E5188*$E$3</f>
        <v>80.5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80.5</v>
      </c>
      <c r="T5188" s="14">
        <f>(O5188/100)*(K5188*$K$3)</f>
        <v>136.85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138</v>
      </c>
      <c r="Y5188" s="14">
        <f>O5188+T5188</f>
        <v>217.35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355.4</v>
      </c>
      <c r="AD5188" s="48" t="s">
        <v>895</v>
      </c>
    </row>
    <row r="5189" spans="1:30">
      <c r="A5189" s="99" t="s">
        <v>1044</v>
      </c>
      <c r="B5189" s="116" t="s">
        <v>135</v>
      </c>
      <c r="C5189" s="50" t="s">
        <v>452</v>
      </c>
      <c r="D5189" s="11">
        <v>70</v>
      </c>
      <c r="E5189" s="11">
        <v>50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75</v>
      </c>
      <c r="L5189" s="51">
        <v>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(I5189*$AC$5193)+(J5189*$AC$5193)+(L5189*$AC$5193)+(K5189*$AC$5193)+(M5189*$AC$5193)+100</f>
        <v>250</v>
      </c>
      <c r="AD5189" s="117"/>
    </row>
    <row r="5190" spans="1:30">
      <c r="A5190" s="99"/>
      <c r="B5190" s="87" t="s">
        <v>1051</v>
      </c>
      <c r="C5190" s="21" t="s">
        <v>829</v>
      </c>
      <c r="D5190" s="12">
        <v>70</v>
      </c>
      <c r="E5190" s="12">
        <v>50</v>
      </c>
      <c r="F5190" s="12">
        <v>0</v>
      </c>
      <c r="G5190" s="12">
        <v>0</v>
      </c>
      <c r="H5190" s="12">
        <v>0</v>
      </c>
      <c r="I5190" s="13">
        <v>50</v>
      </c>
      <c r="J5190" s="13">
        <v>20</v>
      </c>
      <c r="K5190" s="13">
        <v>75</v>
      </c>
      <c r="L5190" s="13">
        <v>0</v>
      </c>
      <c r="M5190" s="13">
        <v>0</v>
      </c>
      <c r="N5190" s="14">
        <f>D5190*$D$3</f>
        <v>80.5</v>
      </c>
      <c r="O5190" s="14">
        <f>E5190*$E$3</f>
        <v>57.499999999999993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112.7</v>
      </c>
      <c r="T5190" s="14">
        <f>(O5190/100)*(K5190*$K$3)</f>
        <v>86.25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193.2</v>
      </c>
      <c r="Y5190" s="14">
        <f>O5190+T5190</f>
        <v>143.75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337</v>
      </c>
      <c r="AD5190" s="48" t="s">
        <v>895</v>
      </c>
    </row>
    <row r="5191" spans="1:30">
      <c r="A5191" s="99" t="s">
        <v>1044</v>
      </c>
      <c r="B5191" s="116" t="s">
        <v>864</v>
      </c>
      <c r="C5191" s="50" t="s">
        <v>452</v>
      </c>
      <c r="D5191" s="11">
        <v>60</v>
      </c>
      <c r="E5191" s="11">
        <v>60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80</v>
      </c>
      <c r="L5191" s="51">
        <v>0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(I5191*$AC$5193)+(J5191*$AC$5193)+(L5191*$AC$5193)+(K5191*$AC$5193)+(M5191*$AC$5193)+100</f>
        <v>260</v>
      </c>
      <c r="AD5191" s="117"/>
    </row>
    <row r="5192" spans="1:30">
      <c r="A5192" s="99"/>
      <c r="B5192" s="87" t="s">
        <v>1051</v>
      </c>
      <c r="C5192" s="21" t="s">
        <v>829</v>
      </c>
      <c r="D5192" s="12">
        <v>60</v>
      </c>
      <c r="E5192" s="12">
        <v>60</v>
      </c>
      <c r="F5192" s="12">
        <v>0</v>
      </c>
      <c r="G5192" s="12">
        <v>0</v>
      </c>
      <c r="H5192" s="12">
        <v>0</v>
      </c>
      <c r="I5192" s="13">
        <v>10</v>
      </c>
      <c r="J5192" s="13">
        <v>50</v>
      </c>
      <c r="K5192" s="13">
        <v>80</v>
      </c>
      <c r="L5192" s="13">
        <v>0</v>
      </c>
      <c r="M5192" s="13">
        <v>0</v>
      </c>
      <c r="N5192" s="14">
        <f>D5192*$D$3</f>
        <v>69</v>
      </c>
      <c r="O5192" s="14">
        <f>E5192*$E$3</f>
        <v>69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82.8</v>
      </c>
      <c r="T5192" s="14">
        <f>(O5192/100)*(K5192*$K$3)</f>
        <v>110.39999999999999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151.80000000000001</v>
      </c>
      <c r="Y5192" s="14">
        <f>O5192+T5192</f>
        <v>179.39999999999998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331.2</v>
      </c>
      <c r="AD5192" s="48" t="s">
        <v>895</v>
      </c>
    </row>
    <row r="5193" spans="1:30">
      <c r="A5193" s="107"/>
      <c r="B5193" s="152" t="s">
        <v>1040</v>
      </c>
      <c r="C5193" s="152"/>
      <c r="D5193" s="152"/>
      <c r="E5193" s="152"/>
      <c r="F5193" s="152"/>
      <c r="G5193" s="152"/>
      <c r="H5193" s="152"/>
      <c r="I5193" s="152"/>
      <c r="J5193" s="152"/>
      <c r="K5193" s="152"/>
      <c r="L5193" s="152"/>
      <c r="M5193" s="152"/>
      <c r="N5193" s="152"/>
      <c r="O5193" s="152"/>
      <c r="P5193" s="152"/>
      <c r="Q5193" s="152"/>
      <c r="R5193" s="152"/>
      <c r="S5193" s="152"/>
      <c r="T5193" s="152"/>
      <c r="U5193" s="152"/>
      <c r="V5193" s="152"/>
      <c r="W5193" s="152"/>
      <c r="X5193" s="152"/>
      <c r="Y5193" s="152"/>
      <c r="Z5193" s="152"/>
      <c r="AA5193" s="152"/>
      <c r="AB5193" s="152"/>
      <c r="AC5193" s="18">
        <v>2</v>
      </c>
      <c r="AD5193" s="18"/>
    </row>
    <row r="5194" spans="1:30">
      <c r="A5194" s="99"/>
      <c r="B5194" s="116" t="s">
        <v>362</v>
      </c>
      <c r="C5194" s="50" t="s">
        <v>238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0</v>
      </c>
      <c r="L5194" s="51">
        <v>75</v>
      </c>
      <c r="M5194" s="51">
        <v>0</v>
      </c>
      <c r="N5194" s="52" t="s">
        <v>238</v>
      </c>
      <c r="O5194" s="52" t="s">
        <v>238</v>
      </c>
      <c r="P5194" s="52" t="s">
        <v>238</v>
      </c>
      <c r="Q5194" s="52" t="s">
        <v>238</v>
      </c>
      <c r="R5194" s="52" t="s">
        <v>238</v>
      </c>
      <c r="S5194" s="52" t="s">
        <v>238</v>
      </c>
      <c r="T5194" s="52" t="s">
        <v>238</v>
      </c>
      <c r="U5194" s="52" t="s">
        <v>238</v>
      </c>
      <c r="V5194" s="52" t="s">
        <v>238</v>
      </c>
      <c r="W5194" s="52" t="s">
        <v>238</v>
      </c>
      <c r="X5194" s="52" t="s">
        <v>238</v>
      </c>
      <c r="Y5194" s="52" t="s">
        <v>238</v>
      </c>
      <c r="Z5194" s="52" t="s">
        <v>238</v>
      </c>
      <c r="AA5194" s="52" t="s">
        <v>238</v>
      </c>
      <c r="AB5194" s="52" t="s">
        <v>238</v>
      </c>
      <c r="AC5194" s="53">
        <f>(I5194*$AC$5193)+(J5194*$AC$5193)+(L5194*$AC$5193)+(K5194*$AC$5193)+(M5194*$AC$5193)+100</f>
        <v>250</v>
      </c>
      <c r="AD5194" s="117"/>
    </row>
    <row r="5195" spans="1:30">
      <c r="A5195" s="99"/>
      <c r="B5195" s="87" t="s">
        <v>1046</v>
      </c>
      <c r="C5195" s="21" t="s">
        <v>829</v>
      </c>
      <c r="D5195" s="12">
        <v>95</v>
      </c>
      <c r="E5195" s="12">
        <v>0</v>
      </c>
      <c r="F5195" s="12">
        <v>0</v>
      </c>
      <c r="G5195" s="12">
        <v>0</v>
      </c>
      <c r="H5195" s="12">
        <v>0</v>
      </c>
      <c r="I5195" s="13">
        <v>15</v>
      </c>
      <c r="J5195" s="13">
        <v>15</v>
      </c>
      <c r="K5195" s="13">
        <v>0</v>
      </c>
      <c r="L5195" s="13">
        <v>75</v>
      </c>
      <c r="M5195" s="13">
        <v>0</v>
      </c>
      <c r="N5195" s="14">
        <f>D5195*$D$3</f>
        <v>109.24999999999999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65.549999999999983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174.79999999999995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174.8</v>
      </c>
      <c r="AD5195" s="48" t="s">
        <v>912</v>
      </c>
    </row>
    <row r="5196" spans="1:30" ht="15.75" customHeight="1">
      <c r="A5196" s="99"/>
      <c r="B5196" s="116" t="s">
        <v>853</v>
      </c>
      <c r="C5196" s="50" t="s">
        <v>238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0</v>
      </c>
      <c r="L5196" s="51">
        <v>80</v>
      </c>
      <c r="M5196" s="51">
        <v>0</v>
      </c>
      <c r="N5196" s="52" t="s">
        <v>238</v>
      </c>
      <c r="O5196" s="52" t="s">
        <v>238</v>
      </c>
      <c r="P5196" s="52" t="s">
        <v>238</v>
      </c>
      <c r="Q5196" s="52" t="s">
        <v>238</v>
      </c>
      <c r="R5196" s="52" t="s">
        <v>238</v>
      </c>
      <c r="S5196" s="52" t="s">
        <v>238</v>
      </c>
      <c r="T5196" s="52" t="s">
        <v>238</v>
      </c>
      <c r="U5196" s="52" t="s">
        <v>238</v>
      </c>
      <c r="V5196" s="52" t="s">
        <v>238</v>
      </c>
      <c r="W5196" s="52" t="s">
        <v>238</v>
      </c>
      <c r="X5196" s="52" t="s">
        <v>238</v>
      </c>
      <c r="Y5196" s="52" t="s">
        <v>238</v>
      </c>
      <c r="Z5196" s="52" t="s">
        <v>238</v>
      </c>
      <c r="AA5196" s="52" t="s">
        <v>238</v>
      </c>
      <c r="AB5196" s="52" t="s">
        <v>238</v>
      </c>
      <c r="AC5196" s="53">
        <f>(I5196*$AC$5193)+(J5196*$AC$5193)+(L5196*$AC$5193)+(K5196*$AC$5193)+(M5196*$AC$5193)+100</f>
        <v>260</v>
      </c>
      <c r="AD5196" s="117"/>
    </row>
    <row r="5197" spans="1:30">
      <c r="A5197" s="99"/>
      <c r="B5197" s="87" t="s">
        <v>1049</v>
      </c>
      <c r="C5197" s="21" t="s">
        <v>829</v>
      </c>
      <c r="D5197" s="12">
        <v>98</v>
      </c>
      <c r="E5197" s="12">
        <v>0</v>
      </c>
      <c r="F5197" s="12">
        <v>0</v>
      </c>
      <c r="G5197" s="12">
        <v>0</v>
      </c>
      <c r="H5197" s="12">
        <v>0</v>
      </c>
      <c r="I5197" s="13">
        <v>15</v>
      </c>
      <c r="J5197" s="13">
        <v>15</v>
      </c>
      <c r="K5197" s="13">
        <v>0</v>
      </c>
      <c r="L5197" s="13">
        <v>80</v>
      </c>
      <c r="M5197" s="13">
        <v>0</v>
      </c>
      <c r="N5197" s="14">
        <f>D5197*$D$3</f>
        <v>112.69999999999999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67.61999999999999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180.32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180.3</v>
      </c>
      <c r="AD5197" s="48" t="s">
        <v>896</v>
      </c>
    </row>
    <row r="5198" spans="1:30">
      <c r="A5198" s="99"/>
      <c r="B5198" s="116" t="s">
        <v>854</v>
      </c>
      <c r="C5198" s="50" t="s">
        <v>238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0</v>
      </c>
      <c r="L5198" s="51">
        <v>80</v>
      </c>
      <c r="M5198" s="51">
        <v>0</v>
      </c>
      <c r="N5198" s="52" t="s">
        <v>238</v>
      </c>
      <c r="O5198" s="52" t="s">
        <v>238</v>
      </c>
      <c r="P5198" s="52" t="s">
        <v>238</v>
      </c>
      <c r="Q5198" s="52" t="s">
        <v>238</v>
      </c>
      <c r="R5198" s="52" t="s">
        <v>238</v>
      </c>
      <c r="S5198" s="52" t="s">
        <v>238</v>
      </c>
      <c r="T5198" s="52" t="s">
        <v>238</v>
      </c>
      <c r="U5198" s="52" t="s">
        <v>238</v>
      </c>
      <c r="V5198" s="52" t="s">
        <v>238</v>
      </c>
      <c r="W5198" s="52" t="s">
        <v>238</v>
      </c>
      <c r="X5198" s="52" t="s">
        <v>238</v>
      </c>
      <c r="Y5198" s="52" t="s">
        <v>238</v>
      </c>
      <c r="Z5198" s="52" t="s">
        <v>238</v>
      </c>
      <c r="AA5198" s="52" t="s">
        <v>238</v>
      </c>
      <c r="AB5198" s="52" t="s">
        <v>238</v>
      </c>
      <c r="AC5198" s="53">
        <f>(I5198*$AC$5193)+(J5198*$AC$5193)+(L5198*$AC$5193)+(K5198*$AC$5193)+(M5198*$AC$5193)+100</f>
        <v>260</v>
      </c>
      <c r="AD5198" s="117" t="s">
        <v>640</v>
      </c>
    </row>
    <row r="5199" spans="1:30">
      <c r="A5199" s="99"/>
      <c r="B5199" s="87" t="s">
        <v>1049</v>
      </c>
      <c r="C5199" s="21" t="s">
        <v>829</v>
      </c>
      <c r="D5199" s="12">
        <v>80</v>
      </c>
      <c r="E5199" s="12">
        <v>0</v>
      </c>
      <c r="F5199" s="12">
        <v>20</v>
      </c>
      <c r="G5199" s="12">
        <v>0</v>
      </c>
      <c r="H5199" s="12">
        <v>0</v>
      </c>
      <c r="I5199" s="13">
        <v>15</v>
      </c>
      <c r="J5199" s="13">
        <v>15</v>
      </c>
      <c r="K5199" s="13">
        <v>0</v>
      </c>
      <c r="L5199" s="13">
        <v>80</v>
      </c>
      <c r="M5199" s="13">
        <v>0</v>
      </c>
      <c r="N5199" s="14">
        <f>D5199*$D$3</f>
        <v>92</v>
      </c>
      <c r="O5199" s="14">
        <f>E5199*$E$3</f>
        <v>0</v>
      </c>
      <c r="P5199" s="14">
        <f>F5199*$F$3</f>
        <v>23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55.2</v>
      </c>
      <c r="T5199" s="14">
        <f>(O5199/100)*(K5199*$K$3)</f>
        <v>0</v>
      </c>
      <c r="U5199" s="14">
        <f>(P5199/100)*(K5199*$K$3)+(P5199/100)*(L5199*$L$3)</f>
        <v>36.800000000000004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147.19999999999999</v>
      </c>
      <c r="Y5199" s="14">
        <f>O5199+T5199</f>
        <v>0</v>
      </c>
      <c r="Z5199" s="14">
        <f>P5199+U5199</f>
        <v>59.800000000000004</v>
      </c>
      <c r="AA5199" s="14">
        <f>Q5199+V5199</f>
        <v>0</v>
      </c>
      <c r="AB5199" s="14">
        <f>R5199+W5199</f>
        <v>0</v>
      </c>
      <c r="AC5199" s="15">
        <f>ROUND(X5199+Y5199+Z5199+AA5199+AB5199,1)</f>
        <v>207</v>
      </c>
      <c r="AD5199" s="48" t="s">
        <v>917</v>
      </c>
    </row>
    <row r="5200" spans="1:30">
      <c r="A5200" s="99"/>
      <c r="B5200" s="116" t="s">
        <v>365</v>
      </c>
      <c r="C5200" s="50" t="s">
        <v>238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0</v>
      </c>
      <c r="L5200" s="51">
        <v>100</v>
      </c>
      <c r="M5200" s="51">
        <v>0</v>
      </c>
      <c r="N5200" s="52" t="s">
        <v>238</v>
      </c>
      <c r="O5200" s="52" t="s">
        <v>238</v>
      </c>
      <c r="P5200" s="52" t="s">
        <v>238</v>
      </c>
      <c r="Q5200" s="52" t="s">
        <v>238</v>
      </c>
      <c r="R5200" s="52" t="s">
        <v>238</v>
      </c>
      <c r="S5200" s="52" t="s">
        <v>238</v>
      </c>
      <c r="T5200" s="52" t="s">
        <v>238</v>
      </c>
      <c r="U5200" s="52" t="s">
        <v>238</v>
      </c>
      <c r="V5200" s="52" t="s">
        <v>238</v>
      </c>
      <c r="W5200" s="52" t="s">
        <v>238</v>
      </c>
      <c r="X5200" s="52" t="s">
        <v>238</v>
      </c>
      <c r="Y5200" s="52" t="s">
        <v>238</v>
      </c>
      <c r="Z5200" s="52" t="s">
        <v>238</v>
      </c>
      <c r="AA5200" s="52" t="s">
        <v>238</v>
      </c>
      <c r="AB5200" s="52" t="s">
        <v>238</v>
      </c>
      <c r="AC5200" s="53">
        <f>(I5200*$AC$5193)+(J5200*$AC$5193)+(L5200*$AC$5193)+(K5200*$AC$5193)+(M5200*$AC$5193)+100</f>
        <v>300</v>
      </c>
      <c r="AD5200" s="117" t="s">
        <v>913</v>
      </c>
    </row>
    <row r="5201" spans="1:30">
      <c r="A5201" s="99"/>
      <c r="B5201" s="87" t="s">
        <v>1047</v>
      </c>
      <c r="C5201" s="21" t="s">
        <v>829</v>
      </c>
      <c r="D5201" s="12">
        <v>98</v>
      </c>
      <c r="E5201" s="12">
        <v>0</v>
      </c>
      <c r="F5201" s="12">
        <v>0</v>
      </c>
      <c r="G5201" s="12">
        <v>0</v>
      </c>
      <c r="H5201" s="12">
        <v>0</v>
      </c>
      <c r="I5201" s="13">
        <v>15</v>
      </c>
      <c r="J5201" s="13">
        <v>15</v>
      </c>
      <c r="K5201" s="13">
        <v>0</v>
      </c>
      <c r="L5201" s="13">
        <v>100</v>
      </c>
      <c r="M5201" s="13">
        <v>0</v>
      </c>
      <c r="N5201" s="14">
        <f>D5201*$D$3</f>
        <v>112.69999999999999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67.61999999999999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180.32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180.3</v>
      </c>
      <c r="AD5201" s="48" t="s">
        <v>914</v>
      </c>
    </row>
    <row r="5202" spans="1:30">
      <c r="A5202" s="99"/>
      <c r="B5202" s="116" t="s">
        <v>363</v>
      </c>
      <c r="C5202" s="50" t="s">
        <v>238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0</v>
      </c>
      <c r="L5202" s="51">
        <v>90</v>
      </c>
      <c r="M5202" s="51">
        <v>0</v>
      </c>
      <c r="N5202" s="52" t="s">
        <v>238</v>
      </c>
      <c r="O5202" s="52" t="s">
        <v>238</v>
      </c>
      <c r="P5202" s="52" t="s">
        <v>238</v>
      </c>
      <c r="Q5202" s="52" t="s">
        <v>238</v>
      </c>
      <c r="R5202" s="52" t="s">
        <v>238</v>
      </c>
      <c r="S5202" s="52" t="s">
        <v>238</v>
      </c>
      <c r="T5202" s="52" t="s">
        <v>238</v>
      </c>
      <c r="U5202" s="52" t="s">
        <v>238</v>
      </c>
      <c r="V5202" s="52" t="s">
        <v>238</v>
      </c>
      <c r="W5202" s="52" t="s">
        <v>238</v>
      </c>
      <c r="X5202" s="52" t="s">
        <v>238</v>
      </c>
      <c r="Y5202" s="52" t="s">
        <v>238</v>
      </c>
      <c r="Z5202" s="52" t="s">
        <v>238</v>
      </c>
      <c r="AA5202" s="52" t="s">
        <v>238</v>
      </c>
      <c r="AB5202" s="52" t="s">
        <v>238</v>
      </c>
      <c r="AC5202" s="53">
        <f>(I5202*$AC$5193)+(J5202*$AC$5193)+(L5202*$AC$5193)+(K5202*$AC$5193)+(M5202*$AC$5193)+100</f>
        <v>280</v>
      </c>
      <c r="AD5202" s="117" t="s">
        <v>628</v>
      </c>
    </row>
    <row r="5203" spans="1:30">
      <c r="A5203" s="99"/>
      <c r="B5203" s="87" t="s">
        <v>1048</v>
      </c>
      <c r="C5203" s="21" t="s">
        <v>829</v>
      </c>
      <c r="D5203" s="12">
        <v>92</v>
      </c>
      <c r="E5203" s="12">
        <v>0</v>
      </c>
      <c r="F5203" s="12">
        <v>0</v>
      </c>
      <c r="G5203" s="12">
        <v>0</v>
      </c>
      <c r="H5203" s="12">
        <v>0</v>
      </c>
      <c r="I5203" s="13">
        <v>15</v>
      </c>
      <c r="J5203" s="13">
        <v>15</v>
      </c>
      <c r="K5203" s="13">
        <v>0</v>
      </c>
      <c r="L5203" s="13">
        <v>90</v>
      </c>
      <c r="M5203" s="13">
        <v>0</v>
      </c>
      <c r="N5203" s="14">
        <f>D5203*$D$3</f>
        <v>105.8</v>
      </c>
      <c r="O5203" s="14">
        <f>E5203*$E$3</f>
        <v>0</v>
      </c>
      <c r="P5203" s="14">
        <f>F5203*$F$3</f>
        <v>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63.480000000000004</v>
      </c>
      <c r="T5203" s="14">
        <f>(O5203/100)*(K5203*$K$3)</f>
        <v>0</v>
      </c>
      <c r="U5203" s="14">
        <f>(P5203/100)*(K5203*$K$3)+(P5203/100)*(L5203*$L$3)</f>
        <v>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169.28</v>
      </c>
      <c r="Y5203" s="14">
        <f>O5203+T5203</f>
        <v>0</v>
      </c>
      <c r="Z5203" s="14">
        <f>P5203+U5203</f>
        <v>0</v>
      </c>
      <c r="AA5203" s="14">
        <f>Q5203+V5203</f>
        <v>0</v>
      </c>
      <c r="AB5203" s="14">
        <f>R5203+W5203</f>
        <v>0</v>
      </c>
      <c r="AC5203" s="15">
        <f>ROUND(X5203+Y5203+Z5203+AA5203+AB5203,1)</f>
        <v>169.3</v>
      </c>
      <c r="AD5203" s="48" t="s">
        <v>912</v>
      </c>
    </row>
    <row r="5204" spans="1:30">
      <c r="A5204" s="99"/>
      <c r="B5204" s="116" t="s">
        <v>366</v>
      </c>
      <c r="C5204" s="50" t="s">
        <v>238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0</v>
      </c>
      <c r="L5204" s="51">
        <v>80</v>
      </c>
      <c r="M5204" s="51">
        <v>0</v>
      </c>
      <c r="N5204" s="52" t="s">
        <v>238</v>
      </c>
      <c r="O5204" s="52" t="s">
        <v>238</v>
      </c>
      <c r="P5204" s="52" t="s">
        <v>238</v>
      </c>
      <c r="Q5204" s="52" t="s">
        <v>238</v>
      </c>
      <c r="R5204" s="52" t="s">
        <v>238</v>
      </c>
      <c r="S5204" s="52" t="s">
        <v>238</v>
      </c>
      <c r="T5204" s="52" t="s">
        <v>238</v>
      </c>
      <c r="U5204" s="52" t="s">
        <v>238</v>
      </c>
      <c r="V5204" s="52" t="s">
        <v>238</v>
      </c>
      <c r="W5204" s="52" t="s">
        <v>238</v>
      </c>
      <c r="X5204" s="52" t="s">
        <v>238</v>
      </c>
      <c r="Y5204" s="52" t="s">
        <v>238</v>
      </c>
      <c r="Z5204" s="52" t="s">
        <v>238</v>
      </c>
      <c r="AA5204" s="52" t="s">
        <v>238</v>
      </c>
      <c r="AB5204" s="52" t="s">
        <v>238</v>
      </c>
      <c r="AC5204" s="53">
        <f>(I5204*$AC$5193)+(J5204*$AC$5193)+(L5204*$AC$5193)+(K5204*$AC$5193)+(M5204*$AC$5193)+100</f>
        <v>260</v>
      </c>
      <c r="AD5204" s="117"/>
    </row>
    <row r="5205" spans="1:30">
      <c r="A5205" s="99"/>
      <c r="B5205" s="87" t="s">
        <v>1049</v>
      </c>
      <c r="C5205" s="21" t="s">
        <v>829</v>
      </c>
      <c r="D5205" s="12">
        <v>80</v>
      </c>
      <c r="E5205" s="12">
        <v>0</v>
      </c>
      <c r="F5205" s="12">
        <v>30</v>
      </c>
      <c r="G5205" s="12">
        <v>0</v>
      </c>
      <c r="H5205" s="12">
        <v>0</v>
      </c>
      <c r="I5205" s="13">
        <v>15</v>
      </c>
      <c r="J5205" s="13">
        <v>15</v>
      </c>
      <c r="K5205" s="13">
        <v>0</v>
      </c>
      <c r="L5205" s="13">
        <v>80</v>
      </c>
      <c r="M5205" s="13">
        <v>0</v>
      </c>
      <c r="N5205" s="14">
        <f>D5205*$D$3</f>
        <v>92</v>
      </c>
      <c r="O5205" s="14">
        <f>E5205*$E$3</f>
        <v>0</v>
      </c>
      <c r="P5205" s="14">
        <f>F5205*$F$3</f>
        <v>34.5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55.2</v>
      </c>
      <c r="T5205" s="14">
        <f>(O5205/100)*(K5205*$K$3)</f>
        <v>0</v>
      </c>
      <c r="U5205" s="14">
        <f>(P5205/100)*(K5205*$K$3)+(P5205/100)*(L5205*$L$3)</f>
        <v>55.199999999999996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147.19999999999999</v>
      </c>
      <c r="Y5205" s="14">
        <f>O5205+T5205</f>
        <v>0</v>
      </c>
      <c r="Z5205" s="14">
        <f>P5205+U5205</f>
        <v>89.699999999999989</v>
      </c>
      <c r="AA5205" s="14">
        <f>Q5205+V5205</f>
        <v>0</v>
      </c>
      <c r="AB5205" s="14">
        <f>R5205+W5205</f>
        <v>0</v>
      </c>
      <c r="AC5205" s="15">
        <f>ROUND(X5205+Y5205+Z5205+AA5205+AB5205,1)</f>
        <v>236.9</v>
      </c>
      <c r="AD5205" s="48" t="s">
        <v>915</v>
      </c>
    </row>
    <row r="5206" spans="1:30">
      <c r="A5206" s="99"/>
      <c r="B5206" s="116" t="s">
        <v>367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0</v>
      </c>
      <c r="L5206" s="51">
        <v>75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(I5206*$AC$5193)+(J5206*$AC$5193)+(L5206*$AC$5193)+(K5206*$AC$5193)+(M5206*$AC$5193)+100</f>
        <v>250</v>
      </c>
      <c r="AD5206" s="117"/>
    </row>
    <row r="5207" spans="1:30">
      <c r="A5207" s="99"/>
      <c r="B5207" s="87" t="s">
        <v>1046</v>
      </c>
      <c r="C5207" s="21" t="s">
        <v>829</v>
      </c>
      <c r="D5207" s="12">
        <v>95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0</v>
      </c>
      <c r="L5207" s="13">
        <v>75</v>
      </c>
      <c r="M5207" s="13">
        <v>0</v>
      </c>
      <c r="N5207" s="14">
        <f>D5207*$D$3</f>
        <v>109.24999999999999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87.399999999999977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196.64999999999998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196.7</v>
      </c>
      <c r="AD5207" s="48" t="s">
        <v>920</v>
      </c>
    </row>
    <row r="5208" spans="1:30">
      <c r="A5208" s="99"/>
      <c r="B5208" s="116" t="s">
        <v>371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0</v>
      </c>
      <c r="L5208" s="51">
        <v>85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(I5208*$AC$5193)+(J5208*$AC$5193)+(L5208*$AC$5193)+(K5208*$AC$5193)+(M5208*$AC$5193)+100</f>
        <v>270</v>
      </c>
      <c r="AD5208" s="117" t="s">
        <v>624</v>
      </c>
    </row>
    <row r="5209" spans="1:30">
      <c r="A5209" s="99"/>
      <c r="B5209" s="87" t="s">
        <v>1048</v>
      </c>
      <c r="C5209" s="21" t="s">
        <v>829</v>
      </c>
      <c r="D5209" s="12">
        <v>96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0</v>
      </c>
      <c r="L5209" s="13">
        <v>85</v>
      </c>
      <c r="M5209" s="13">
        <v>0</v>
      </c>
      <c r="N5209" s="14">
        <f>D5209*$D$3</f>
        <v>110.39999999999999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88.32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198.71999999999997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198.7</v>
      </c>
      <c r="AD5209" s="48" t="s">
        <v>920</v>
      </c>
    </row>
    <row r="5210" spans="1:30">
      <c r="A5210" s="99"/>
      <c r="B5210" s="116" t="s">
        <v>372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0</v>
      </c>
      <c r="L5210" s="51">
        <v>95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(I5210*$AC$5193)+(J5210*$AC$5193)+(L5210*$AC$5193)+(K5210*$AC$5193)+(M5210*$AC$5193)+100</f>
        <v>290</v>
      </c>
      <c r="AD5210" s="117" t="s">
        <v>921</v>
      </c>
    </row>
    <row r="5211" spans="1:30">
      <c r="A5211" s="99"/>
      <c r="B5211" s="87" t="s">
        <v>1050</v>
      </c>
      <c r="C5211" s="21" t="s">
        <v>829</v>
      </c>
      <c r="D5211" s="12">
        <v>98</v>
      </c>
      <c r="E5211" s="12">
        <v>0</v>
      </c>
      <c r="F5211" s="12">
        <v>0</v>
      </c>
      <c r="G5211" s="12">
        <v>0</v>
      </c>
      <c r="H5211" s="12">
        <v>0</v>
      </c>
      <c r="I5211" s="13">
        <v>20</v>
      </c>
      <c r="J5211" s="13">
        <v>20</v>
      </c>
      <c r="K5211" s="13">
        <v>0</v>
      </c>
      <c r="L5211" s="13">
        <v>95</v>
      </c>
      <c r="M5211" s="13">
        <v>0</v>
      </c>
      <c r="N5211" s="14">
        <f>D5211*$D$3</f>
        <v>112.69999999999999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90.159999999999982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202.85999999999996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202.9</v>
      </c>
      <c r="AD5211" s="48" t="s">
        <v>922</v>
      </c>
    </row>
    <row r="5212" spans="1:30">
      <c r="A5212" s="99"/>
      <c r="B5212" s="116" t="s">
        <v>368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0</v>
      </c>
      <c r="L5212" s="51">
        <v>80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(I5212*$AC$5193)+(J5212*$AC$5193)+(L5212*$AC$5193)+(K5212*$AC$5193)+(M5212*$AC$5193)+100</f>
        <v>260</v>
      </c>
      <c r="AD5212" s="117" t="s">
        <v>897</v>
      </c>
    </row>
    <row r="5213" spans="1:30">
      <c r="A5213" s="99"/>
      <c r="B5213" s="87" t="s">
        <v>1049</v>
      </c>
      <c r="C5213" s="21" t="s">
        <v>829</v>
      </c>
      <c r="D5213" s="12">
        <v>100</v>
      </c>
      <c r="E5213" s="12">
        <v>0</v>
      </c>
      <c r="F5213" s="12">
        <v>0</v>
      </c>
      <c r="G5213" s="12">
        <v>0</v>
      </c>
      <c r="H5213" s="12">
        <v>0</v>
      </c>
      <c r="I5213" s="13">
        <v>10</v>
      </c>
      <c r="J5213" s="13">
        <v>30</v>
      </c>
      <c r="K5213" s="13">
        <v>0</v>
      </c>
      <c r="L5213" s="13">
        <v>80</v>
      </c>
      <c r="M5213" s="13">
        <v>0</v>
      </c>
      <c r="N5213" s="14">
        <f>D5213*$D$3</f>
        <v>114.99999999999999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92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207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207</v>
      </c>
      <c r="AD5213" s="48" t="s">
        <v>611</v>
      </c>
    </row>
    <row r="5214" spans="1:30">
      <c r="A5214" s="99"/>
      <c r="B5214" s="116" t="s">
        <v>927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0</v>
      </c>
      <c r="L5214" s="51">
        <v>85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(I5214*$AC$5193)+(J5214*$AC$5193)+(L5214*$AC$5193)+(K5214*$AC$5193)+(M5214*$AC$5193)+100</f>
        <v>270</v>
      </c>
      <c r="AD5214" s="117" t="s">
        <v>628</v>
      </c>
    </row>
    <row r="5215" spans="1:30">
      <c r="A5215" s="99"/>
      <c r="B5215" s="87" t="s">
        <v>1048</v>
      </c>
      <c r="C5215" s="21" t="s">
        <v>829</v>
      </c>
      <c r="D5215" s="12">
        <v>0</v>
      </c>
      <c r="E5215" s="12">
        <v>0</v>
      </c>
      <c r="F5215" s="12">
        <v>90</v>
      </c>
      <c r="G5215" s="12">
        <v>0</v>
      </c>
      <c r="H5215" s="12">
        <v>0</v>
      </c>
      <c r="I5215" s="13">
        <v>0</v>
      </c>
      <c r="J5215" s="13">
        <v>0</v>
      </c>
      <c r="K5215" s="13">
        <v>0</v>
      </c>
      <c r="L5215" s="13">
        <v>85</v>
      </c>
      <c r="M5215" s="13">
        <v>0</v>
      </c>
      <c r="N5215" s="14">
        <f>D5215*$D$3</f>
        <v>0</v>
      </c>
      <c r="O5215" s="14">
        <f>E5215*$E$3</f>
        <v>0</v>
      </c>
      <c r="P5215" s="14">
        <f>F5215*$F$3</f>
        <v>103.49999999999999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0</v>
      </c>
      <c r="T5215" s="14">
        <f>(O5215/100)*(K5215*$K$3)</f>
        <v>0</v>
      </c>
      <c r="U5215" s="14">
        <f>(P5215/100)*(K5215*$K$3)+(P5215/100)*(L5215*$L$3)</f>
        <v>175.95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0</v>
      </c>
      <c r="Y5215" s="14">
        <f>O5215+T5215</f>
        <v>0</v>
      </c>
      <c r="Z5215" s="14">
        <f>P5215+U5215</f>
        <v>279.45</v>
      </c>
      <c r="AA5215" s="14">
        <f>Q5215+V5215</f>
        <v>0</v>
      </c>
      <c r="AB5215" s="14">
        <f>R5215+W5215</f>
        <v>0</v>
      </c>
      <c r="AC5215" s="15">
        <f>ROUND(X5215+Y5215+Z5215+AA5215+AB5215,1)</f>
        <v>279.5</v>
      </c>
      <c r="AD5215" s="48" t="s">
        <v>929</v>
      </c>
    </row>
    <row r="5216" spans="1:30">
      <c r="A5216" s="99" t="s">
        <v>1044</v>
      </c>
      <c r="B5216" s="116" t="s">
        <v>874</v>
      </c>
      <c r="C5216" s="50" t="s">
        <v>452</v>
      </c>
      <c r="D5216" s="11">
        <v>70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0</v>
      </c>
      <c r="L5216" s="51">
        <v>75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(I5216*$AC$5193)+(J5216*$AC$5193)+(L5216*$AC$5193)+(K5216*$AC$5193)+(M5216*$AC$5193)+100</f>
        <v>250</v>
      </c>
      <c r="AD5216" s="117" t="s">
        <v>628</v>
      </c>
    </row>
    <row r="5217" spans="1:30">
      <c r="A5217" s="99"/>
      <c r="B5217" s="87" t="s">
        <v>1049</v>
      </c>
      <c r="C5217" s="21" t="s">
        <v>829</v>
      </c>
      <c r="D5217" s="12">
        <v>70</v>
      </c>
      <c r="E5217" s="12">
        <v>0</v>
      </c>
      <c r="F5217" s="12">
        <v>0</v>
      </c>
      <c r="G5217" s="12">
        <v>0</v>
      </c>
      <c r="H5217" s="12">
        <v>0</v>
      </c>
      <c r="I5217" s="13">
        <v>20</v>
      </c>
      <c r="J5217" s="13">
        <v>50</v>
      </c>
      <c r="K5217" s="13">
        <v>0</v>
      </c>
      <c r="L5217" s="13">
        <v>75</v>
      </c>
      <c r="M5217" s="13">
        <v>0</v>
      </c>
      <c r="N5217" s="14">
        <f>D5217*$D$15</f>
        <v>74.2</v>
      </c>
      <c r="O5217" s="14">
        <f>E5217*$E$15</f>
        <v>0</v>
      </c>
      <c r="P5217" s="14">
        <f>F5217*$F$15</f>
        <v>0</v>
      </c>
      <c r="Q5217" s="14">
        <f>G5217*$G$15</f>
        <v>0</v>
      </c>
      <c r="R5217" s="14">
        <f>H5217*$H$15</f>
        <v>0</v>
      </c>
      <c r="S5217" s="14">
        <f>(N5217/100)*(I5217*$I$15)+(N5217/100)*(J5217*$J$15)+(N5217/100)*(L5217*$L$15)</f>
        <v>163.24</v>
      </c>
      <c r="T5217" s="14">
        <f>(O5217/100)*(K5217*$K$15)</f>
        <v>0</v>
      </c>
      <c r="U5217" s="14">
        <f>(P5217/100)*(K5217*$K$15)+(P5217/100)*(L5217*$L$15)</f>
        <v>0</v>
      </c>
      <c r="V5217" s="14">
        <f>(Q5217/100)*(L5217*$L$15)</f>
        <v>0</v>
      </c>
      <c r="W5217" s="14">
        <f>(R5217/100)*(K5217*$K$15)+(R5217/100)*(L5217*$L$15)</f>
        <v>0</v>
      </c>
      <c r="X5217" s="14">
        <f t="shared" ref="X5217" si="1708">N5217+S5217</f>
        <v>237.44</v>
      </c>
      <c r="Y5217" s="14">
        <f t="shared" ref="Y5217" si="1709">O5217+T5217</f>
        <v>0</v>
      </c>
      <c r="Z5217" s="14">
        <f t="shared" ref="Z5217" si="1710">P5217+U5217</f>
        <v>0</v>
      </c>
      <c r="AA5217" s="14">
        <f t="shared" ref="AA5217" si="1711">Q5217+V5217</f>
        <v>0</v>
      </c>
      <c r="AB5217" s="14">
        <f t="shared" ref="AB5217" si="1712">R5217+W5217</f>
        <v>0</v>
      </c>
      <c r="AC5217" s="15">
        <f t="shared" ref="AC5217" si="1713">ROUND(X5217+Y5217+Z5217+AA5217+AB5217,1)</f>
        <v>237.4</v>
      </c>
      <c r="AD5217" s="48" t="s">
        <v>901</v>
      </c>
    </row>
    <row r="5218" spans="1:30">
      <c r="A5218" s="99" t="s">
        <v>1044</v>
      </c>
      <c r="B5218" s="116" t="s">
        <v>195</v>
      </c>
      <c r="C5218" s="50" t="s">
        <v>452</v>
      </c>
      <c r="D5218" s="11">
        <v>80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0</v>
      </c>
      <c r="L5218" s="51">
        <v>80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(I5218*$AC$5193)+(J5218*$AC$5193)+(L5218*$AC$5193)+(K5218*$AC$5193)+(M5218*$AC$5193)+100</f>
        <v>260</v>
      </c>
      <c r="AD5218" s="117"/>
    </row>
    <row r="5219" spans="1:30">
      <c r="A5219" s="99"/>
      <c r="B5219" s="87" t="s">
        <v>1050</v>
      </c>
      <c r="C5219" s="21" t="s">
        <v>829</v>
      </c>
      <c r="D5219" s="12">
        <v>80</v>
      </c>
      <c r="E5219" s="12">
        <v>0</v>
      </c>
      <c r="F5219" s="12">
        <v>0</v>
      </c>
      <c r="G5219" s="12">
        <v>0</v>
      </c>
      <c r="H5219" s="12">
        <v>0</v>
      </c>
      <c r="I5219" s="13">
        <v>60</v>
      </c>
      <c r="J5219" s="13">
        <v>20</v>
      </c>
      <c r="K5219" s="13">
        <v>0</v>
      </c>
      <c r="L5219" s="13">
        <v>80</v>
      </c>
      <c r="M5219" s="13">
        <v>0</v>
      </c>
      <c r="N5219" s="14">
        <f>D5219*$D$15</f>
        <v>84.800000000000011</v>
      </c>
      <c r="O5219" s="14">
        <f>E5219*$E$15</f>
        <v>0</v>
      </c>
      <c r="P5219" s="14">
        <f>F5219*$F$15</f>
        <v>0</v>
      </c>
      <c r="Q5219" s="14">
        <f>G5219*$G$15</f>
        <v>0</v>
      </c>
      <c r="R5219" s="14">
        <f>H5219*$H$15</f>
        <v>0</v>
      </c>
      <c r="S5219" s="14">
        <f>(N5219/100)*(I5219*$I$15)+(N5219/100)*(J5219*$J$15)+(N5219/100)*(L5219*$L$15)</f>
        <v>203.52</v>
      </c>
      <c r="T5219" s="14">
        <f>(O5219/100)*(K5219*$K$15)</f>
        <v>0</v>
      </c>
      <c r="U5219" s="14">
        <f>(P5219/100)*(K5219*$K$15)+(P5219/100)*(L5219*$L$15)</f>
        <v>0</v>
      </c>
      <c r="V5219" s="14">
        <f>(Q5219/100)*(L5219*$L$15)</f>
        <v>0</v>
      </c>
      <c r="W5219" s="14">
        <f>(R5219/100)*(K5219*$K$15)+(R5219/100)*(L5219*$L$15)</f>
        <v>0</v>
      </c>
      <c r="X5219" s="14">
        <f t="shared" ref="X5219" si="1714">N5219+S5219</f>
        <v>288.32000000000005</v>
      </c>
      <c r="Y5219" s="14">
        <f t="shared" ref="Y5219" si="1715">O5219+T5219</f>
        <v>0</v>
      </c>
      <c r="Z5219" s="14">
        <f t="shared" ref="Z5219" si="1716">P5219+U5219</f>
        <v>0</v>
      </c>
      <c r="AA5219" s="14">
        <f t="shared" ref="AA5219" si="1717">Q5219+V5219</f>
        <v>0</v>
      </c>
      <c r="AB5219" s="14">
        <f t="shared" ref="AB5219" si="1718">R5219+W5219</f>
        <v>0</v>
      </c>
      <c r="AC5219" s="15">
        <f t="shared" ref="AC5219" si="1719">ROUND(X5219+Y5219+Z5219+AA5219+AB5219,1)</f>
        <v>288.3</v>
      </c>
      <c r="AD5219" s="48" t="s">
        <v>904</v>
      </c>
    </row>
    <row r="5220" spans="1:30">
      <c r="A5220" s="107"/>
      <c r="B5220" s="152" t="s">
        <v>1042</v>
      </c>
      <c r="C5220" s="152"/>
      <c r="D5220" s="152"/>
      <c r="E5220" s="152"/>
      <c r="F5220" s="152"/>
      <c r="G5220" s="152"/>
      <c r="H5220" s="152"/>
      <c r="I5220" s="152"/>
      <c r="J5220" s="152"/>
      <c r="K5220" s="152"/>
      <c r="L5220" s="152"/>
      <c r="M5220" s="152"/>
      <c r="N5220" s="152"/>
      <c r="O5220" s="152"/>
      <c r="P5220" s="152"/>
      <c r="Q5220" s="152"/>
      <c r="R5220" s="152"/>
      <c r="S5220" s="152"/>
      <c r="T5220" s="152"/>
      <c r="U5220" s="152"/>
      <c r="V5220" s="152"/>
      <c r="W5220" s="152"/>
      <c r="X5220" s="152"/>
      <c r="Y5220" s="152"/>
      <c r="Z5220" s="152"/>
      <c r="AA5220" s="152"/>
      <c r="AB5220" s="152"/>
      <c r="AC5220" s="18"/>
      <c r="AD5220" s="18"/>
    </row>
    <row r="5221" spans="1:30">
      <c r="A5221" s="99"/>
      <c r="B5221" s="116" t="s">
        <v>353</v>
      </c>
      <c r="C5221" s="50" t="s">
        <v>238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37.5</v>
      </c>
      <c r="L5221" s="51">
        <v>37.5</v>
      </c>
      <c r="M5221" s="51">
        <v>0</v>
      </c>
      <c r="N5221" s="52" t="s">
        <v>238</v>
      </c>
      <c r="O5221" s="52" t="s">
        <v>238</v>
      </c>
      <c r="P5221" s="52" t="s">
        <v>238</v>
      </c>
      <c r="Q5221" s="52" t="s">
        <v>238</v>
      </c>
      <c r="R5221" s="52" t="s">
        <v>238</v>
      </c>
      <c r="S5221" s="52" t="s">
        <v>238</v>
      </c>
      <c r="T5221" s="52" t="s">
        <v>238</v>
      </c>
      <c r="U5221" s="52" t="s">
        <v>238</v>
      </c>
      <c r="V5221" s="52" t="s">
        <v>238</v>
      </c>
      <c r="W5221" s="52" t="s">
        <v>238</v>
      </c>
      <c r="X5221" s="52" t="s">
        <v>238</v>
      </c>
      <c r="Y5221" s="52" t="s">
        <v>238</v>
      </c>
      <c r="Z5221" s="52" t="s">
        <v>238</v>
      </c>
      <c r="AA5221" s="52" t="s">
        <v>238</v>
      </c>
      <c r="AB5221" s="52" t="s">
        <v>238</v>
      </c>
      <c r="AC5221" s="53">
        <f>(I5221*$AC$5193)+(J5221*$AC$5193)+(L5221*$AC$5193)+(K5221*$AC$5193)+(M5221*$AC$5193)+100</f>
        <v>250</v>
      </c>
      <c r="AD5221" s="117"/>
    </row>
    <row r="5222" spans="1:30">
      <c r="A5222" s="99"/>
      <c r="B5222" s="148" t="s">
        <v>1045</v>
      </c>
      <c r="C5222" s="21" t="s">
        <v>829</v>
      </c>
      <c r="D5222" s="12">
        <v>98</v>
      </c>
      <c r="E5222" s="12">
        <v>0</v>
      </c>
      <c r="F5222" s="12">
        <v>0</v>
      </c>
      <c r="G5222" s="12">
        <v>0</v>
      </c>
      <c r="H5222" s="12">
        <v>0</v>
      </c>
      <c r="I5222" s="13">
        <v>20</v>
      </c>
      <c r="J5222" s="13">
        <v>20</v>
      </c>
      <c r="K5222" s="13">
        <v>37.5</v>
      </c>
      <c r="L5222" s="13">
        <v>37.5</v>
      </c>
      <c r="M5222" s="13">
        <v>0</v>
      </c>
      <c r="N5222" s="14">
        <f>D5222*$D$3</f>
        <v>112.69999999999999</v>
      </c>
      <c r="O5222" s="14">
        <f>E5222*$E$3</f>
        <v>0</v>
      </c>
      <c r="P5222" s="14">
        <f>F5222*$F$3</f>
        <v>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90.159999999999982</v>
      </c>
      <c r="T5222" s="14">
        <f>(O5222/100)*(K5222*$K$3)</f>
        <v>0</v>
      </c>
      <c r="U5222" s="14">
        <f>(P5222/100)*(K5222*$K$3)+(P5222/100)*(L5222*$L$3)</f>
        <v>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202.85999999999996</v>
      </c>
      <c r="Y5222" s="14">
        <f>O5222+T5222</f>
        <v>0</v>
      </c>
      <c r="Z5222" s="14">
        <f>P5222+U5222</f>
        <v>0</v>
      </c>
      <c r="AA5222" s="14">
        <f>Q5222+V5222</f>
        <v>0</v>
      </c>
      <c r="AB5222" s="14">
        <f>R5222+W5222</f>
        <v>0</v>
      </c>
      <c r="AC5222" s="15">
        <f>ROUND(X5222+Y5222+Z5222+AA5222+AB5222,1)</f>
        <v>202.9</v>
      </c>
      <c r="AD5222" s="48" t="s">
        <v>898</v>
      </c>
    </row>
    <row r="5223" spans="1:30">
      <c r="A5223" s="99"/>
      <c r="B5223" s="116" t="s">
        <v>355</v>
      </c>
      <c r="C5223" s="50" t="s">
        <v>238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40</v>
      </c>
      <c r="L5223" s="51">
        <v>40</v>
      </c>
      <c r="M5223" s="51">
        <v>0</v>
      </c>
      <c r="N5223" s="52" t="s">
        <v>238</v>
      </c>
      <c r="O5223" s="52" t="s">
        <v>238</v>
      </c>
      <c r="P5223" s="52" t="s">
        <v>238</v>
      </c>
      <c r="Q5223" s="52" t="s">
        <v>238</v>
      </c>
      <c r="R5223" s="52" t="s">
        <v>238</v>
      </c>
      <c r="S5223" s="52" t="s">
        <v>238</v>
      </c>
      <c r="T5223" s="52" t="s">
        <v>238</v>
      </c>
      <c r="U5223" s="52" t="s">
        <v>238</v>
      </c>
      <c r="V5223" s="52" t="s">
        <v>238</v>
      </c>
      <c r="W5223" s="52" t="s">
        <v>238</v>
      </c>
      <c r="X5223" s="52" t="s">
        <v>238</v>
      </c>
      <c r="Y5223" s="52" t="s">
        <v>238</v>
      </c>
      <c r="Z5223" s="52" t="s">
        <v>238</v>
      </c>
      <c r="AA5223" s="52" t="s">
        <v>238</v>
      </c>
      <c r="AB5223" s="52" t="s">
        <v>238</v>
      </c>
      <c r="AC5223" s="53">
        <f>(I5223*$AC$5193)+(J5223*$AC$5193)+(L5223*$AC$5193)+(K5223*$AC$5193)+(M5223*$AC$5193)+100</f>
        <v>260</v>
      </c>
      <c r="AD5223" s="117" t="s">
        <v>891</v>
      </c>
    </row>
    <row r="5224" spans="1:30">
      <c r="A5224" s="99"/>
      <c r="B5224" s="87" t="s">
        <v>1052</v>
      </c>
      <c r="C5224" s="21" t="s">
        <v>829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>
        <v>20</v>
      </c>
      <c r="J5224" s="13">
        <v>20</v>
      </c>
      <c r="K5224" s="13">
        <v>40</v>
      </c>
      <c r="L5224" s="13">
        <v>40</v>
      </c>
      <c r="M5224" s="13">
        <v>0</v>
      </c>
      <c r="N5224" s="14">
        <f>D5224*$D$3</f>
        <v>114.99999999999999</v>
      </c>
      <c r="O5224" s="14">
        <f>E5224*$E$3</f>
        <v>0</v>
      </c>
      <c r="P5224" s="14">
        <f>F5224*$F$3</f>
        <v>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92</v>
      </c>
      <c r="T5224" s="14">
        <f>(O5224/100)*(K5224*$K$3)</f>
        <v>0</v>
      </c>
      <c r="U5224" s="14">
        <f>(P5224/100)*(K5224*$K$3)+(P5224/100)*(L5224*$L$3)</f>
        <v>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207</v>
      </c>
      <c r="Y5224" s="14">
        <f>O5224+T5224</f>
        <v>0</v>
      </c>
      <c r="Z5224" s="14">
        <f>P5224+U5224</f>
        <v>0</v>
      </c>
      <c r="AA5224" s="14">
        <f>Q5224+V5224</f>
        <v>0</v>
      </c>
      <c r="AB5224" s="14">
        <f>R5224+W5224</f>
        <v>0</v>
      </c>
      <c r="AC5224" s="15">
        <f>ROUND(X5224+Y5224+Z5224+AA5224+AB5224,1)</f>
        <v>207</v>
      </c>
      <c r="AD5224" s="48" t="s">
        <v>896</v>
      </c>
    </row>
    <row r="5225" spans="1:30">
      <c r="A5225" s="99"/>
      <c r="B5225" s="116" t="s">
        <v>354</v>
      </c>
      <c r="C5225" s="50" t="s">
        <v>238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42.5</v>
      </c>
      <c r="L5225" s="51">
        <v>42.5</v>
      </c>
      <c r="M5225" s="51">
        <v>0</v>
      </c>
      <c r="N5225" s="52" t="s">
        <v>238</v>
      </c>
      <c r="O5225" s="52" t="s">
        <v>238</v>
      </c>
      <c r="P5225" s="52" t="s">
        <v>238</v>
      </c>
      <c r="Q5225" s="52" t="s">
        <v>238</v>
      </c>
      <c r="R5225" s="52" t="s">
        <v>238</v>
      </c>
      <c r="S5225" s="52" t="s">
        <v>238</v>
      </c>
      <c r="T5225" s="52" t="s">
        <v>238</v>
      </c>
      <c r="U5225" s="52" t="s">
        <v>238</v>
      </c>
      <c r="V5225" s="52" t="s">
        <v>238</v>
      </c>
      <c r="W5225" s="52" t="s">
        <v>238</v>
      </c>
      <c r="X5225" s="52" t="s">
        <v>238</v>
      </c>
      <c r="Y5225" s="52" t="s">
        <v>238</v>
      </c>
      <c r="Z5225" s="52" t="s">
        <v>238</v>
      </c>
      <c r="AA5225" s="52" t="s">
        <v>238</v>
      </c>
      <c r="AB5225" s="52" t="s">
        <v>238</v>
      </c>
      <c r="AC5225" s="53">
        <f>(I5225*$AC$5193)+(J5225*$AC$5193)+(L5225*$AC$5193)+(K5225*$AC$5193)+(M5225*$AC$5193)+100</f>
        <v>270</v>
      </c>
      <c r="AD5225" s="117" t="s">
        <v>926</v>
      </c>
    </row>
    <row r="5226" spans="1:30">
      <c r="A5226" s="99"/>
      <c r="B5226" s="87" t="s">
        <v>1053</v>
      </c>
      <c r="C5226" s="21" t="s">
        <v>829</v>
      </c>
      <c r="D5226" s="12">
        <v>85</v>
      </c>
      <c r="E5226" s="12">
        <v>0</v>
      </c>
      <c r="F5226" s="12">
        <v>0</v>
      </c>
      <c r="G5226" s="12">
        <v>0</v>
      </c>
      <c r="H5226" s="12">
        <v>30</v>
      </c>
      <c r="I5226" s="13">
        <v>10</v>
      </c>
      <c r="J5226" s="13">
        <v>30</v>
      </c>
      <c r="K5226" s="13">
        <v>42.5</v>
      </c>
      <c r="L5226" s="13">
        <v>42.5</v>
      </c>
      <c r="M5226" s="13">
        <v>0</v>
      </c>
      <c r="N5226" s="14">
        <f>D5226*$D$3</f>
        <v>97.749999999999986</v>
      </c>
      <c r="O5226" s="14">
        <f>E5226*$E$3</f>
        <v>0</v>
      </c>
      <c r="P5226" s="14">
        <f>F5226*$F$3</f>
        <v>0</v>
      </c>
      <c r="Q5226" s="14">
        <f>G5226*$G$3</f>
        <v>0</v>
      </c>
      <c r="R5226" s="14">
        <f>H5226*$H$3</f>
        <v>34.5</v>
      </c>
      <c r="S5226" s="14">
        <f>(N5226/100)*(I5226*$I$3)+(N5226/100)*(J5226*$J$3)</f>
        <v>78.199999999999989</v>
      </c>
      <c r="T5226" s="14">
        <f>(O5226/100)*(K5226*$K$3)</f>
        <v>0</v>
      </c>
      <c r="U5226" s="14">
        <f>(P5226/100)*(K5226*$K$3)+(P5226/100)*(L5226*$L$3)</f>
        <v>0</v>
      </c>
      <c r="V5226" s="14">
        <f>(Q5226/100)*(L5226*$L$3)</f>
        <v>0</v>
      </c>
      <c r="W5226" s="14">
        <f>(R5226/100)*(K5226*$K$3)+(R5226/100)*(L5226*$L$3)</f>
        <v>58.65</v>
      </c>
      <c r="X5226" s="14">
        <f>N5226+S5226</f>
        <v>175.95</v>
      </c>
      <c r="Y5226" s="14">
        <f>O5226+T5226</f>
        <v>0</v>
      </c>
      <c r="Z5226" s="14">
        <f>P5226+U5226</f>
        <v>0</v>
      </c>
      <c r="AA5226" s="14">
        <f>Q5226+V5226</f>
        <v>0</v>
      </c>
      <c r="AB5226" s="14">
        <f>R5226+W5226</f>
        <v>93.15</v>
      </c>
      <c r="AC5226" s="15">
        <f>ROUND(X5226+Y5226+Z5226+AA5226+AB5226,1)</f>
        <v>269.10000000000002</v>
      </c>
      <c r="AD5226" s="48" t="s">
        <v>898</v>
      </c>
    </row>
    <row r="5227" spans="1:30">
      <c r="A5227" s="99"/>
      <c r="B5227" s="116" t="s">
        <v>356</v>
      </c>
      <c r="C5227" s="50" t="s">
        <v>238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47.5</v>
      </c>
      <c r="L5227" s="51">
        <v>47.5</v>
      </c>
      <c r="M5227" s="51">
        <v>0</v>
      </c>
      <c r="N5227" s="52" t="s">
        <v>238</v>
      </c>
      <c r="O5227" s="52" t="s">
        <v>238</v>
      </c>
      <c r="P5227" s="52" t="s">
        <v>238</v>
      </c>
      <c r="Q5227" s="52" t="s">
        <v>238</v>
      </c>
      <c r="R5227" s="52" t="s">
        <v>238</v>
      </c>
      <c r="S5227" s="52" t="s">
        <v>238</v>
      </c>
      <c r="T5227" s="52" t="s">
        <v>238</v>
      </c>
      <c r="U5227" s="52" t="s">
        <v>238</v>
      </c>
      <c r="V5227" s="52" t="s">
        <v>238</v>
      </c>
      <c r="W5227" s="52" t="s">
        <v>238</v>
      </c>
      <c r="X5227" s="52" t="s">
        <v>238</v>
      </c>
      <c r="Y5227" s="52" t="s">
        <v>238</v>
      </c>
      <c r="Z5227" s="52" t="s">
        <v>238</v>
      </c>
      <c r="AA5227" s="52" t="s">
        <v>238</v>
      </c>
      <c r="AB5227" s="52" t="s">
        <v>238</v>
      </c>
      <c r="AC5227" s="53">
        <f>(I5227*$AC$5193)+(J5227*$AC$5193)+(L5227*$AC$5193)+(K5227*$AC$5193)+(M5227*$AC$5193)+100</f>
        <v>290</v>
      </c>
      <c r="AD5227" s="117" t="s">
        <v>639</v>
      </c>
    </row>
    <row r="5228" spans="1:30">
      <c r="A5228" s="99"/>
      <c r="B5228" s="87" t="s">
        <v>1054</v>
      </c>
      <c r="C5228" s="21" t="s">
        <v>829</v>
      </c>
      <c r="D5228" s="12">
        <v>110</v>
      </c>
      <c r="E5228" s="12">
        <v>0</v>
      </c>
      <c r="F5228" s="12">
        <v>0</v>
      </c>
      <c r="G5228" s="12">
        <v>0</v>
      </c>
      <c r="H5228" s="12">
        <v>0</v>
      </c>
      <c r="I5228" s="13">
        <v>30</v>
      </c>
      <c r="J5228" s="13">
        <v>10</v>
      </c>
      <c r="K5228" s="13">
        <v>47.5</v>
      </c>
      <c r="L5228" s="13">
        <v>47.5</v>
      </c>
      <c r="M5228" s="13">
        <v>0</v>
      </c>
      <c r="N5228" s="14">
        <f>D5228*$D$3</f>
        <v>126.49999999999999</v>
      </c>
      <c r="O5228" s="14">
        <f>E5228*$E$3</f>
        <v>0</v>
      </c>
      <c r="P5228" s="14">
        <f>F5228*$F$3</f>
        <v>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101.19999999999999</v>
      </c>
      <c r="T5228" s="14">
        <f>(O5228/100)*(K5228*$K$3)</f>
        <v>0</v>
      </c>
      <c r="U5228" s="14">
        <f>(P5228/100)*(K5228*$K$3)+(P5228/100)*(L5228*$L$3)</f>
        <v>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227.7</v>
      </c>
      <c r="Y5228" s="14">
        <f>O5228+T5228</f>
        <v>0</v>
      </c>
      <c r="Z5228" s="14">
        <f>P5228+U5228</f>
        <v>0</v>
      </c>
      <c r="AA5228" s="14">
        <f>Q5228+V5228</f>
        <v>0</v>
      </c>
      <c r="AB5228" s="14">
        <f>R5228+W5228</f>
        <v>0</v>
      </c>
      <c r="AC5228" s="15">
        <f>ROUND(X5228+Y5228+Z5228+AA5228+AB5228,1)</f>
        <v>227.7</v>
      </c>
      <c r="AD5228" s="48" t="s">
        <v>898</v>
      </c>
    </row>
    <row r="5229" spans="1:30">
      <c r="A5229" s="99"/>
      <c r="B5229" s="116" t="s">
        <v>561</v>
      </c>
      <c r="C5229" s="50" t="s">
        <v>238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50</v>
      </c>
      <c r="L5229" s="51">
        <v>50</v>
      </c>
      <c r="M5229" s="51">
        <v>0</v>
      </c>
      <c r="N5229" s="52" t="s">
        <v>238</v>
      </c>
      <c r="O5229" s="52" t="s">
        <v>238</v>
      </c>
      <c r="P5229" s="52" t="s">
        <v>238</v>
      </c>
      <c r="Q5229" s="52" t="s">
        <v>238</v>
      </c>
      <c r="R5229" s="52" t="s">
        <v>238</v>
      </c>
      <c r="S5229" s="52" t="s">
        <v>238</v>
      </c>
      <c r="T5229" s="52" t="s">
        <v>238</v>
      </c>
      <c r="U5229" s="52" t="s">
        <v>238</v>
      </c>
      <c r="V5229" s="52" t="s">
        <v>238</v>
      </c>
      <c r="W5229" s="52" t="s">
        <v>238</v>
      </c>
      <c r="X5229" s="52" t="s">
        <v>238</v>
      </c>
      <c r="Y5229" s="52" t="s">
        <v>238</v>
      </c>
      <c r="Z5229" s="52" t="s">
        <v>238</v>
      </c>
      <c r="AA5229" s="52" t="s">
        <v>238</v>
      </c>
      <c r="AB5229" s="52" t="s">
        <v>238</v>
      </c>
      <c r="AC5229" s="53">
        <f>(I5229*$AC$5193)+(J5229*$AC$5193)+(L5229*$AC$5193)+(K5229*$AC$5193)+(M5229*$AC$5193)+100</f>
        <v>300</v>
      </c>
      <c r="AD5229" s="117"/>
    </row>
    <row r="5230" spans="1:30">
      <c r="A5230" s="99"/>
      <c r="B5230" s="87" t="s">
        <v>1055</v>
      </c>
      <c r="C5230" s="21" t="s">
        <v>829</v>
      </c>
      <c r="D5230" s="12">
        <v>100</v>
      </c>
      <c r="E5230" s="12">
        <v>0</v>
      </c>
      <c r="F5230" s="12">
        <v>0</v>
      </c>
      <c r="G5230" s="12">
        <v>0</v>
      </c>
      <c r="H5230" s="12">
        <v>30</v>
      </c>
      <c r="I5230" s="13">
        <v>50</v>
      </c>
      <c r="J5230" s="13">
        <v>10</v>
      </c>
      <c r="K5230" s="13">
        <v>50</v>
      </c>
      <c r="L5230" s="13">
        <v>50</v>
      </c>
      <c r="M5230" s="13">
        <v>0</v>
      </c>
      <c r="N5230" s="14">
        <f>D5230*$D$3</f>
        <v>114.99999999999999</v>
      </c>
      <c r="O5230" s="14">
        <f>E5230*$E$3</f>
        <v>0</v>
      </c>
      <c r="P5230" s="14">
        <f>F5230*$F$3</f>
        <v>0</v>
      </c>
      <c r="Q5230" s="14">
        <f>G5230*$G$3</f>
        <v>0</v>
      </c>
      <c r="R5230" s="14">
        <f>H5230*$H$3</f>
        <v>34.5</v>
      </c>
      <c r="S5230" s="14">
        <f>(N5230/100)*(I5230*$I$3)+(N5230/100)*(J5230*$J$3)</f>
        <v>138</v>
      </c>
      <c r="T5230" s="14">
        <f>(O5230/100)*(K5230*$K$3)</f>
        <v>0</v>
      </c>
      <c r="U5230" s="14">
        <f>(P5230/100)*(K5230*$K$3)+(P5230/100)*(L5230*$L$3)</f>
        <v>0</v>
      </c>
      <c r="V5230" s="14">
        <f>(Q5230/100)*(L5230*$L$3)</f>
        <v>0</v>
      </c>
      <c r="W5230" s="14">
        <f>(R5230/100)*(K5230*$K$3)+(R5230/100)*(L5230*$L$3)</f>
        <v>69</v>
      </c>
      <c r="X5230" s="14">
        <f>N5230+S5230</f>
        <v>253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103.5</v>
      </c>
      <c r="AC5230" s="15">
        <f>ROUND(X5230+Y5230+Z5230+AA5230+AB5230,1)</f>
        <v>356.5</v>
      </c>
      <c r="AD5230" s="48" t="s">
        <v>910</v>
      </c>
    </row>
    <row r="5231" spans="1:30">
      <c r="A5231" s="99"/>
      <c r="B5231" s="116" t="s">
        <v>560</v>
      </c>
      <c r="C5231" s="50" t="s">
        <v>238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51">
        <v>0</v>
      </c>
      <c r="J5231" s="51">
        <v>0</v>
      </c>
      <c r="K5231" s="51">
        <v>45</v>
      </c>
      <c r="L5231" s="51">
        <v>45</v>
      </c>
      <c r="M5231" s="51">
        <v>0</v>
      </c>
      <c r="N5231" s="52" t="s">
        <v>238</v>
      </c>
      <c r="O5231" s="52" t="s">
        <v>238</v>
      </c>
      <c r="P5231" s="52" t="s">
        <v>238</v>
      </c>
      <c r="Q5231" s="52" t="s">
        <v>238</v>
      </c>
      <c r="R5231" s="52" t="s">
        <v>238</v>
      </c>
      <c r="S5231" s="52" t="s">
        <v>238</v>
      </c>
      <c r="T5231" s="52" t="s">
        <v>238</v>
      </c>
      <c r="U5231" s="52" t="s">
        <v>238</v>
      </c>
      <c r="V5231" s="52" t="s">
        <v>238</v>
      </c>
      <c r="W5231" s="52" t="s">
        <v>238</v>
      </c>
      <c r="X5231" s="52" t="s">
        <v>238</v>
      </c>
      <c r="Y5231" s="52" t="s">
        <v>238</v>
      </c>
      <c r="Z5231" s="52" t="s">
        <v>238</v>
      </c>
      <c r="AA5231" s="52" t="s">
        <v>238</v>
      </c>
      <c r="AB5231" s="52" t="s">
        <v>238</v>
      </c>
      <c r="AC5231" s="53">
        <f>(I5231*$AC$5193)+(J5231*$AC$5193)+(L5231*$AC$5193)+(K5231*$AC$5193)+(M5231*$AC$5193)+100</f>
        <v>280</v>
      </c>
      <c r="AD5231" s="117"/>
    </row>
    <row r="5232" spans="1:30">
      <c r="A5232" s="99"/>
      <c r="B5232" s="87" t="s">
        <v>1056</v>
      </c>
      <c r="C5232" s="21" t="s">
        <v>829</v>
      </c>
      <c r="D5232" s="12">
        <v>90</v>
      </c>
      <c r="E5232" s="12">
        <v>0</v>
      </c>
      <c r="F5232" s="12">
        <v>0</v>
      </c>
      <c r="G5232" s="12">
        <v>0</v>
      </c>
      <c r="H5232" s="12">
        <v>0</v>
      </c>
      <c r="I5232" s="13">
        <v>15</v>
      </c>
      <c r="J5232" s="13">
        <v>15</v>
      </c>
      <c r="K5232" s="13">
        <v>45</v>
      </c>
      <c r="L5232" s="13">
        <v>45</v>
      </c>
      <c r="M5232" s="13">
        <v>0</v>
      </c>
      <c r="N5232" s="14">
        <f>D5232*$D$3</f>
        <v>103.49999999999999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62.099999999999994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165.59999999999997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165.6</v>
      </c>
      <c r="AD5232" s="48" t="s">
        <v>909</v>
      </c>
    </row>
    <row r="5233" spans="1:30">
      <c r="A5233" s="99"/>
      <c r="B5233" s="116" t="s">
        <v>852</v>
      </c>
      <c r="C5233" s="50" t="s">
        <v>238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51">
        <v>0</v>
      </c>
      <c r="J5233" s="51">
        <v>0</v>
      </c>
      <c r="K5233" s="51">
        <v>47.5</v>
      </c>
      <c r="L5233" s="51">
        <v>47.5</v>
      </c>
      <c r="M5233" s="51">
        <v>0</v>
      </c>
      <c r="N5233" s="52" t="s">
        <v>238</v>
      </c>
      <c r="O5233" s="52" t="s">
        <v>238</v>
      </c>
      <c r="P5233" s="52" t="s">
        <v>238</v>
      </c>
      <c r="Q5233" s="52" t="s">
        <v>238</v>
      </c>
      <c r="R5233" s="52" t="s">
        <v>238</v>
      </c>
      <c r="S5233" s="52" t="s">
        <v>238</v>
      </c>
      <c r="T5233" s="52" t="s">
        <v>238</v>
      </c>
      <c r="U5233" s="52" t="s">
        <v>238</v>
      </c>
      <c r="V5233" s="52" t="s">
        <v>238</v>
      </c>
      <c r="W5233" s="52" t="s">
        <v>238</v>
      </c>
      <c r="X5233" s="52" t="s">
        <v>238</v>
      </c>
      <c r="Y5233" s="52" t="s">
        <v>238</v>
      </c>
      <c r="Z5233" s="52" t="s">
        <v>238</v>
      </c>
      <c r="AA5233" s="52" t="s">
        <v>238</v>
      </c>
      <c r="AB5233" s="52" t="s">
        <v>238</v>
      </c>
      <c r="AC5233" s="53">
        <f>(I5233*$AC$5193)+(J5233*$AC$5193)+(L5233*$AC$5193)+(K5233*$AC$5193)+(M5233*$AC$5193)+100</f>
        <v>290</v>
      </c>
      <c r="AD5233" s="117"/>
    </row>
    <row r="5234" spans="1:30">
      <c r="A5234" s="99"/>
      <c r="B5234" s="87" t="s">
        <v>1054</v>
      </c>
      <c r="C5234" s="21" t="s">
        <v>829</v>
      </c>
      <c r="D5234" s="12">
        <v>102</v>
      </c>
      <c r="E5234" s="12">
        <v>0</v>
      </c>
      <c r="F5234" s="12">
        <v>0</v>
      </c>
      <c r="G5234" s="12">
        <v>0</v>
      </c>
      <c r="H5234" s="12">
        <v>0</v>
      </c>
      <c r="I5234" s="13">
        <v>40</v>
      </c>
      <c r="J5234" s="13">
        <v>10</v>
      </c>
      <c r="K5234" s="13">
        <v>47.5</v>
      </c>
      <c r="L5234" s="13">
        <v>47.5</v>
      </c>
      <c r="M5234" s="13">
        <v>0</v>
      </c>
      <c r="N5234" s="14">
        <f>D5234*$D$3</f>
        <v>117.3</v>
      </c>
      <c r="O5234" s="14">
        <f>E5234*$E$3</f>
        <v>0</v>
      </c>
      <c r="P5234" s="14">
        <f>F5234*$F$3</f>
        <v>0</v>
      </c>
      <c r="Q5234" s="14">
        <f>G5234*$G$3</f>
        <v>0</v>
      </c>
      <c r="R5234" s="14">
        <f>H5234*$H$3</f>
        <v>0</v>
      </c>
      <c r="S5234" s="14">
        <f>(N5234/100)*(I5234*$I$3)+(N5234/100)*(J5234*$J$3)</f>
        <v>117.30000000000001</v>
      </c>
      <c r="T5234" s="14">
        <f>(O5234/100)*(K5234*$K$3)</f>
        <v>0</v>
      </c>
      <c r="U5234" s="14">
        <f>(P5234/100)*(K5234*$K$3)+(P5234/100)*(L5234*$L$3)</f>
        <v>0</v>
      </c>
      <c r="V5234" s="14">
        <f>(Q5234/100)*(L5234*$L$3)</f>
        <v>0</v>
      </c>
      <c r="W5234" s="14">
        <f>(R5234/100)*(K5234*$K$3)+(R5234/100)*(L5234*$L$3)</f>
        <v>0</v>
      </c>
      <c r="X5234" s="14">
        <f>N5234+S5234</f>
        <v>234.60000000000002</v>
      </c>
      <c r="Y5234" s="14">
        <f>O5234+T5234</f>
        <v>0</v>
      </c>
      <c r="Z5234" s="14">
        <f>P5234+U5234</f>
        <v>0</v>
      </c>
      <c r="AA5234" s="14">
        <f>Q5234+V5234</f>
        <v>0</v>
      </c>
      <c r="AB5234" s="14">
        <f>R5234+W5234</f>
        <v>0</v>
      </c>
      <c r="AC5234" s="15">
        <f>ROUND(X5234+Y5234+Z5234+AA5234+AB5234,1)</f>
        <v>234.6</v>
      </c>
      <c r="AD5234" s="48" t="s">
        <v>911</v>
      </c>
    </row>
    <row r="5235" spans="1:30">
      <c r="A5235" s="99"/>
      <c r="B5235" s="116" t="s">
        <v>908</v>
      </c>
      <c r="C5235" s="50" t="s">
        <v>238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51">
        <v>0</v>
      </c>
      <c r="J5235" s="51">
        <v>0</v>
      </c>
      <c r="K5235" s="51">
        <v>37.5</v>
      </c>
      <c r="L5235" s="51">
        <v>37.5</v>
      </c>
      <c r="M5235" s="51">
        <v>0</v>
      </c>
      <c r="N5235" s="52" t="s">
        <v>238</v>
      </c>
      <c r="O5235" s="52" t="s">
        <v>238</v>
      </c>
      <c r="P5235" s="52" t="s">
        <v>238</v>
      </c>
      <c r="Q5235" s="52" t="s">
        <v>238</v>
      </c>
      <c r="R5235" s="52" t="s">
        <v>238</v>
      </c>
      <c r="S5235" s="52" t="s">
        <v>238</v>
      </c>
      <c r="T5235" s="52" t="s">
        <v>238</v>
      </c>
      <c r="U5235" s="52" t="s">
        <v>238</v>
      </c>
      <c r="V5235" s="52" t="s">
        <v>238</v>
      </c>
      <c r="W5235" s="52" t="s">
        <v>238</v>
      </c>
      <c r="X5235" s="52" t="s">
        <v>238</v>
      </c>
      <c r="Y5235" s="52" t="s">
        <v>238</v>
      </c>
      <c r="Z5235" s="52" t="s">
        <v>238</v>
      </c>
      <c r="AA5235" s="52" t="s">
        <v>238</v>
      </c>
      <c r="AB5235" s="52" t="s">
        <v>238</v>
      </c>
      <c r="AC5235" s="53">
        <f>(I5235*$AC$5193)+(J5235*$AC$5193)+(L5235*$AC$5193)+(K5235*$AC$5193)+(M5235*$AC$5193)+100</f>
        <v>250</v>
      </c>
      <c r="AD5235" s="117"/>
    </row>
    <row r="5236" spans="1:30">
      <c r="A5236" s="99"/>
      <c r="B5236" s="87" t="s">
        <v>1045</v>
      </c>
      <c r="C5236" s="21" t="s">
        <v>829</v>
      </c>
      <c r="D5236" s="12">
        <v>96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20</v>
      </c>
      <c r="K5236" s="13">
        <v>37.5</v>
      </c>
      <c r="L5236" s="13">
        <v>37.5</v>
      </c>
      <c r="M5236" s="13">
        <v>0</v>
      </c>
      <c r="N5236" s="14">
        <f>D5236*$D$3</f>
        <v>110.39999999999999</v>
      </c>
      <c r="O5236" s="14">
        <f>E5236*$E$3</f>
        <v>0</v>
      </c>
      <c r="P5236" s="14">
        <f>F5236*$F$3</f>
        <v>0</v>
      </c>
      <c r="Q5236" s="14">
        <f>G5236*$G$3</f>
        <v>0</v>
      </c>
      <c r="R5236" s="14">
        <f>H5236*$H$3</f>
        <v>0</v>
      </c>
      <c r="S5236" s="14">
        <f>(N5236/100)*(I5236*$I$3)+(N5236/100)*(J5236*$J$3)</f>
        <v>88.32</v>
      </c>
      <c r="T5236" s="14">
        <f>(O5236/100)*(K5236*$K$3)</f>
        <v>0</v>
      </c>
      <c r="U5236" s="14">
        <f>(P5236/100)*(K5236*$K$3)+(P5236/100)*(L5236*$L$3)</f>
        <v>0</v>
      </c>
      <c r="V5236" s="14">
        <f>(Q5236/100)*(L5236*$L$3)</f>
        <v>0</v>
      </c>
      <c r="W5236" s="14">
        <f>(R5236/100)*(K5236*$K$3)+(R5236/100)*(L5236*$L$3)</f>
        <v>0</v>
      </c>
      <c r="X5236" s="14">
        <f>N5236+S5236</f>
        <v>198.71999999999997</v>
      </c>
      <c r="Y5236" s="14">
        <f>O5236+T5236</f>
        <v>0</v>
      </c>
      <c r="Z5236" s="14">
        <f>P5236+U5236</f>
        <v>0</v>
      </c>
      <c r="AA5236" s="14">
        <f>Q5236+V5236</f>
        <v>0</v>
      </c>
      <c r="AB5236" s="14">
        <f>R5236+W5236</f>
        <v>0</v>
      </c>
      <c r="AC5236" s="15">
        <f>ROUND(X5236+Y5236+Z5236+AA5236+AB5236,1)</f>
        <v>198.7</v>
      </c>
      <c r="AD5236" s="48" t="s">
        <v>920</v>
      </c>
    </row>
    <row r="5237" spans="1:30">
      <c r="A5237" s="99"/>
      <c r="B5237" s="116" t="s">
        <v>369</v>
      </c>
      <c r="C5237" s="50" t="s">
        <v>238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51">
        <v>0</v>
      </c>
      <c r="J5237" s="51">
        <v>0</v>
      </c>
      <c r="K5237" s="51">
        <v>50</v>
      </c>
      <c r="L5237" s="51">
        <v>50</v>
      </c>
      <c r="M5237" s="51">
        <v>0</v>
      </c>
      <c r="N5237" s="52" t="s">
        <v>238</v>
      </c>
      <c r="O5237" s="52" t="s">
        <v>238</v>
      </c>
      <c r="P5237" s="52" t="s">
        <v>238</v>
      </c>
      <c r="Q5237" s="52" t="s">
        <v>238</v>
      </c>
      <c r="R5237" s="52" t="s">
        <v>238</v>
      </c>
      <c r="S5237" s="52" t="s">
        <v>238</v>
      </c>
      <c r="T5237" s="52" t="s">
        <v>238</v>
      </c>
      <c r="U5237" s="52" t="s">
        <v>238</v>
      </c>
      <c r="V5237" s="52" t="s">
        <v>238</v>
      </c>
      <c r="W5237" s="52" t="s">
        <v>238</v>
      </c>
      <c r="X5237" s="52" t="s">
        <v>238</v>
      </c>
      <c r="Y5237" s="52" t="s">
        <v>238</v>
      </c>
      <c r="Z5237" s="52" t="s">
        <v>238</v>
      </c>
      <c r="AA5237" s="52" t="s">
        <v>238</v>
      </c>
      <c r="AB5237" s="52" t="s">
        <v>238</v>
      </c>
      <c r="AC5237" s="53">
        <f>(I5237*$AC$5193)+(J5237*$AC$5193)+(L5237*$AC$5193)+(K5237*$AC$5193)+(M5237*$AC$5193)+100</f>
        <v>300</v>
      </c>
      <c r="AD5237" s="117" t="s">
        <v>628</v>
      </c>
    </row>
    <row r="5238" spans="1:30">
      <c r="A5238" s="99"/>
      <c r="B5238" s="87" t="s">
        <v>1055</v>
      </c>
      <c r="C5238" s="21" t="s">
        <v>829</v>
      </c>
      <c r="D5238" s="12">
        <v>94</v>
      </c>
      <c r="E5238" s="12">
        <v>0</v>
      </c>
      <c r="F5238" s="12">
        <v>0</v>
      </c>
      <c r="G5238" s="12">
        <v>0</v>
      </c>
      <c r="H5238" s="12">
        <v>0</v>
      </c>
      <c r="I5238" s="13">
        <v>20</v>
      </c>
      <c r="J5238" s="13">
        <v>20</v>
      </c>
      <c r="K5238" s="13">
        <v>50</v>
      </c>
      <c r="L5238" s="13">
        <v>50</v>
      </c>
      <c r="M5238" s="13">
        <v>0</v>
      </c>
      <c r="N5238" s="14">
        <f>D5238*$D$3</f>
        <v>108.1</v>
      </c>
      <c r="O5238" s="14">
        <f>E5238*$E$3</f>
        <v>0</v>
      </c>
      <c r="P5238" s="14">
        <f>F5238*$F$3</f>
        <v>0</v>
      </c>
      <c r="Q5238" s="14">
        <f>G5238*$G$3</f>
        <v>0</v>
      </c>
      <c r="R5238" s="14">
        <f>H5238*$H$3</f>
        <v>0</v>
      </c>
      <c r="S5238" s="14">
        <f>(N5238/100)*(I5238*$I$3)+(N5238/100)*(J5238*$J$3)</f>
        <v>86.47999999999999</v>
      </c>
      <c r="T5238" s="14">
        <f>(O5238/100)*(K5238*$K$3)</f>
        <v>0</v>
      </c>
      <c r="U5238" s="14">
        <f>(P5238/100)*(K5238*$K$3)+(P5238/100)*(L5238*$L$3)</f>
        <v>0</v>
      </c>
      <c r="V5238" s="14">
        <f>(Q5238/100)*(L5238*$L$3)</f>
        <v>0</v>
      </c>
      <c r="W5238" s="14">
        <f>(R5238/100)*(K5238*$K$3)+(R5238/100)*(L5238*$L$3)</f>
        <v>0</v>
      </c>
      <c r="X5238" s="14">
        <f>N5238+S5238</f>
        <v>194.57999999999998</v>
      </c>
      <c r="Y5238" s="14">
        <f>O5238+T5238</f>
        <v>0</v>
      </c>
      <c r="Z5238" s="14">
        <f>P5238+U5238</f>
        <v>0</v>
      </c>
      <c r="AA5238" s="14">
        <f>Q5238+V5238</f>
        <v>0</v>
      </c>
      <c r="AB5238" s="14">
        <f>R5238+W5238</f>
        <v>0</v>
      </c>
      <c r="AC5238" s="15">
        <f>ROUND(X5238+Y5238+Z5238+AA5238+AB5238,1)</f>
        <v>194.6</v>
      </c>
      <c r="AD5238" s="48" t="s">
        <v>923</v>
      </c>
    </row>
    <row r="5239" spans="1:30">
      <c r="A5239" s="99"/>
      <c r="B5239" s="116" t="s">
        <v>907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(I5239*$AC$5193)+(J5239*$AC$5193)+(L5239*$AC$5193)+(K5239*$AC$5193)+(M5239*$AC$5193)+100</f>
        <v>250</v>
      </c>
      <c r="AD5239" s="117"/>
    </row>
    <row r="5240" spans="1:30">
      <c r="A5240" s="99"/>
      <c r="B5240" s="87" t="s">
        <v>1045</v>
      </c>
      <c r="C5240" s="21" t="s">
        <v>829</v>
      </c>
      <c r="D5240" s="12">
        <v>92</v>
      </c>
      <c r="E5240" s="12">
        <v>0</v>
      </c>
      <c r="F5240" s="12">
        <v>0</v>
      </c>
      <c r="G5240" s="12">
        <v>0</v>
      </c>
      <c r="H5240" s="12">
        <v>0</v>
      </c>
      <c r="I5240" s="13">
        <v>15</v>
      </c>
      <c r="J5240" s="13">
        <v>15</v>
      </c>
      <c r="K5240" s="13">
        <v>37.5</v>
      </c>
      <c r="L5240" s="13">
        <v>37.5</v>
      </c>
      <c r="M5240" s="13">
        <v>0</v>
      </c>
      <c r="N5240" s="14">
        <f>D5240*$D$3</f>
        <v>105.8</v>
      </c>
      <c r="O5240" s="14">
        <f>E5240*$E$3</f>
        <v>0</v>
      </c>
      <c r="P5240" s="14">
        <f>F5240*$F$3</f>
        <v>0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63.480000000000004</v>
      </c>
      <c r="T5240" s="14">
        <f>(O5240/100)*(K5240*$K$3)</f>
        <v>0</v>
      </c>
      <c r="U5240" s="14">
        <f>(P5240/100)*(K5240*$K$3)+(P5240/100)*(L5240*$L$3)</f>
        <v>0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169.28</v>
      </c>
      <c r="Y5240" s="14">
        <f>O5240+T5240</f>
        <v>0</v>
      </c>
      <c r="Z5240" s="14">
        <f>P5240+U5240</f>
        <v>0</v>
      </c>
      <c r="AA5240" s="14">
        <f>Q5240+V5240</f>
        <v>0</v>
      </c>
      <c r="AB5240" s="14">
        <f>R5240+W5240</f>
        <v>0</v>
      </c>
      <c r="AC5240" s="15">
        <f>ROUND(X5240+Y5240+Z5240+AA5240+AB5240,1)</f>
        <v>169.3</v>
      </c>
      <c r="AD5240" s="48" t="s">
        <v>912</v>
      </c>
    </row>
    <row r="5241" spans="1:30">
      <c r="A5241" s="99"/>
      <c r="B5241" s="116" t="s">
        <v>563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(I5241*$AC$5193)+(J5241*$AC$5193)+(L5241*$AC$5193)+(K5241*$AC$5193)+(M5241*$AC$5193)+100</f>
        <v>280</v>
      </c>
      <c r="AD5241" s="117"/>
    </row>
    <row r="5242" spans="1:30">
      <c r="A5242" s="99"/>
      <c r="B5242" s="87" t="s">
        <v>1053</v>
      </c>
      <c r="C5242" s="21" t="s">
        <v>829</v>
      </c>
      <c r="D5242" s="12">
        <v>98</v>
      </c>
      <c r="E5242" s="12">
        <v>0</v>
      </c>
      <c r="F5242" s="12">
        <v>0</v>
      </c>
      <c r="G5242" s="12">
        <v>0</v>
      </c>
      <c r="H5242" s="12">
        <v>0</v>
      </c>
      <c r="I5242" s="13">
        <v>15</v>
      </c>
      <c r="J5242" s="13">
        <v>15</v>
      </c>
      <c r="K5242" s="13">
        <v>45</v>
      </c>
      <c r="L5242" s="13">
        <v>45</v>
      </c>
      <c r="M5242" s="13">
        <v>0</v>
      </c>
      <c r="N5242" s="14">
        <f>D5242*$D$3</f>
        <v>112.69999999999999</v>
      </c>
      <c r="O5242" s="14">
        <f>E5242*$E$3</f>
        <v>0</v>
      </c>
      <c r="P5242" s="14">
        <f>F5242*$F$3</f>
        <v>0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67.61999999999999</v>
      </c>
      <c r="T5242" s="14">
        <f>(O5242/100)*(K5242*$K$3)</f>
        <v>0</v>
      </c>
      <c r="U5242" s="14">
        <f>(P5242/100)*(K5242*$K$3)+(P5242/100)*(L5242*$L$3)</f>
        <v>0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180.32</v>
      </c>
      <c r="Y5242" s="14">
        <f>O5242+T5242</f>
        <v>0</v>
      </c>
      <c r="Z5242" s="14">
        <f>P5242+U5242</f>
        <v>0</v>
      </c>
      <c r="AA5242" s="14">
        <f>Q5242+V5242</f>
        <v>0</v>
      </c>
      <c r="AB5242" s="14">
        <f>R5242+W5242</f>
        <v>0</v>
      </c>
      <c r="AC5242" s="15">
        <f>ROUND(X5242+Y5242+Z5242+AA5242+AB5242,1)</f>
        <v>180.3</v>
      </c>
      <c r="AD5242" s="48" t="s">
        <v>918</v>
      </c>
    </row>
    <row r="5243" spans="1:30">
      <c r="A5243" s="99"/>
      <c r="B5243" s="116" t="s">
        <v>562</v>
      </c>
      <c r="C5243" s="50" t="s">
        <v>238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(I5243*$AC$5193)+(J5243*$AC$5193)+(L5243*$AC$5193)+(K5243*$AC$5193)+(M5243*$AC$5193)+100</f>
        <v>300</v>
      </c>
      <c r="AD5243" s="117"/>
    </row>
    <row r="5244" spans="1:30">
      <c r="A5244" s="99"/>
      <c r="B5244" s="87" t="s">
        <v>1055</v>
      </c>
      <c r="C5244" s="21" t="s">
        <v>829</v>
      </c>
      <c r="D5244" s="12">
        <v>101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20</v>
      </c>
      <c r="K5244" s="13">
        <v>50</v>
      </c>
      <c r="L5244" s="13">
        <v>50</v>
      </c>
      <c r="M5244" s="13">
        <v>0</v>
      </c>
      <c r="N5244" s="14">
        <f>D5244*$D$3</f>
        <v>116.14999999999999</v>
      </c>
      <c r="O5244" s="14">
        <f>E5244*$E$3</f>
        <v>0</v>
      </c>
      <c r="P5244" s="14">
        <f>F5244*$F$3</f>
        <v>0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92.92</v>
      </c>
      <c r="T5244" s="14">
        <f>(O5244/100)*(K5244*$K$3)</f>
        <v>0</v>
      </c>
      <c r="U5244" s="14">
        <f>(P5244/100)*(K5244*$K$3)+(P5244/100)*(L5244*$L$3)</f>
        <v>0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209.07</v>
      </c>
      <c r="Y5244" s="14">
        <f>O5244+T5244</f>
        <v>0</v>
      </c>
      <c r="Z5244" s="14">
        <f>P5244+U5244</f>
        <v>0</v>
      </c>
      <c r="AA5244" s="14">
        <f>Q5244+V5244</f>
        <v>0</v>
      </c>
      <c r="AB5244" s="14">
        <f>R5244+W5244</f>
        <v>0</v>
      </c>
      <c r="AC5244" s="15">
        <f>ROUND(X5244+Y5244+Z5244+AA5244+AB5244,1)</f>
        <v>209.1</v>
      </c>
      <c r="AD5244" s="48" t="s">
        <v>919</v>
      </c>
    </row>
    <row r="5245" spans="1:30">
      <c r="A5245" s="99"/>
      <c r="B5245" s="116" t="s">
        <v>375</v>
      </c>
      <c r="C5245" s="50" t="s">
        <v>238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51">
        <v>0</v>
      </c>
      <c r="J5245" s="51">
        <v>0</v>
      </c>
      <c r="K5245" s="51">
        <v>42.5</v>
      </c>
      <c r="L5245" s="51">
        <v>42.5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(I5245*$AC$5193)+(J5245*$AC$5193)+(L5245*$AC$5193)+(K5245*$AC$5193)+(M5245*$AC$5193)+100</f>
        <v>270</v>
      </c>
      <c r="AD5245" s="117"/>
    </row>
    <row r="5246" spans="1:30">
      <c r="A5246" s="99"/>
      <c r="B5246" s="87" t="s">
        <v>1052</v>
      </c>
      <c r="C5246" s="21" t="s">
        <v>829</v>
      </c>
      <c r="D5246" s="12">
        <v>0</v>
      </c>
      <c r="E5246" s="12">
        <v>0</v>
      </c>
      <c r="F5246" s="12">
        <v>0</v>
      </c>
      <c r="G5246" s="12">
        <v>0</v>
      </c>
      <c r="H5246" s="12">
        <v>90</v>
      </c>
      <c r="I5246" s="13">
        <v>0</v>
      </c>
      <c r="J5246" s="13">
        <v>0</v>
      </c>
      <c r="K5246" s="13">
        <v>42.5</v>
      </c>
      <c r="L5246" s="13">
        <v>42.5</v>
      </c>
      <c r="M5246" s="13">
        <v>0</v>
      </c>
      <c r="N5246" s="14">
        <f>D5246*$D$3</f>
        <v>0</v>
      </c>
      <c r="O5246" s="14">
        <f>E5246*$E$3</f>
        <v>0</v>
      </c>
      <c r="P5246" s="14">
        <f>F5246*$F$3</f>
        <v>0</v>
      </c>
      <c r="Q5246" s="14">
        <f>G5246*$G$3</f>
        <v>0</v>
      </c>
      <c r="R5246" s="14">
        <f>H5246*$H$3</f>
        <v>103.49999999999999</v>
      </c>
      <c r="S5246" s="14">
        <f>(N5246/100)*(I5246*$I$3)+(N5246/100)*(J5246*$J$3)</f>
        <v>0</v>
      </c>
      <c r="T5246" s="14">
        <f>(O5246/100)*(K5246*$K$3)</f>
        <v>0</v>
      </c>
      <c r="U5246" s="14">
        <f>(P5246/100)*(K5246*$K$3)+(P5246/100)*(L5246*$L$3)</f>
        <v>0</v>
      </c>
      <c r="V5246" s="14">
        <f>(Q5246/100)*(L5246*$L$3)</f>
        <v>0</v>
      </c>
      <c r="W5246" s="14">
        <f>(R5246/100)*(K5246*$K$3)+(R5246/100)*(L5246*$L$3)</f>
        <v>175.95</v>
      </c>
      <c r="X5246" s="14">
        <f>N5246+S5246</f>
        <v>0</v>
      </c>
      <c r="Y5246" s="14">
        <f>O5246+T5246</f>
        <v>0</v>
      </c>
      <c r="Z5246" s="14">
        <f>P5246+U5246</f>
        <v>0</v>
      </c>
      <c r="AA5246" s="14">
        <f>Q5246+V5246</f>
        <v>0</v>
      </c>
      <c r="AB5246" s="14">
        <f>R5246+W5246</f>
        <v>279.45</v>
      </c>
      <c r="AC5246" s="15">
        <f>ROUND(X5246+Y5246+Z5246+AA5246+AB5246,1)</f>
        <v>279.5</v>
      </c>
      <c r="AD5246" s="48" t="s">
        <v>924</v>
      </c>
    </row>
    <row r="5247" spans="1:30">
      <c r="A5247" s="99" t="s">
        <v>1044</v>
      </c>
      <c r="B5247" s="116" t="s">
        <v>32</v>
      </c>
      <c r="C5247" s="50" t="s">
        <v>452</v>
      </c>
      <c r="D5247" s="11">
        <v>80</v>
      </c>
      <c r="E5247" s="11">
        <v>0</v>
      </c>
      <c r="F5247" s="11">
        <v>0</v>
      </c>
      <c r="G5247" s="11">
        <v>0</v>
      </c>
      <c r="H5247" s="11">
        <v>40</v>
      </c>
      <c r="I5247" s="51">
        <v>0</v>
      </c>
      <c r="J5247" s="51">
        <v>0</v>
      </c>
      <c r="K5247" s="51">
        <v>40</v>
      </c>
      <c r="L5247" s="51">
        <v>40</v>
      </c>
      <c r="M5247" s="51">
        <v>0</v>
      </c>
      <c r="N5247" s="52" t="s">
        <v>238</v>
      </c>
      <c r="O5247" s="52" t="s">
        <v>238</v>
      </c>
      <c r="P5247" s="52" t="s">
        <v>238</v>
      </c>
      <c r="Q5247" s="52" t="s">
        <v>238</v>
      </c>
      <c r="R5247" s="52" t="s">
        <v>238</v>
      </c>
      <c r="S5247" s="52" t="s">
        <v>238</v>
      </c>
      <c r="T5247" s="52" t="s">
        <v>238</v>
      </c>
      <c r="U5247" s="52" t="s">
        <v>238</v>
      </c>
      <c r="V5247" s="52" t="s">
        <v>238</v>
      </c>
      <c r="W5247" s="52" t="s">
        <v>238</v>
      </c>
      <c r="X5247" s="52" t="s">
        <v>238</v>
      </c>
      <c r="Y5247" s="52" t="s">
        <v>238</v>
      </c>
      <c r="Z5247" s="52" t="s">
        <v>238</v>
      </c>
      <c r="AA5247" s="52" t="s">
        <v>238</v>
      </c>
      <c r="AB5247" s="52" t="s">
        <v>238</v>
      </c>
      <c r="AC5247" s="53">
        <f>(I5247*$AC$5193)+(J5247*$AC$5193)+(L5247*$AC$5193)+(K5247*$AC$5193)+(M5247*$AC$5193)+100</f>
        <v>260</v>
      </c>
      <c r="AD5247" s="117"/>
    </row>
    <row r="5248" spans="1:30">
      <c r="A5248" s="99"/>
      <c r="B5248" s="87" t="s">
        <v>1053</v>
      </c>
      <c r="C5248" s="21" t="s">
        <v>829</v>
      </c>
      <c r="D5248" s="12">
        <v>80</v>
      </c>
      <c r="E5248" s="12">
        <v>0</v>
      </c>
      <c r="F5248" s="12">
        <v>0</v>
      </c>
      <c r="G5248" s="12">
        <v>0</v>
      </c>
      <c r="H5248" s="12">
        <v>40</v>
      </c>
      <c r="I5248" s="13">
        <v>30</v>
      </c>
      <c r="J5248" s="13">
        <v>30</v>
      </c>
      <c r="K5248" s="13">
        <v>40</v>
      </c>
      <c r="L5248" s="13">
        <v>40</v>
      </c>
      <c r="M5248" s="13">
        <v>0</v>
      </c>
      <c r="N5248" s="14">
        <f>D5248*$D$3</f>
        <v>92</v>
      </c>
      <c r="O5248" s="14">
        <f>E5248*$E$3</f>
        <v>0</v>
      </c>
      <c r="P5248" s="14">
        <f>F5248*$F$3</f>
        <v>0</v>
      </c>
      <c r="Q5248" s="14">
        <f>G5248*$G$3</f>
        <v>0</v>
      </c>
      <c r="R5248" s="14">
        <f>H5248*$H$3</f>
        <v>46</v>
      </c>
      <c r="S5248" s="14">
        <f>(N5248/100)*(I5248*$I$3)+(N5248/100)*(J5248*$J$3)</f>
        <v>110.4</v>
      </c>
      <c r="T5248" s="14">
        <f>(O5248/100)*(K5248*$K$3)</f>
        <v>0</v>
      </c>
      <c r="U5248" s="14">
        <f>(P5248/100)*(K5248*$K$3)+(P5248/100)*(L5248*$L$3)</f>
        <v>0</v>
      </c>
      <c r="V5248" s="14">
        <f>(Q5248/100)*(L5248*$L$3)</f>
        <v>0</v>
      </c>
      <c r="W5248" s="14">
        <f>(R5248/100)*(K5248*$K$3)+(R5248/100)*(L5248*$L$3)</f>
        <v>73.600000000000009</v>
      </c>
      <c r="X5248" s="14">
        <f>N5248+S5248</f>
        <v>202.4</v>
      </c>
      <c r="Y5248" s="14">
        <f>O5248+T5248</f>
        <v>0</v>
      </c>
      <c r="Z5248" s="14">
        <f>P5248+U5248</f>
        <v>0</v>
      </c>
      <c r="AA5248" s="14">
        <f>Q5248+V5248</f>
        <v>0</v>
      </c>
      <c r="AB5248" s="14">
        <f>R5248+W5248</f>
        <v>119.60000000000001</v>
      </c>
      <c r="AC5248" s="15">
        <f>ROUND(X5248+Y5248+Z5248+AA5248+AB5248,1)</f>
        <v>322</v>
      </c>
      <c r="AD5248" s="48" t="s">
        <v>901</v>
      </c>
    </row>
    <row r="5249" spans="1:30">
      <c r="A5249" s="99" t="s">
        <v>1044</v>
      </c>
      <c r="B5249" s="116" t="s">
        <v>881</v>
      </c>
      <c r="C5249" s="50" t="s">
        <v>452</v>
      </c>
      <c r="D5249" s="11">
        <v>75</v>
      </c>
      <c r="E5249" s="11">
        <v>0</v>
      </c>
      <c r="F5249" s="11">
        <v>0</v>
      </c>
      <c r="G5249" s="11">
        <v>0</v>
      </c>
      <c r="H5249" s="11">
        <v>55</v>
      </c>
      <c r="I5249" s="51">
        <v>0</v>
      </c>
      <c r="J5249" s="51">
        <v>0</v>
      </c>
      <c r="K5249" s="51">
        <v>37.5</v>
      </c>
      <c r="L5249" s="51">
        <v>37.5</v>
      </c>
      <c r="M5249" s="51">
        <v>0</v>
      </c>
      <c r="N5249" s="52" t="s">
        <v>238</v>
      </c>
      <c r="O5249" s="52" t="s">
        <v>238</v>
      </c>
      <c r="P5249" s="52" t="s">
        <v>238</v>
      </c>
      <c r="Q5249" s="52" t="s">
        <v>238</v>
      </c>
      <c r="R5249" s="52" t="s">
        <v>238</v>
      </c>
      <c r="S5249" s="52" t="s">
        <v>238</v>
      </c>
      <c r="T5249" s="52" t="s">
        <v>238</v>
      </c>
      <c r="U5249" s="52" t="s">
        <v>238</v>
      </c>
      <c r="V5249" s="52" t="s">
        <v>238</v>
      </c>
      <c r="W5249" s="52" t="s">
        <v>238</v>
      </c>
      <c r="X5249" s="52" t="s">
        <v>238</v>
      </c>
      <c r="Y5249" s="52" t="s">
        <v>238</v>
      </c>
      <c r="Z5249" s="52" t="s">
        <v>238</v>
      </c>
      <c r="AA5249" s="52" t="s">
        <v>238</v>
      </c>
      <c r="AB5249" s="52" t="s">
        <v>238</v>
      </c>
      <c r="AC5249" s="53">
        <f>(I5249*$AC$5193)+(J5249*$AC$5193)+(L5249*$AC$5193)+(K5249*$AC$5193)+(M5249*$AC$5193)+100</f>
        <v>250</v>
      </c>
      <c r="AD5249" s="117"/>
    </row>
    <row r="5250" spans="1:30">
      <c r="A5250" s="99"/>
      <c r="B5250" s="87" t="s">
        <v>1053</v>
      </c>
      <c r="C5250" s="21" t="s">
        <v>829</v>
      </c>
      <c r="D5250" s="12">
        <v>75</v>
      </c>
      <c r="E5250" s="12">
        <v>0</v>
      </c>
      <c r="F5250" s="12">
        <v>0</v>
      </c>
      <c r="G5250" s="12">
        <v>0</v>
      </c>
      <c r="H5250" s="12">
        <v>55</v>
      </c>
      <c r="I5250" s="13">
        <v>30</v>
      </c>
      <c r="J5250" s="13">
        <v>40</v>
      </c>
      <c r="K5250" s="13">
        <v>37.5</v>
      </c>
      <c r="L5250" s="13">
        <v>37.5</v>
      </c>
      <c r="M5250" s="13">
        <v>0</v>
      </c>
      <c r="N5250" s="14">
        <f>D5250*$D$3</f>
        <v>86.25</v>
      </c>
      <c r="O5250" s="14">
        <f>E5250*$E$3</f>
        <v>0</v>
      </c>
      <c r="P5250" s="14">
        <f>F5250*$F$3</f>
        <v>0</v>
      </c>
      <c r="Q5250" s="14">
        <f>G5250*$G$3</f>
        <v>0</v>
      </c>
      <c r="R5250" s="14">
        <f>H5250*$H$3</f>
        <v>63.249999999999993</v>
      </c>
      <c r="S5250" s="14">
        <f>(N5250/100)*(I5250*$I$3)+(N5250/100)*(J5250*$J$3)</f>
        <v>120.75</v>
      </c>
      <c r="T5250" s="14">
        <f>(O5250/100)*(K5250*$K$3)</f>
        <v>0</v>
      </c>
      <c r="U5250" s="14">
        <f>(P5250/100)*(K5250*$K$3)+(P5250/100)*(L5250*$L$3)</f>
        <v>0</v>
      </c>
      <c r="V5250" s="14">
        <f>(Q5250/100)*(L5250*$L$3)</f>
        <v>0</v>
      </c>
      <c r="W5250" s="14">
        <f>(R5250/100)*(K5250*$K$3)+(R5250/100)*(L5250*$L$3)</f>
        <v>94.874999999999986</v>
      </c>
      <c r="X5250" s="14">
        <f>N5250+S5250</f>
        <v>207</v>
      </c>
      <c r="Y5250" s="14">
        <f>O5250+T5250</f>
        <v>0</v>
      </c>
      <c r="Z5250" s="14">
        <f>P5250+U5250</f>
        <v>0</v>
      </c>
      <c r="AA5250" s="14">
        <f>Q5250+V5250</f>
        <v>0</v>
      </c>
      <c r="AB5250" s="14">
        <f>R5250+W5250</f>
        <v>158.12499999999997</v>
      </c>
      <c r="AC5250" s="15">
        <f>ROUND(X5250+Y5250+Z5250+AA5250+AB5250,1)</f>
        <v>365.1</v>
      </c>
      <c r="AD5250" s="48" t="s">
        <v>898</v>
      </c>
    </row>
    <row r="5251" spans="1:30">
      <c r="A5251" s="99" t="s">
        <v>1044</v>
      </c>
      <c r="B5251" s="116" t="s">
        <v>331</v>
      </c>
      <c r="C5251" s="50" t="s">
        <v>452</v>
      </c>
      <c r="D5251" s="11">
        <v>90</v>
      </c>
      <c r="E5251" s="11">
        <v>0</v>
      </c>
      <c r="F5251" s="11">
        <v>0</v>
      </c>
      <c r="G5251" s="11">
        <v>0</v>
      </c>
      <c r="H5251" s="11">
        <v>30</v>
      </c>
      <c r="I5251" s="51">
        <v>0</v>
      </c>
      <c r="J5251" s="51">
        <v>0</v>
      </c>
      <c r="K5251" s="51">
        <v>37.5</v>
      </c>
      <c r="L5251" s="51">
        <v>37.5</v>
      </c>
      <c r="M5251" s="51">
        <v>0</v>
      </c>
      <c r="N5251" s="52" t="s">
        <v>238</v>
      </c>
      <c r="O5251" s="52" t="s">
        <v>238</v>
      </c>
      <c r="P5251" s="52" t="s">
        <v>238</v>
      </c>
      <c r="Q5251" s="52" t="s">
        <v>238</v>
      </c>
      <c r="R5251" s="52" t="s">
        <v>238</v>
      </c>
      <c r="S5251" s="52" t="s">
        <v>238</v>
      </c>
      <c r="T5251" s="52" t="s">
        <v>238</v>
      </c>
      <c r="U5251" s="52" t="s">
        <v>238</v>
      </c>
      <c r="V5251" s="52" t="s">
        <v>238</v>
      </c>
      <c r="W5251" s="52" t="s">
        <v>238</v>
      </c>
      <c r="X5251" s="52" t="s">
        <v>238</v>
      </c>
      <c r="Y5251" s="52" t="s">
        <v>238</v>
      </c>
      <c r="Z5251" s="52" t="s">
        <v>238</v>
      </c>
      <c r="AA5251" s="52" t="s">
        <v>238</v>
      </c>
      <c r="AB5251" s="52" t="s">
        <v>238</v>
      </c>
      <c r="AC5251" s="53">
        <f>(I5251*$AC$5193)+(J5251*$AC$5193)+(L5251*$AC$5193)+(K5251*$AC$5193)+(M5251*$AC$5193)+100</f>
        <v>250</v>
      </c>
      <c r="AD5251" s="117" t="s">
        <v>905</v>
      </c>
    </row>
    <row r="5252" spans="1:30">
      <c r="A5252" s="99"/>
      <c r="B5252" s="87" t="s">
        <v>1052</v>
      </c>
      <c r="C5252" s="21" t="s">
        <v>829</v>
      </c>
      <c r="D5252" s="12">
        <v>90</v>
      </c>
      <c r="E5252" s="12">
        <v>0</v>
      </c>
      <c r="F5252" s="12">
        <v>0</v>
      </c>
      <c r="G5252" s="12">
        <v>0</v>
      </c>
      <c r="H5252" s="12">
        <v>30</v>
      </c>
      <c r="I5252" s="13">
        <v>50</v>
      </c>
      <c r="J5252" s="13">
        <v>20</v>
      </c>
      <c r="K5252" s="13">
        <v>37.5</v>
      </c>
      <c r="L5252" s="13">
        <v>37.5</v>
      </c>
      <c r="M5252" s="13">
        <v>0</v>
      </c>
      <c r="N5252" s="14">
        <f>D5252*$D$3</f>
        <v>103.49999999999999</v>
      </c>
      <c r="O5252" s="14">
        <f>E5252*$E$3</f>
        <v>0</v>
      </c>
      <c r="P5252" s="14">
        <f>F5252*$F$3</f>
        <v>0</v>
      </c>
      <c r="Q5252" s="14">
        <f>G5252*$G$3</f>
        <v>0</v>
      </c>
      <c r="R5252" s="14">
        <f>H5252*$H$3</f>
        <v>34.5</v>
      </c>
      <c r="S5252" s="14">
        <f>(N5252/100)*(I5252*$I$3)+(N5252/100)*(J5252*$J$3)</f>
        <v>144.89999999999998</v>
      </c>
      <c r="T5252" s="14">
        <f>(O5252/100)*(K5252*$K$3)</f>
        <v>0</v>
      </c>
      <c r="U5252" s="14">
        <f>(P5252/100)*(K5252*$K$3)+(P5252/100)*(L5252*$L$3)</f>
        <v>0</v>
      </c>
      <c r="V5252" s="14">
        <f>(Q5252/100)*(L5252*$L$3)</f>
        <v>0</v>
      </c>
      <c r="W5252" s="14">
        <f>(R5252/100)*(K5252*$K$3)+(R5252/100)*(L5252*$L$3)</f>
        <v>51.749999999999993</v>
      </c>
      <c r="X5252" s="14">
        <f>N5252+S5252</f>
        <v>248.39999999999998</v>
      </c>
      <c r="Y5252" s="14">
        <f>O5252+T5252</f>
        <v>0</v>
      </c>
      <c r="Z5252" s="14">
        <f>P5252+U5252</f>
        <v>0</v>
      </c>
      <c r="AA5252" s="14">
        <f>Q5252+V5252</f>
        <v>0</v>
      </c>
      <c r="AB5252" s="14">
        <f>R5252+W5252</f>
        <v>86.25</v>
      </c>
      <c r="AC5252" s="15">
        <f>ROUND(X5252+Y5252+Z5252+AA5252+AB5252,1)</f>
        <v>334.7</v>
      </c>
      <c r="AD5252" s="48" t="s">
        <v>906</v>
      </c>
    </row>
    <row r="5253" spans="1:30">
      <c r="A5253" s="107"/>
      <c r="B5253" s="152" t="s">
        <v>1043</v>
      </c>
      <c r="C5253" s="152"/>
      <c r="D5253" s="152"/>
      <c r="E5253" s="152"/>
      <c r="F5253" s="152"/>
      <c r="G5253" s="152"/>
      <c r="H5253" s="152"/>
      <c r="I5253" s="152"/>
      <c r="J5253" s="152"/>
      <c r="K5253" s="152"/>
      <c r="L5253" s="152"/>
      <c r="M5253" s="152"/>
      <c r="N5253" s="152"/>
      <c r="O5253" s="152"/>
      <c r="P5253" s="152"/>
      <c r="Q5253" s="152"/>
      <c r="R5253" s="152"/>
      <c r="S5253" s="152"/>
      <c r="T5253" s="152"/>
      <c r="U5253" s="152"/>
      <c r="V5253" s="152"/>
      <c r="W5253" s="152"/>
      <c r="X5253" s="152"/>
      <c r="Y5253" s="152"/>
      <c r="Z5253" s="152"/>
      <c r="AA5253" s="152"/>
      <c r="AB5253" s="152"/>
      <c r="AC5253" s="18"/>
      <c r="AD5253" s="18"/>
    </row>
    <row r="5254" spans="1:30">
      <c r="A5254" s="99"/>
      <c r="B5254" s="116" t="s">
        <v>373</v>
      </c>
      <c r="C5254" s="50" t="s">
        <v>238</v>
      </c>
      <c r="D5254" s="11">
        <v>0</v>
      </c>
      <c r="E5254" s="11">
        <v>0</v>
      </c>
      <c r="F5254" s="11">
        <v>0</v>
      </c>
      <c r="G5254" s="11">
        <v>0</v>
      </c>
      <c r="H5254" s="11">
        <v>0</v>
      </c>
      <c r="I5254" s="51">
        <v>0</v>
      </c>
      <c r="J5254" s="51">
        <v>0</v>
      </c>
      <c r="K5254" s="51">
        <v>37.5</v>
      </c>
      <c r="L5254" s="51">
        <v>37.5</v>
      </c>
      <c r="M5254" s="51">
        <v>0</v>
      </c>
      <c r="N5254" s="52" t="s">
        <v>238</v>
      </c>
      <c r="O5254" s="52" t="s">
        <v>238</v>
      </c>
      <c r="P5254" s="52" t="s">
        <v>238</v>
      </c>
      <c r="Q5254" s="52" t="s">
        <v>238</v>
      </c>
      <c r="R5254" s="52" t="s">
        <v>238</v>
      </c>
      <c r="S5254" s="52" t="s">
        <v>238</v>
      </c>
      <c r="T5254" s="52" t="s">
        <v>238</v>
      </c>
      <c r="U5254" s="52" t="s">
        <v>238</v>
      </c>
      <c r="V5254" s="52" t="s">
        <v>238</v>
      </c>
      <c r="W5254" s="52" t="s">
        <v>238</v>
      </c>
      <c r="X5254" s="52" t="s">
        <v>238</v>
      </c>
      <c r="Y5254" s="52" t="s">
        <v>238</v>
      </c>
      <c r="Z5254" s="52" t="s">
        <v>238</v>
      </c>
      <c r="AA5254" s="52" t="s">
        <v>238</v>
      </c>
      <c r="AB5254" s="52" t="s">
        <v>238</v>
      </c>
      <c r="AC5254" s="53">
        <f>(I5254*$AC$5193)+(J5254*$AC$5193)+(L5254*$AC$5193)+(K5254*$AC$5193)+(M5254*$AC$5193)+100</f>
        <v>250</v>
      </c>
      <c r="AD5254" s="117"/>
    </row>
    <row r="5255" spans="1:30">
      <c r="A5255" s="99"/>
      <c r="B5255" s="87"/>
      <c r="C5255" s="21" t="s">
        <v>829</v>
      </c>
      <c r="D5255" s="12">
        <v>0</v>
      </c>
      <c r="E5255" s="12">
        <v>0</v>
      </c>
      <c r="F5255" s="12">
        <v>80</v>
      </c>
      <c r="G5255" s="12">
        <v>0</v>
      </c>
      <c r="H5255" s="12">
        <v>0</v>
      </c>
      <c r="I5255" s="13">
        <v>0</v>
      </c>
      <c r="J5255" s="13">
        <v>0</v>
      </c>
      <c r="K5255" s="13">
        <v>37.5</v>
      </c>
      <c r="L5255" s="13">
        <v>37.5</v>
      </c>
      <c r="M5255" s="13">
        <v>0</v>
      </c>
      <c r="N5255" s="14">
        <f>D5255*$D$3</f>
        <v>0</v>
      </c>
      <c r="O5255" s="14">
        <f>E5255*$E$3</f>
        <v>0</v>
      </c>
      <c r="P5255" s="14">
        <f>F5255*$F$3</f>
        <v>92</v>
      </c>
      <c r="Q5255" s="14">
        <f>G5255*$G$3</f>
        <v>0</v>
      </c>
      <c r="R5255" s="14">
        <f>H5255*$H$3</f>
        <v>0</v>
      </c>
      <c r="S5255" s="14">
        <f>(N5255/100)*(I5255*$I$3)+(N5255/100)*(J5255*$J$3)</f>
        <v>0</v>
      </c>
      <c r="T5255" s="14">
        <f>(O5255/100)*(K5255*$K$3)</f>
        <v>0</v>
      </c>
      <c r="U5255" s="14">
        <f>(P5255/100)*(K5255*$K$3)+(P5255/100)*(L5255*$L$3)</f>
        <v>138</v>
      </c>
      <c r="V5255" s="14">
        <f>(Q5255/100)*(L5255*$L$3)</f>
        <v>0</v>
      </c>
      <c r="W5255" s="14">
        <f>(R5255/100)*(K5255*$K$3)+(R5255/100)*(L5255*$L$3)</f>
        <v>0</v>
      </c>
      <c r="X5255" s="14">
        <f>N5255+S5255</f>
        <v>0</v>
      </c>
      <c r="Y5255" s="14">
        <f>O5255+T5255</f>
        <v>0</v>
      </c>
      <c r="Z5255" s="14">
        <f>P5255+U5255</f>
        <v>230</v>
      </c>
      <c r="AA5255" s="14">
        <f>Q5255+V5255</f>
        <v>0</v>
      </c>
      <c r="AB5255" s="14">
        <f>R5255+W5255</f>
        <v>0</v>
      </c>
      <c r="AC5255" s="15">
        <f>ROUND(X5255+Y5255+Z5255+AA5255+AB5255,1)</f>
        <v>230</v>
      </c>
      <c r="AD5255" s="48" t="s">
        <v>915</v>
      </c>
    </row>
    <row r="5256" spans="1:30">
      <c r="A5256" s="99"/>
      <c r="B5256" s="116" t="s">
        <v>374</v>
      </c>
      <c r="C5256" s="50" t="s">
        <v>238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51">
        <v>0</v>
      </c>
      <c r="J5256" s="51">
        <v>0</v>
      </c>
      <c r="K5256" s="51">
        <v>45</v>
      </c>
      <c r="L5256" s="51">
        <v>45</v>
      </c>
      <c r="M5256" s="51">
        <v>0</v>
      </c>
      <c r="N5256" s="52" t="s">
        <v>238</v>
      </c>
      <c r="O5256" s="52" t="s">
        <v>238</v>
      </c>
      <c r="P5256" s="52" t="s">
        <v>238</v>
      </c>
      <c r="Q5256" s="52" t="s">
        <v>238</v>
      </c>
      <c r="R5256" s="52" t="s">
        <v>238</v>
      </c>
      <c r="S5256" s="52" t="s">
        <v>238</v>
      </c>
      <c r="T5256" s="52" t="s">
        <v>238</v>
      </c>
      <c r="U5256" s="52" t="s">
        <v>238</v>
      </c>
      <c r="V5256" s="52" t="s">
        <v>238</v>
      </c>
      <c r="W5256" s="52" t="s">
        <v>238</v>
      </c>
      <c r="X5256" s="52" t="s">
        <v>238</v>
      </c>
      <c r="Y5256" s="52" t="s">
        <v>238</v>
      </c>
      <c r="Z5256" s="52" t="s">
        <v>238</v>
      </c>
      <c r="AA5256" s="52" t="s">
        <v>238</v>
      </c>
      <c r="AB5256" s="52" t="s">
        <v>238</v>
      </c>
      <c r="AC5256" s="53">
        <f>(I5256*$AC$5193)+(J5256*$AC$5193)+(L5256*$AC$5193)+(K5256*$AC$5193)+(M5256*$AC$5193)+100</f>
        <v>280</v>
      </c>
      <c r="AD5256" s="117"/>
    </row>
    <row r="5257" spans="1:30">
      <c r="A5257" s="99"/>
      <c r="B5257" s="87"/>
      <c r="C5257" s="21" t="s">
        <v>829</v>
      </c>
      <c r="D5257" s="12">
        <v>0</v>
      </c>
      <c r="E5257" s="12">
        <v>0</v>
      </c>
      <c r="F5257" s="12">
        <v>90</v>
      </c>
      <c r="G5257" s="12">
        <v>0</v>
      </c>
      <c r="H5257" s="12">
        <v>0</v>
      </c>
      <c r="I5257" s="13">
        <v>0</v>
      </c>
      <c r="J5257" s="13">
        <v>0</v>
      </c>
      <c r="K5257" s="13">
        <v>45</v>
      </c>
      <c r="L5257" s="13">
        <v>45</v>
      </c>
      <c r="M5257" s="13">
        <v>0</v>
      </c>
      <c r="N5257" s="14">
        <f>D5257*$D$3</f>
        <v>0</v>
      </c>
      <c r="O5257" s="14">
        <f>E5257*$E$3</f>
        <v>0</v>
      </c>
      <c r="P5257" s="14">
        <f>F5257*$F$3</f>
        <v>103.49999999999999</v>
      </c>
      <c r="Q5257" s="14">
        <f>G5257*$G$3</f>
        <v>0</v>
      </c>
      <c r="R5257" s="14">
        <f>H5257*$H$3</f>
        <v>0</v>
      </c>
      <c r="S5257" s="14">
        <f>(N5257/100)*(I5257*$I$3)+(N5257/100)*(J5257*$J$3)</f>
        <v>0</v>
      </c>
      <c r="T5257" s="14">
        <f>(O5257/100)*(K5257*$K$3)</f>
        <v>0</v>
      </c>
      <c r="U5257" s="14">
        <f>(P5257/100)*(K5257*$K$3)+(P5257/100)*(L5257*$L$3)</f>
        <v>186.29999999999998</v>
      </c>
      <c r="V5257" s="14">
        <f>(Q5257/100)*(L5257*$L$3)</f>
        <v>0</v>
      </c>
      <c r="W5257" s="14">
        <f>(R5257/100)*(K5257*$K$3)+(R5257/100)*(L5257*$L$3)</f>
        <v>0</v>
      </c>
      <c r="X5257" s="14">
        <f>N5257+S5257</f>
        <v>0</v>
      </c>
      <c r="Y5257" s="14">
        <f>O5257+T5257</f>
        <v>0</v>
      </c>
      <c r="Z5257" s="14">
        <f>P5257+U5257</f>
        <v>289.79999999999995</v>
      </c>
      <c r="AA5257" s="14">
        <f>Q5257+V5257</f>
        <v>0</v>
      </c>
      <c r="AB5257" s="14">
        <f>R5257+W5257</f>
        <v>0</v>
      </c>
      <c r="AC5257" s="15">
        <f>ROUND(X5257+Y5257+Z5257+AA5257+AB5257,1)</f>
        <v>289.8</v>
      </c>
      <c r="AD5257" s="48" t="s">
        <v>925</v>
      </c>
    </row>
    <row r="5258" spans="1:30">
      <c r="A5258" s="99" t="s">
        <v>1044</v>
      </c>
      <c r="B5258" s="116" t="s">
        <v>80</v>
      </c>
      <c r="C5258" s="50" t="s">
        <v>452</v>
      </c>
      <c r="D5258" s="11">
        <v>0</v>
      </c>
      <c r="E5258" s="11">
        <v>0</v>
      </c>
      <c r="F5258" s="11">
        <v>100</v>
      </c>
      <c r="G5258" s="11">
        <v>0</v>
      </c>
      <c r="H5258" s="11">
        <v>0</v>
      </c>
      <c r="I5258" s="51">
        <v>0</v>
      </c>
      <c r="J5258" s="51">
        <v>0</v>
      </c>
      <c r="K5258" s="51">
        <v>50</v>
      </c>
      <c r="L5258" s="51">
        <v>50</v>
      </c>
      <c r="M5258" s="51">
        <v>0</v>
      </c>
      <c r="N5258" s="52" t="s">
        <v>238</v>
      </c>
      <c r="O5258" s="52" t="s">
        <v>238</v>
      </c>
      <c r="P5258" s="52" t="s">
        <v>238</v>
      </c>
      <c r="Q5258" s="52" t="s">
        <v>238</v>
      </c>
      <c r="R5258" s="52" t="s">
        <v>238</v>
      </c>
      <c r="S5258" s="52" t="s">
        <v>238</v>
      </c>
      <c r="T5258" s="52" t="s">
        <v>238</v>
      </c>
      <c r="U5258" s="52" t="s">
        <v>238</v>
      </c>
      <c r="V5258" s="52" t="s">
        <v>238</v>
      </c>
      <c r="W5258" s="52" t="s">
        <v>238</v>
      </c>
      <c r="X5258" s="52" t="s">
        <v>238</v>
      </c>
      <c r="Y5258" s="52" t="s">
        <v>238</v>
      </c>
      <c r="Z5258" s="52" t="s">
        <v>238</v>
      </c>
      <c r="AA5258" s="52" t="s">
        <v>238</v>
      </c>
      <c r="AB5258" s="52" t="s">
        <v>238</v>
      </c>
      <c r="AC5258" s="53">
        <f>(I5258*$AC$5193)+(J5258*$AC$5193)+(L5258*$AC$5193)+(K5258*$AC$5193)+(M5258*$AC$5193)+100</f>
        <v>300</v>
      </c>
      <c r="AD5258" s="117"/>
    </row>
    <row r="5259" spans="1:30">
      <c r="A5259" s="99"/>
      <c r="B5259" s="87"/>
      <c r="C5259" s="21" t="s">
        <v>829</v>
      </c>
      <c r="D5259" s="12">
        <v>0</v>
      </c>
      <c r="E5259" s="12">
        <v>0</v>
      </c>
      <c r="F5259" s="12">
        <v>100</v>
      </c>
      <c r="G5259" s="12">
        <v>0</v>
      </c>
      <c r="H5259" s="12">
        <v>0</v>
      </c>
      <c r="I5259" s="13">
        <v>0</v>
      </c>
      <c r="J5259" s="13">
        <v>0</v>
      </c>
      <c r="K5259" s="13">
        <v>50</v>
      </c>
      <c r="L5259" s="13">
        <v>50</v>
      </c>
      <c r="M5259" s="13">
        <v>0</v>
      </c>
      <c r="N5259" s="14">
        <f>D5259*$D$3</f>
        <v>0</v>
      </c>
      <c r="O5259" s="14">
        <f>E5259*$E$3</f>
        <v>0</v>
      </c>
      <c r="P5259" s="14">
        <f>F5259*$F$3</f>
        <v>114.99999999999999</v>
      </c>
      <c r="Q5259" s="14">
        <f>G5259*$G$3</f>
        <v>0</v>
      </c>
      <c r="R5259" s="14">
        <f>H5259*$H$3</f>
        <v>0</v>
      </c>
      <c r="S5259" s="14">
        <f>(N5259/100)*(I5259*$I$3)+(N5259/100)*(J5259*$J$3)</f>
        <v>0</v>
      </c>
      <c r="T5259" s="14">
        <f>(O5259/100)*(K5259*$K$3)</f>
        <v>0</v>
      </c>
      <c r="U5259" s="14">
        <f>(P5259/100)*(K5259*$K$3)+(P5259/100)*(L5259*$L$3)</f>
        <v>229.99999999999997</v>
      </c>
      <c r="V5259" s="14">
        <f>(Q5259/100)*(L5259*$L$3)</f>
        <v>0</v>
      </c>
      <c r="W5259" s="14">
        <f>(R5259/100)*(K5259*$K$3)+(R5259/100)*(L5259*$L$3)</f>
        <v>0</v>
      </c>
      <c r="X5259" s="14">
        <f>N5259+S5259</f>
        <v>0</v>
      </c>
      <c r="Y5259" s="14">
        <f>O5259+T5259</f>
        <v>0</v>
      </c>
      <c r="Z5259" s="14">
        <f>P5259+U5259</f>
        <v>344.99999999999994</v>
      </c>
      <c r="AA5259" s="14">
        <f>Q5259+V5259</f>
        <v>0</v>
      </c>
      <c r="AB5259" s="14">
        <f>R5259+W5259</f>
        <v>0</v>
      </c>
      <c r="AC5259" s="15">
        <f>ROUND(X5259+Y5259+Z5259+AA5259+AB5259,1)</f>
        <v>345</v>
      </c>
      <c r="AD5259" s="48" t="s">
        <v>902</v>
      </c>
    </row>
    <row r="5260" spans="1:30">
      <c r="A5260" s="99" t="s">
        <v>1044</v>
      </c>
      <c r="B5260" s="116" t="s">
        <v>183</v>
      </c>
      <c r="C5260" s="50" t="s">
        <v>452</v>
      </c>
      <c r="D5260" s="11">
        <v>85</v>
      </c>
      <c r="E5260" s="11">
        <v>0</v>
      </c>
      <c r="F5260" s="11">
        <v>50</v>
      </c>
      <c r="G5260" s="11">
        <v>0</v>
      </c>
      <c r="H5260" s="11">
        <v>0</v>
      </c>
      <c r="I5260" s="51">
        <v>0</v>
      </c>
      <c r="J5260" s="51">
        <v>0</v>
      </c>
      <c r="K5260" s="51">
        <v>47.5</v>
      </c>
      <c r="L5260" s="51">
        <v>47.5</v>
      </c>
      <c r="M5260" s="51">
        <v>0</v>
      </c>
      <c r="N5260" s="52" t="s">
        <v>238</v>
      </c>
      <c r="O5260" s="52" t="s">
        <v>238</v>
      </c>
      <c r="P5260" s="52" t="s">
        <v>238</v>
      </c>
      <c r="Q5260" s="52" t="s">
        <v>238</v>
      </c>
      <c r="R5260" s="52" t="s">
        <v>238</v>
      </c>
      <c r="S5260" s="52" t="s">
        <v>238</v>
      </c>
      <c r="T5260" s="52" t="s">
        <v>238</v>
      </c>
      <c r="U5260" s="52" t="s">
        <v>238</v>
      </c>
      <c r="V5260" s="52" t="s">
        <v>238</v>
      </c>
      <c r="W5260" s="52" t="s">
        <v>238</v>
      </c>
      <c r="X5260" s="52" t="s">
        <v>238</v>
      </c>
      <c r="Y5260" s="52" t="s">
        <v>238</v>
      </c>
      <c r="Z5260" s="52" t="s">
        <v>238</v>
      </c>
      <c r="AA5260" s="52" t="s">
        <v>238</v>
      </c>
      <c r="AB5260" s="52" t="s">
        <v>238</v>
      </c>
      <c r="AC5260" s="53">
        <f>(I5260*$AC$5193)+(J5260*$AC$5193)+(L5260*$AC$5193)+(K5260*$AC$5193)+(M5260*$AC$5193)+100</f>
        <v>290</v>
      </c>
      <c r="AD5260" s="117"/>
    </row>
    <row r="5261" spans="1:30">
      <c r="A5261" s="99"/>
      <c r="B5261" s="87"/>
      <c r="C5261" s="21" t="s">
        <v>829</v>
      </c>
      <c r="D5261" s="12">
        <v>85</v>
      </c>
      <c r="E5261" s="12">
        <v>0</v>
      </c>
      <c r="F5261" s="12">
        <v>50</v>
      </c>
      <c r="G5261" s="12">
        <v>0</v>
      </c>
      <c r="H5261" s="12">
        <v>0</v>
      </c>
      <c r="I5261" s="13">
        <v>20</v>
      </c>
      <c r="J5261" s="13">
        <v>40</v>
      </c>
      <c r="K5261" s="13">
        <v>47.5</v>
      </c>
      <c r="L5261" s="13">
        <v>47.5</v>
      </c>
      <c r="M5261" s="13">
        <v>0</v>
      </c>
      <c r="N5261" s="14">
        <f>D5261*$D$3</f>
        <v>97.749999999999986</v>
      </c>
      <c r="O5261" s="14">
        <f>E5261*$E$3</f>
        <v>0</v>
      </c>
      <c r="P5261" s="14">
        <f>F5261*$F$3</f>
        <v>57.499999999999993</v>
      </c>
      <c r="Q5261" s="14">
        <f>G5261*$G$3</f>
        <v>0</v>
      </c>
      <c r="R5261" s="14">
        <f>H5261*$H$3</f>
        <v>0</v>
      </c>
      <c r="S5261" s="14">
        <f>(N5261/100)*(I5261*$I$3)+(N5261/100)*(J5261*$J$3)</f>
        <v>117.29999999999998</v>
      </c>
      <c r="T5261" s="14">
        <f>(O5261/100)*(K5261*$K$3)</f>
        <v>0</v>
      </c>
      <c r="U5261" s="14">
        <f>(P5261/100)*(K5261*$K$3)+(P5261/100)*(L5261*$L$3)</f>
        <v>109.24999999999999</v>
      </c>
      <c r="V5261" s="14">
        <f>(Q5261/100)*(L5261*$L$3)</f>
        <v>0</v>
      </c>
      <c r="W5261" s="14">
        <f>(R5261/100)*(K5261*$K$3)+(R5261/100)*(L5261*$L$3)</f>
        <v>0</v>
      </c>
      <c r="X5261" s="14">
        <f>N5261+S5261</f>
        <v>215.04999999999995</v>
      </c>
      <c r="Y5261" s="14">
        <f>O5261+T5261</f>
        <v>0</v>
      </c>
      <c r="Z5261" s="14">
        <f>P5261+U5261</f>
        <v>166.74999999999997</v>
      </c>
      <c r="AA5261" s="14">
        <f>Q5261+V5261</f>
        <v>0</v>
      </c>
      <c r="AB5261" s="14">
        <f>R5261+W5261</f>
        <v>0</v>
      </c>
      <c r="AC5261" s="15">
        <f>ROUND(X5261+Y5261+Z5261+AA5261+AB5261,1)</f>
        <v>381.8</v>
      </c>
      <c r="AD5261" s="48" t="s">
        <v>903</v>
      </c>
    </row>
    <row r="5262" spans="1:30">
      <c r="A5262" s="107"/>
      <c r="B5262" s="152" t="s">
        <v>1058</v>
      </c>
      <c r="C5262" s="152"/>
      <c r="D5262" s="152"/>
      <c r="E5262" s="152"/>
      <c r="F5262" s="152"/>
      <c r="G5262" s="152"/>
      <c r="H5262" s="152"/>
      <c r="I5262" s="152"/>
      <c r="J5262" s="152"/>
      <c r="K5262" s="152"/>
      <c r="L5262" s="152"/>
      <c r="M5262" s="152"/>
      <c r="N5262" s="152"/>
      <c r="O5262" s="152"/>
      <c r="P5262" s="152"/>
      <c r="Q5262" s="152"/>
      <c r="R5262" s="152"/>
      <c r="S5262" s="152"/>
      <c r="T5262" s="152"/>
      <c r="U5262" s="152"/>
      <c r="V5262" s="152"/>
      <c r="W5262" s="152"/>
      <c r="X5262" s="152"/>
      <c r="Y5262" s="152"/>
      <c r="Z5262" s="152"/>
      <c r="AA5262" s="152"/>
      <c r="AB5262" s="152"/>
      <c r="AC5262" s="18"/>
      <c r="AD5262" s="18"/>
    </row>
    <row r="5263" spans="1:30">
      <c r="A5263" s="99"/>
      <c r="B5263" s="116" t="s">
        <v>1057</v>
      </c>
      <c r="C5263" s="50" t="s">
        <v>238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51">
        <v>0</v>
      </c>
      <c r="J5263" s="51">
        <v>0</v>
      </c>
      <c r="K5263" s="51">
        <v>0</v>
      </c>
      <c r="L5263" s="51">
        <v>0</v>
      </c>
      <c r="M5263" s="51">
        <v>100</v>
      </c>
      <c r="N5263" s="52" t="s">
        <v>238</v>
      </c>
      <c r="O5263" s="52" t="s">
        <v>238</v>
      </c>
      <c r="P5263" s="52" t="s">
        <v>238</v>
      </c>
      <c r="Q5263" s="52" t="s">
        <v>238</v>
      </c>
      <c r="R5263" s="52" t="s">
        <v>238</v>
      </c>
      <c r="S5263" s="52" t="s">
        <v>238</v>
      </c>
      <c r="T5263" s="52" t="s">
        <v>238</v>
      </c>
      <c r="U5263" s="52" t="s">
        <v>238</v>
      </c>
      <c r="V5263" s="52" t="s">
        <v>238</v>
      </c>
      <c r="W5263" s="52" t="s">
        <v>238</v>
      </c>
      <c r="X5263" s="52" t="s">
        <v>238</v>
      </c>
      <c r="Y5263" s="52" t="s">
        <v>238</v>
      </c>
      <c r="Z5263" s="52" t="s">
        <v>238</v>
      </c>
      <c r="AA5263" s="52" t="s">
        <v>238</v>
      </c>
      <c r="AB5263" s="52" t="s">
        <v>238</v>
      </c>
      <c r="AC5263" s="53">
        <f>(I5263*$AC$5193)+(J5263*$AC$5193)+(L5263*$AC$5193)+(K5263*$AC$5193)+(M5263*$AC$5193)+100</f>
        <v>300</v>
      </c>
      <c r="AD5263" s="117"/>
    </row>
    <row r="5264" spans="1:30">
      <c r="A5264" s="99"/>
      <c r="B5264" s="148" t="s">
        <v>1053</v>
      </c>
      <c r="C5264" s="21" t="s">
        <v>829</v>
      </c>
      <c r="D5264" s="12">
        <v>100</v>
      </c>
      <c r="E5264" s="12">
        <v>0</v>
      </c>
      <c r="F5264" s="12">
        <v>0</v>
      </c>
      <c r="G5264" s="12">
        <v>0</v>
      </c>
      <c r="H5264" s="12">
        <v>0</v>
      </c>
      <c r="I5264" s="13">
        <v>20</v>
      </c>
      <c r="J5264" s="13">
        <v>20</v>
      </c>
      <c r="K5264" s="13">
        <v>0</v>
      </c>
      <c r="L5264" s="13">
        <v>0</v>
      </c>
      <c r="M5264" s="13">
        <v>100</v>
      </c>
      <c r="N5264" s="14">
        <f>D5264*$D$3</f>
        <v>114.99999999999999</v>
      </c>
      <c r="O5264" s="14">
        <f>E5264*$E$3</f>
        <v>0</v>
      </c>
      <c r="P5264" s="14">
        <f>F5264*$F$3</f>
        <v>0</v>
      </c>
      <c r="Q5264" s="14">
        <f>G5264*$G$3</f>
        <v>0</v>
      </c>
      <c r="R5264" s="14">
        <f>H5264*$H$3</f>
        <v>0</v>
      </c>
      <c r="S5264" s="14">
        <f>(N5264/100)*(I5264*$I$3)+(N5264/100)*(J5264*$J$3)</f>
        <v>92</v>
      </c>
      <c r="T5264" s="14">
        <f>(O5264/100)*(K5264*$K$3)</f>
        <v>0</v>
      </c>
      <c r="U5264" s="14">
        <f>(P5264/100)*(K5264*$K$3)+(P5264/100)*(L5264*$L$3)</f>
        <v>0</v>
      </c>
      <c r="V5264" s="14">
        <f>(Q5264/100)*(L5264*$L$3)</f>
        <v>0</v>
      </c>
      <c r="W5264" s="14">
        <f>(R5264/100)*(K5264*$K$3)+(R5264/100)*(L5264*$L$3)</f>
        <v>0</v>
      </c>
      <c r="X5264" s="14">
        <f>N5264+S5264</f>
        <v>207</v>
      </c>
      <c r="Y5264" s="14">
        <f>O5264+T5264</f>
        <v>0</v>
      </c>
      <c r="Z5264" s="14">
        <f>P5264+U5264</f>
        <v>0</v>
      </c>
      <c r="AA5264" s="14">
        <f>Q5264+V5264</f>
        <v>0</v>
      </c>
      <c r="AB5264" s="14">
        <f>R5264+W5264</f>
        <v>0</v>
      </c>
      <c r="AC5264" s="15">
        <f>ROUND(X5264+Y5264+Z5264+AA5264+AB5264,1)</f>
        <v>207</v>
      </c>
      <c r="AD5264" s="48" t="s">
        <v>898</v>
      </c>
    </row>
    <row r="5265" spans="1:30">
      <c r="A5265" s="107"/>
      <c r="B5265" s="152" t="s">
        <v>376</v>
      </c>
      <c r="C5265" s="152"/>
      <c r="D5265" s="152"/>
      <c r="E5265" s="152"/>
      <c r="F5265" s="152"/>
      <c r="G5265" s="152"/>
      <c r="H5265" s="152"/>
      <c r="I5265" s="152"/>
      <c r="J5265" s="152"/>
      <c r="K5265" s="152"/>
      <c r="L5265" s="152"/>
      <c r="M5265" s="152"/>
      <c r="N5265" s="152"/>
      <c r="O5265" s="152"/>
      <c r="P5265" s="152"/>
      <c r="Q5265" s="152"/>
      <c r="R5265" s="152"/>
      <c r="S5265" s="152"/>
      <c r="T5265" s="152"/>
      <c r="U5265" s="152"/>
      <c r="V5265" s="152"/>
      <c r="W5265" s="152"/>
      <c r="X5265" s="152"/>
      <c r="Y5265" s="152"/>
      <c r="Z5265" s="152"/>
      <c r="AA5265" s="152"/>
      <c r="AB5265" s="152"/>
      <c r="AC5265" s="18"/>
      <c r="AD5265" s="18"/>
    </row>
    <row r="5266" spans="1:30">
      <c r="A5266" s="99"/>
      <c r="B5266" s="87" t="s">
        <v>377</v>
      </c>
      <c r="C5266" s="21" t="s">
        <v>238</v>
      </c>
      <c r="D5266" s="12">
        <v>50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378</v>
      </c>
      <c r="C5267" s="21" t="s">
        <v>238</v>
      </c>
      <c r="D5267" s="12">
        <v>60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379</v>
      </c>
      <c r="C5268" s="21" t="s">
        <v>238</v>
      </c>
      <c r="D5268" s="12">
        <v>70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380</v>
      </c>
      <c r="C5269" s="21" t="s">
        <v>238</v>
      </c>
      <c r="D5269" s="12">
        <v>80</v>
      </c>
      <c r="E5269" s="12">
        <v>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381</v>
      </c>
      <c r="C5270" s="21" t="s">
        <v>238</v>
      </c>
      <c r="D5270" s="12">
        <v>0</v>
      </c>
      <c r="E5270" s="12">
        <v>80</v>
      </c>
      <c r="F5270" s="12">
        <v>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382</v>
      </c>
      <c r="C5271" s="21" t="s">
        <v>238</v>
      </c>
      <c r="D5271" s="12">
        <v>0</v>
      </c>
      <c r="E5271" s="12">
        <v>0</v>
      </c>
      <c r="F5271" s="12">
        <v>80</v>
      </c>
      <c r="G5271" s="12">
        <v>0</v>
      </c>
      <c r="H5271" s="12">
        <v>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290</v>
      </c>
      <c r="C5272" s="21" t="s">
        <v>238</v>
      </c>
      <c r="D5272" s="12">
        <v>0</v>
      </c>
      <c r="E5272" s="12">
        <v>0</v>
      </c>
      <c r="F5272" s="12">
        <v>0</v>
      </c>
      <c r="G5272" s="12">
        <v>80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99"/>
      <c r="B5273" s="87" t="s">
        <v>383</v>
      </c>
      <c r="C5273" s="21" t="s">
        <v>238</v>
      </c>
      <c r="D5273" s="12">
        <v>0</v>
      </c>
      <c r="E5273" s="12">
        <v>0</v>
      </c>
      <c r="F5273" s="12">
        <v>0</v>
      </c>
      <c r="G5273" s="12">
        <v>0</v>
      </c>
      <c r="H5273" s="12">
        <v>80</v>
      </c>
      <c r="I5273" s="13" t="s">
        <v>238</v>
      </c>
      <c r="J5273" s="13" t="s">
        <v>238</v>
      </c>
      <c r="K5273" s="13" t="s">
        <v>238</v>
      </c>
      <c r="L5273" s="13" t="s">
        <v>238</v>
      </c>
      <c r="M5273" s="13" t="s">
        <v>238</v>
      </c>
      <c r="N5273" s="14" t="s">
        <v>238</v>
      </c>
      <c r="O5273" s="14" t="s">
        <v>238</v>
      </c>
      <c r="P5273" s="14" t="s">
        <v>238</v>
      </c>
      <c r="Q5273" s="14" t="s">
        <v>238</v>
      </c>
      <c r="R5273" s="14" t="s">
        <v>238</v>
      </c>
      <c r="S5273" s="14" t="s">
        <v>238</v>
      </c>
      <c r="T5273" s="14" t="s">
        <v>238</v>
      </c>
      <c r="U5273" s="14" t="s">
        <v>238</v>
      </c>
      <c r="V5273" s="14" t="s">
        <v>238</v>
      </c>
      <c r="W5273" s="14" t="s">
        <v>238</v>
      </c>
      <c r="X5273" s="14" t="s">
        <v>238</v>
      </c>
      <c r="Y5273" s="14" t="s">
        <v>238</v>
      </c>
      <c r="Z5273" s="14" t="s">
        <v>238</v>
      </c>
      <c r="AA5273" s="14" t="s">
        <v>238</v>
      </c>
      <c r="AB5273" s="14" t="s">
        <v>238</v>
      </c>
      <c r="AC5273" s="15" t="s">
        <v>238</v>
      </c>
      <c r="AD5273" s="48" t="s">
        <v>238</v>
      </c>
    </row>
    <row r="5274" spans="1:30">
      <c r="A5274" s="99"/>
      <c r="B5274" s="87" t="s">
        <v>384</v>
      </c>
      <c r="C5274" s="21" t="s">
        <v>238</v>
      </c>
      <c r="D5274" s="12">
        <v>30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385</v>
      </c>
      <c r="C5275" s="21" t="s">
        <v>238</v>
      </c>
      <c r="D5275" s="12">
        <v>30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386</v>
      </c>
      <c r="C5276" s="21" t="s">
        <v>238</v>
      </c>
      <c r="D5276" s="12">
        <v>30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387</v>
      </c>
      <c r="C5277" s="21" t="s">
        <v>238</v>
      </c>
      <c r="D5277" s="12">
        <v>100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107"/>
      <c r="B5278" s="152" t="s">
        <v>388</v>
      </c>
      <c r="C5278" s="152"/>
      <c r="D5278" s="152"/>
      <c r="E5278" s="152"/>
      <c r="F5278" s="152"/>
      <c r="G5278" s="152"/>
      <c r="H5278" s="152"/>
      <c r="I5278" s="152"/>
      <c r="J5278" s="152"/>
      <c r="K5278" s="152"/>
      <c r="L5278" s="152"/>
      <c r="M5278" s="152"/>
      <c r="N5278" s="152"/>
      <c r="O5278" s="152"/>
      <c r="P5278" s="152"/>
      <c r="Q5278" s="152"/>
      <c r="R5278" s="152"/>
      <c r="S5278" s="152"/>
      <c r="T5278" s="152"/>
      <c r="U5278" s="152"/>
      <c r="V5278" s="152"/>
      <c r="W5278" s="152"/>
      <c r="X5278" s="152"/>
      <c r="Y5278" s="152"/>
      <c r="Z5278" s="152"/>
      <c r="AA5278" s="152"/>
      <c r="AB5278" s="152"/>
      <c r="AC5278" s="18"/>
      <c r="AD5278" s="18"/>
    </row>
    <row r="5279" spans="1:30">
      <c r="A5279" s="99"/>
      <c r="B5279" s="87" t="s">
        <v>389</v>
      </c>
      <c r="C5279" s="21" t="s">
        <v>238</v>
      </c>
      <c r="D5279" s="12">
        <v>60</v>
      </c>
      <c r="E5279" s="12">
        <v>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390</v>
      </c>
      <c r="C5280" s="21" t="s">
        <v>238</v>
      </c>
      <c r="D5280" s="12">
        <v>80</v>
      </c>
      <c r="E5280" s="12">
        <v>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391</v>
      </c>
      <c r="C5281" s="21" t="s">
        <v>238</v>
      </c>
      <c r="D5281" s="12">
        <v>0</v>
      </c>
      <c r="E5281" s="12">
        <v>0</v>
      </c>
      <c r="F5281" s="12">
        <v>0</v>
      </c>
      <c r="G5281" s="12">
        <v>90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392</v>
      </c>
      <c r="C5282" s="21" t="s">
        <v>238</v>
      </c>
      <c r="D5282" s="12">
        <v>70</v>
      </c>
      <c r="E5282" s="12">
        <v>0</v>
      </c>
      <c r="F5282" s="12">
        <v>0</v>
      </c>
      <c r="G5282" s="12">
        <v>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393</v>
      </c>
      <c r="C5283" s="21" t="s">
        <v>238</v>
      </c>
      <c r="D5283" s="12">
        <v>90</v>
      </c>
      <c r="E5283" s="12">
        <v>0</v>
      </c>
      <c r="F5283" s="12">
        <v>0</v>
      </c>
      <c r="G5283" s="12">
        <v>0</v>
      </c>
      <c r="H5283" s="12">
        <v>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394</v>
      </c>
      <c r="C5284" s="21" t="s">
        <v>238</v>
      </c>
      <c r="D5284" s="12">
        <v>0</v>
      </c>
      <c r="E5284" s="12">
        <v>90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395</v>
      </c>
      <c r="C5285" s="21" t="s">
        <v>238</v>
      </c>
      <c r="D5285" s="12">
        <v>0</v>
      </c>
      <c r="E5285" s="12">
        <v>0</v>
      </c>
      <c r="F5285" s="12">
        <v>90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99"/>
      <c r="B5286" s="87" t="s">
        <v>396</v>
      </c>
      <c r="C5286" s="21" t="s">
        <v>238</v>
      </c>
      <c r="D5286" s="12">
        <v>0</v>
      </c>
      <c r="E5286" s="12">
        <v>0</v>
      </c>
      <c r="F5286" s="12">
        <v>0</v>
      </c>
      <c r="G5286" s="12">
        <v>0</v>
      </c>
      <c r="H5286" s="12">
        <v>90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99"/>
      <c r="B5287" s="87" t="s">
        <v>397</v>
      </c>
      <c r="C5287" s="21" t="s">
        <v>238</v>
      </c>
      <c r="D5287" s="12">
        <v>100</v>
      </c>
      <c r="E5287" s="12">
        <v>0</v>
      </c>
      <c r="F5287" s="12">
        <v>0</v>
      </c>
      <c r="G5287" s="12">
        <v>0</v>
      </c>
      <c r="H5287" s="12">
        <v>0</v>
      </c>
      <c r="I5287" s="13" t="s">
        <v>238</v>
      </c>
      <c r="J5287" s="13" t="s">
        <v>238</v>
      </c>
      <c r="K5287" s="13" t="s">
        <v>238</v>
      </c>
      <c r="L5287" s="13" t="s">
        <v>238</v>
      </c>
      <c r="M5287" s="13" t="s">
        <v>238</v>
      </c>
      <c r="N5287" s="14" t="s">
        <v>238</v>
      </c>
      <c r="O5287" s="14" t="s">
        <v>238</v>
      </c>
      <c r="P5287" s="14" t="s">
        <v>238</v>
      </c>
      <c r="Q5287" s="14" t="s">
        <v>238</v>
      </c>
      <c r="R5287" s="14" t="s">
        <v>238</v>
      </c>
      <c r="S5287" s="14" t="s">
        <v>238</v>
      </c>
      <c r="T5287" s="14" t="s">
        <v>238</v>
      </c>
      <c r="U5287" s="14" t="s">
        <v>238</v>
      </c>
      <c r="V5287" s="14" t="s">
        <v>238</v>
      </c>
      <c r="W5287" s="14" t="s">
        <v>238</v>
      </c>
      <c r="X5287" s="14" t="s">
        <v>238</v>
      </c>
      <c r="Y5287" s="14" t="s">
        <v>238</v>
      </c>
      <c r="Z5287" s="14" t="s">
        <v>238</v>
      </c>
      <c r="AA5287" s="14" t="s">
        <v>238</v>
      </c>
      <c r="AB5287" s="14" t="s">
        <v>238</v>
      </c>
      <c r="AC5287" s="15" t="s">
        <v>238</v>
      </c>
      <c r="AD5287" s="48" t="s">
        <v>238</v>
      </c>
    </row>
    <row r="5288" spans="1:30">
      <c r="A5288" s="107"/>
      <c r="B5288" s="152" t="s">
        <v>398</v>
      </c>
      <c r="C5288" s="152"/>
      <c r="D5288" s="152"/>
      <c r="E5288" s="152"/>
      <c r="F5288" s="152"/>
      <c r="G5288" s="152"/>
      <c r="H5288" s="152"/>
      <c r="I5288" s="152"/>
      <c r="J5288" s="152"/>
      <c r="K5288" s="152"/>
      <c r="L5288" s="152"/>
      <c r="M5288" s="152"/>
      <c r="N5288" s="152"/>
      <c r="O5288" s="152"/>
      <c r="P5288" s="152"/>
      <c r="Q5288" s="152"/>
      <c r="R5288" s="152"/>
      <c r="S5288" s="152"/>
      <c r="T5288" s="152"/>
      <c r="U5288" s="152"/>
      <c r="V5288" s="152"/>
      <c r="W5288" s="152"/>
      <c r="X5288" s="152"/>
      <c r="Y5288" s="152"/>
      <c r="Z5288" s="152"/>
      <c r="AA5288" s="152"/>
      <c r="AB5288" s="152"/>
      <c r="AC5288" s="18"/>
      <c r="AD5288" s="18"/>
    </row>
    <row r="5289" spans="1:30">
      <c r="A5289" s="99"/>
      <c r="B5289" s="87" t="s">
        <v>399</v>
      </c>
      <c r="C5289" s="21" t="s">
        <v>238</v>
      </c>
      <c r="D5289" s="12">
        <v>50</v>
      </c>
      <c r="E5289" s="12">
        <v>0</v>
      </c>
      <c r="F5289" s="12">
        <v>0</v>
      </c>
      <c r="G5289" s="12">
        <v>0</v>
      </c>
      <c r="H5289" s="12">
        <v>0</v>
      </c>
      <c r="I5289" s="13" t="s">
        <v>238</v>
      </c>
      <c r="J5289" s="13" t="s">
        <v>238</v>
      </c>
      <c r="K5289" s="13" t="s">
        <v>238</v>
      </c>
      <c r="L5289" s="13" t="s">
        <v>238</v>
      </c>
      <c r="M5289" s="13" t="s">
        <v>238</v>
      </c>
      <c r="N5289" s="14" t="s">
        <v>238</v>
      </c>
      <c r="O5289" s="14" t="s">
        <v>238</v>
      </c>
      <c r="P5289" s="14" t="s">
        <v>238</v>
      </c>
      <c r="Q5289" s="14" t="s">
        <v>238</v>
      </c>
      <c r="R5289" s="14" t="s">
        <v>238</v>
      </c>
      <c r="S5289" s="14" t="s">
        <v>238</v>
      </c>
      <c r="T5289" s="14" t="s">
        <v>238</v>
      </c>
      <c r="U5289" s="14" t="s">
        <v>238</v>
      </c>
      <c r="V5289" s="14" t="s">
        <v>238</v>
      </c>
      <c r="W5289" s="14" t="s">
        <v>238</v>
      </c>
      <c r="X5289" s="14" t="s">
        <v>238</v>
      </c>
      <c r="Y5289" s="14" t="s">
        <v>238</v>
      </c>
      <c r="Z5289" s="14" t="s">
        <v>238</v>
      </c>
      <c r="AA5289" s="14" t="s">
        <v>238</v>
      </c>
      <c r="AB5289" s="14" t="s">
        <v>238</v>
      </c>
      <c r="AC5289" s="15" t="s">
        <v>238</v>
      </c>
      <c r="AD5289" s="48" t="s">
        <v>238</v>
      </c>
    </row>
    <row r="5290" spans="1:30">
      <c r="A5290" s="99"/>
      <c r="B5290" s="87" t="s">
        <v>400</v>
      </c>
      <c r="C5290" s="21" t="s">
        <v>238</v>
      </c>
      <c r="D5290" s="12">
        <v>70</v>
      </c>
      <c r="E5290" s="12">
        <v>0</v>
      </c>
      <c r="F5290" s="12">
        <v>0</v>
      </c>
      <c r="G5290" s="12">
        <v>0</v>
      </c>
      <c r="H5290" s="12">
        <v>0</v>
      </c>
      <c r="I5290" s="13" t="s">
        <v>238</v>
      </c>
      <c r="J5290" s="13" t="s">
        <v>238</v>
      </c>
      <c r="K5290" s="13" t="s">
        <v>238</v>
      </c>
      <c r="L5290" s="13" t="s">
        <v>238</v>
      </c>
      <c r="M5290" s="13" t="s">
        <v>238</v>
      </c>
      <c r="N5290" s="14" t="s">
        <v>238</v>
      </c>
      <c r="O5290" s="14" t="s">
        <v>238</v>
      </c>
      <c r="P5290" s="14" t="s">
        <v>238</v>
      </c>
      <c r="Q5290" s="14" t="s">
        <v>238</v>
      </c>
      <c r="R5290" s="14" t="s">
        <v>238</v>
      </c>
      <c r="S5290" s="14" t="s">
        <v>238</v>
      </c>
      <c r="T5290" s="14" t="s">
        <v>238</v>
      </c>
      <c r="U5290" s="14" t="s">
        <v>238</v>
      </c>
      <c r="V5290" s="14" t="s">
        <v>238</v>
      </c>
      <c r="W5290" s="14" t="s">
        <v>238</v>
      </c>
      <c r="X5290" s="14" t="s">
        <v>238</v>
      </c>
      <c r="Y5290" s="14" t="s">
        <v>238</v>
      </c>
      <c r="Z5290" s="14" t="s">
        <v>238</v>
      </c>
      <c r="AA5290" s="14" t="s">
        <v>238</v>
      </c>
      <c r="AB5290" s="14" t="s">
        <v>238</v>
      </c>
      <c r="AC5290" s="15" t="s">
        <v>238</v>
      </c>
      <c r="AD5290" s="48" t="s">
        <v>238</v>
      </c>
    </row>
    <row r="5291" spans="1:30">
      <c r="A5291" s="99"/>
      <c r="B5291" s="87" t="s">
        <v>401</v>
      </c>
      <c r="C5291" s="21" t="s">
        <v>238</v>
      </c>
      <c r="D5291" s="12">
        <v>80</v>
      </c>
      <c r="E5291" s="12">
        <v>0</v>
      </c>
      <c r="F5291" s="12">
        <v>0</v>
      </c>
      <c r="G5291" s="12">
        <v>0</v>
      </c>
      <c r="H5291" s="12">
        <v>0</v>
      </c>
      <c r="I5291" s="13" t="s">
        <v>238</v>
      </c>
      <c r="J5291" s="13" t="s">
        <v>238</v>
      </c>
      <c r="K5291" s="13" t="s">
        <v>238</v>
      </c>
      <c r="L5291" s="13" t="s">
        <v>238</v>
      </c>
      <c r="M5291" s="13" t="s">
        <v>238</v>
      </c>
      <c r="N5291" s="14" t="s">
        <v>238</v>
      </c>
      <c r="O5291" s="14" t="s">
        <v>238</v>
      </c>
      <c r="P5291" s="14" t="s">
        <v>238</v>
      </c>
      <c r="Q5291" s="14" t="s">
        <v>238</v>
      </c>
      <c r="R5291" s="14" t="s">
        <v>238</v>
      </c>
      <c r="S5291" s="14" t="s">
        <v>238</v>
      </c>
      <c r="T5291" s="14" t="s">
        <v>238</v>
      </c>
      <c r="U5291" s="14" t="s">
        <v>238</v>
      </c>
      <c r="V5291" s="14" t="s">
        <v>238</v>
      </c>
      <c r="W5291" s="14" t="s">
        <v>238</v>
      </c>
      <c r="X5291" s="14" t="s">
        <v>238</v>
      </c>
      <c r="Y5291" s="14" t="s">
        <v>238</v>
      </c>
      <c r="Z5291" s="14" t="s">
        <v>238</v>
      </c>
      <c r="AA5291" s="14" t="s">
        <v>238</v>
      </c>
      <c r="AB5291" s="14" t="s">
        <v>238</v>
      </c>
      <c r="AC5291" s="15" t="s">
        <v>238</v>
      </c>
      <c r="AD5291" s="48" t="s">
        <v>238</v>
      </c>
    </row>
    <row r="5292" spans="1:30">
      <c r="A5292" s="99"/>
      <c r="B5292" s="87" t="s">
        <v>402</v>
      </c>
      <c r="C5292" s="21" t="s">
        <v>238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 t="s">
        <v>238</v>
      </c>
      <c r="J5292" s="13" t="s">
        <v>238</v>
      </c>
      <c r="K5292" s="13" t="s">
        <v>238</v>
      </c>
      <c r="L5292" s="13" t="s">
        <v>238</v>
      </c>
      <c r="M5292" s="13" t="s">
        <v>238</v>
      </c>
      <c r="N5292" s="14" t="s">
        <v>238</v>
      </c>
      <c r="O5292" s="14" t="s">
        <v>238</v>
      </c>
      <c r="P5292" s="14" t="s">
        <v>238</v>
      </c>
      <c r="Q5292" s="14" t="s">
        <v>238</v>
      </c>
      <c r="R5292" s="14" t="s">
        <v>238</v>
      </c>
      <c r="S5292" s="14" t="s">
        <v>238</v>
      </c>
      <c r="T5292" s="14" t="s">
        <v>238</v>
      </c>
      <c r="U5292" s="14" t="s">
        <v>238</v>
      </c>
      <c r="V5292" s="14" t="s">
        <v>238</v>
      </c>
      <c r="W5292" s="14" t="s">
        <v>238</v>
      </c>
      <c r="X5292" s="14" t="s">
        <v>238</v>
      </c>
      <c r="Y5292" s="14" t="s">
        <v>238</v>
      </c>
      <c r="Z5292" s="14" t="s">
        <v>238</v>
      </c>
      <c r="AA5292" s="14" t="s">
        <v>238</v>
      </c>
      <c r="AB5292" s="14" t="s">
        <v>238</v>
      </c>
      <c r="AC5292" s="15" t="s">
        <v>238</v>
      </c>
      <c r="AD5292" s="48" t="s">
        <v>238</v>
      </c>
    </row>
    <row r="5293" spans="1:30">
      <c r="A5293" s="99"/>
      <c r="B5293" s="87" t="s">
        <v>403</v>
      </c>
      <c r="C5293" s="21" t="s">
        <v>238</v>
      </c>
      <c r="D5293" s="12">
        <v>30</v>
      </c>
      <c r="E5293" s="12">
        <v>0</v>
      </c>
      <c r="F5293" s="12">
        <v>0</v>
      </c>
      <c r="G5293" s="12">
        <v>0</v>
      </c>
      <c r="H5293" s="12">
        <v>0</v>
      </c>
      <c r="I5293" s="13" t="s">
        <v>238</v>
      </c>
      <c r="J5293" s="13" t="s">
        <v>238</v>
      </c>
      <c r="K5293" s="13" t="s">
        <v>238</v>
      </c>
      <c r="L5293" s="13" t="s">
        <v>238</v>
      </c>
      <c r="M5293" s="13" t="s">
        <v>238</v>
      </c>
      <c r="N5293" s="14" t="s">
        <v>238</v>
      </c>
      <c r="O5293" s="14" t="s">
        <v>238</v>
      </c>
      <c r="P5293" s="14" t="s">
        <v>238</v>
      </c>
      <c r="Q5293" s="14" t="s">
        <v>238</v>
      </c>
      <c r="R5293" s="14" t="s">
        <v>238</v>
      </c>
      <c r="S5293" s="14" t="s">
        <v>238</v>
      </c>
      <c r="T5293" s="14" t="s">
        <v>238</v>
      </c>
      <c r="U5293" s="14" t="s">
        <v>238</v>
      </c>
      <c r="V5293" s="14" t="s">
        <v>238</v>
      </c>
      <c r="W5293" s="14" t="s">
        <v>238</v>
      </c>
      <c r="X5293" s="14" t="s">
        <v>238</v>
      </c>
      <c r="Y5293" s="14" t="s">
        <v>238</v>
      </c>
      <c r="Z5293" s="14" t="s">
        <v>238</v>
      </c>
      <c r="AA5293" s="14" t="s">
        <v>238</v>
      </c>
      <c r="AB5293" s="14" t="s">
        <v>238</v>
      </c>
      <c r="AC5293" s="15" t="s">
        <v>238</v>
      </c>
      <c r="AD5293" s="48" t="s">
        <v>238</v>
      </c>
    </row>
    <row r="5294" spans="1:30">
      <c r="A5294" s="99"/>
      <c r="B5294" s="87" t="s">
        <v>404</v>
      </c>
      <c r="C5294" s="21" t="s">
        <v>238</v>
      </c>
      <c r="D5294" s="12">
        <v>0</v>
      </c>
      <c r="E5294" s="12">
        <v>90</v>
      </c>
      <c r="F5294" s="12">
        <v>0</v>
      </c>
      <c r="G5294" s="12">
        <v>0</v>
      </c>
      <c r="H5294" s="12">
        <v>0</v>
      </c>
      <c r="I5294" s="13" t="s">
        <v>238</v>
      </c>
      <c r="J5294" s="13" t="s">
        <v>238</v>
      </c>
      <c r="K5294" s="13" t="s">
        <v>238</v>
      </c>
      <c r="L5294" s="13" t="s">
        <v>238</v>
      </c>
      <c r="M5294" s="13" t="s">
        <v>238</v>
      </c>
      <c r="N5294" s="14" t="s">
        <v>238</v>
      </c>
      <c r="O5294" s="14" t="s">
        <v>238</v>
      </c>
      <c r="P5294" s="14" t="s">
        <v>238</v>
      </c>
      <c r="Q5294" s="14" t="s">
        <v>238</v>
      </c>
      <c r="R5294" s="14" t="s">
        <v>238</v>
      </c>
      <c r="S5294" s="14" t="s">
        <v>238</v>
      </c>
      <c r="T5294" s="14" t="s">
        <v>238</v>
      </c>
      <c r="U5294" s="14" t="s">
        <v>238</v>
      </c>
      <c r="V5294" s="14" t="s">
        <v>238</v>
      </c>
      <c r="W5294" s="14" t="s">
        <v>238</v>
      </c>
      <c r="X5294" s="14" t="s">
        <v>238</v>
      </c>
      <c r="Y5294" s="14" t="s">
        <v>238</v>
      </c>
      <c r="Z5294" s="14" t="s">
        <v>238</v>
      </c>
      <c r="AA5294" s="14" t="s">
        <v>238</v>
      </c>
      <c r="AB5294" s="14" t="s">
        <v>238</v>
      </c>
      <c r="AC5294" s="15" t="s">
        <v>238</v>
      </c>
      <c r="AD5294" s="48" t="s">
        <v>238</v>
      </c>
    </row>
    <row r="5295" spans="1:30">
      <c r="A5295" s="99"/>
      <c r="B5295" s="87" t="s">
        <v>405</v>
      </c>
      <c r="C5295" s="21" t="s">
        <v>238</v>
      </c>
      <c r="D5295" s="12">
        <v>0</v>
      </c>
      <c r="E5295" s="12">
        <v>90</v>
      </c>
      <c r="F5295" s="12">
        <v>0</v>
      </c>
      <c r="G5295" s="12">
        <v>0</v>
      </c>
      <c r="H5295" s="12">
        <v>0</v>
      </c>
      <c r="I5295" s="13" t="s">
        <v>238</v>
      </c>
      <c r="J5295" s="13" t="s">
        <v>238</v>
      </c>
      <c r="K5295" s="13" t="s">
        <v>238</v>
      </c>
      <c r="L5295" s="13" t="s">
        <v>238</v>
      </c>
      <c r="M5295" s="13" t="s">
        <v>238</v>
      </c>
      <c r="N5295" s="14" t="s">
        <v>238</v>
      </c>
      <c r="O5295" s="14" t="s">
        <v>238</v>
      </c>
      <c r="P5295" s="14" t="s">
        <v>238</v>
      </c>
      <c r="Q5295" s="14" t="s">
        <v>238</v>
      </c>
      <c r="R5295" s="14" t="s">
        <v>238</v>
      </c>
      <c r="S5295" s="14" t="s">
        <v>238</v>
      </c>
      <c r="T5295" s="14" t="s">
        <v>238</v>
      </c>
      <c r="U5295" s="14" t="s">
        <v>238</v>
      </c>
      <c r="V5295" s="14" t="s">
        <v>238</v>
      </c>
      <c r="W5295" s="14" t="s">
        <v>238</v>
      </c>
      <c r="X5295" s="14" t="s">
        <v>238</v>
      </c>
      <c r="Y5295" s="14" t="s">
        <v>238</v>
      </c>
      <c r="Z5295" s="14" t="s">
        <v>238</v>
      </c>
      <c r="AA5295" s="14" t="s">
        <v>238</v>
      </c>
      <c r="AB5295" s="14" t="s">
        <v>238</v>
      </c>
      <c r="AC5295" s="15" t="s">
        <v>238</v>
      </c>
      <c r="AD5295" s="48" t="s">
        <v>238</v>
      </c>
    </row>
    <row r="5296" spans="1:30">
      <c r="A5296" s="99"/>
      <c r="B5296" s="87" t="s">
        <v>406</v>
      </c>
      <c r="C5296" s="21" t="s">
        <v>238</v>
      </c>
      <c r="D5296" s="12">
        <v>0</v>
      </c>
      <c r="E5296" s="12">
        <v>0</v>
      </c>
      <c r="F5296" s="12">
        <v>90</v>
      </c>
      <c r="G5296" s="12">
        <v>0</v>
      </c>
      <c r="H5296" s="12">
        <v>0</v>
      </c>
      <c r="I5296" s="13" t="s">
        <v>238</v>
      </c>
      <c r="J5296" s="13" t="s">
        <v>238</v>
      </c>
      <c r="K5296" s="13" t="s">
        <v>238</v>
      </c>
      <c r="L5296" s="13" t="s">
        <v>238</v>
      </c>
      <c r="M5296" s="13" t="s">
        <v>238</v>
      </c>
      <c r="N5296" s="14" t="s">
        <v>238</v>
      </c>
      <c r="O5296" s="14" t="s">
        <v>238</v>
      </c>
      <c r="P5296" s="14" t="s">
        <v>238</v>
      </c>
      <c r="Q5296" s="14" t="s">
        <v>238</v>
      </c>
      <c r="R5296" s="14" t="s">
        <v>238</v>
      </c>
      <c r="S5296" s="14" t="s">
        <v>238</v>
      </c>
      <c r="T5296" s="14" t="s">
        <v>238</v>
      </c>
      <c r="U5296" s="14" t="s">
        <v>238</v>
      </c>
      <c r="V5296" s="14" t="s">
        <v>238</v>
      </c>
      <c r="W5296" s="14" t="s">
        <v>238</v>
      </c>
      <c r="X5296" s="14" t="s">
        <v>238</v>
      </c>
      <c r="Y5296" s="14" t="s">
        <v>238</v>
      </c>
      <c r="Z5296" s="14" t="s">
        <v>238</v>
      </c>
      <c r="AA5296" s="14" t="s">
        <v>238</v>
      </c>
      <c r="AB5296" s="14" t="s">
        <v>238</v>
      </c>
      <c r="AC5296" s="15" t="s">
        <v>238</v>
      </c>
      <c r="AD5296" s="48" t="s">
        <v>238</v>
      </c>
    </row>
    <row r="5297" spans="1:30">
      <c r="A5297" s="99"/>
      <c r="B5297" s="87" t="s">
        <v>407</v>
      </c>
      <c r="C5297" s="21" t="s">
        <v>238</v>
      </c>
      <c r="D5297" s="12">
        <v>0</v>
      </c>
      <c r="E5297" s="12">
        <v>0</v>
      </c>
      <c r="F5297" s="12">
        <v>0</v>
      </c>
      <c r="G5297" s="12">
        <v>90</v>
      </c>
      <c r="H5297" s="12">
        <v>0</v>
      </c>
      <c r="I5297" s="13" t="s">
        <v>238</v>
      </c>
      <c r="J5297" s="13" t="s">
        <v>238</v>
      </c>
      <c r="K5297" s="13" t="s">
        <v>238</v>
      </c>
      <c r="L5297" s="13" t="s">
        <v>238</v>
      </c>
      <c r="M5297" s="13" t="s">
        <v>238</v>
      </c>
      <c r="N5297" s="14" t="s">
        <v>238</v>
      </c>
      <c r="O5297" s="14" t="s">
        <v>238</v>
      </c>
      <c r="P5297" s="14" t="s">
        <v>238</v>
      </c>
      <c r="Q5297" s="14" t="s">
        <v>238</v>
      </c>
      <c r="R5297" s="14" t="s">
        <v>238</v>
      </c>
      <c r="S5297" s="14" t="s">
        <v>238</v>
      </c>
      <c r="T5297" s="14" t="s">
        <v>238</v>
      </c>
      <c r="U5297" s="14" t="s">
        <v>238</v>
      </c>
      <c r="V5297" s="14" t="s">
        <v>238</v>
      </c>
      <c r="W5297" s="14" t="s">
        <v>238</v>
      </c>
      <c r="X5297" s="14" t="s">
        <v>238</v>
      </c>
      <c r="Y5297" s="14" t="s">
        <v>238</v>
      </c>
      <c r="Z5297" s="14" t="s">
        <v>238</v>
      </c>
      <c r="AA5297" s="14" t="s">
        <v>238</v>
      </c>
      <c r="AB5297" s="14" t="s">
        <v>238</v>
      </c>
      <c r="AC5297" s="15" t="s">
        <v>238</v>
      </c>
      <c r="AD5297" s="48" t="s">
        <v>238</v>
      </c>
    </row>
    <row r="5298" spans="1:30">
      <c r="A5298" s="99"/>
      <c r="B5298" s="87" t="s">
        <v>408</v>
      </c>
      <c r="C5298" s="21" t="s">
        <v>238</v>
      </c>
      <c r="D5298" s="12">
        <v>0</v>
      </c>
      <c r="E5298" s="12">
        <v>0</v>
      </c>
      <c r="F5298" s="12">
        <v>0</v>
      </c>
      <c r="G5298" s="12">
        <v>0</v>
      </c>
      <c r="H5298" s="12">
        <v>90</v>
      </c>
      <c r="I5298" s="13" t="s">
        <v>238</v>
      </c>
      <c r="J5298" s="13" t="s">
        <v>238</v>
      </c>
      <c r="K5298" s="13" t="s">
        <v>238</v>
      </c>
      <c r="L5298" s="13" t="s">
        <v>238</v>
      </c>
      <c r="M5298" s="13" t="s">
        <v>238</v>
      </c>
      <c r="N5298" s="14" t="s">
        <v>238</v>
      </c>
      <c r="O5298" s="14" t="s">
        <v>238</v>
      </c>
      <c r="P5298" s="14" t="s">
        <v>238</v>
      </c>
      <c r="Q5298" s="14" t="s">
        <v>238</v>
      </c>
      <c r="R5298" s="14" t="s">
        <v>238</v>
      </c>
      <c r="S5298" s="14" t="s">
        <v>238</v>
      </c>
      <c r="T5298" s="14" t="s">
        <v>238</v>
      </c>
      <c r="U5298" s="14" t="s">
        <v>238</v>
      </c>
      <c r="V5298" s="14" t="s">
        <v>238</v>
      </c>
      <c r="W5298" s="14" t="s">
        <v>238</v>
      </c>
      <c r="X5298" s="14" t="s">
        <v>238</v>
      </c>
      <c r="Y5298" s="14" t="s">
        <v>238</v>
      </c>
      <c r="Z5298" s="14" t="s">
        <v>238</v>
      </c>
      <c r="AA5298" s="14" t="s">
        <v>238</v>
      </c>
      <c r="AB5298" s="14" t="s">
        <v>238</v>
      </c>
      <c r="AC5298" s="15" t="s">
        <v>238</v>
      </c>
      <c r="AD5298" s="48" t="s">
        <v>238</v>
      </c>
    </row>
    <row r="5299" spans="1:30">
      <c r="A5299" s="99"/>
      <c r="B5299" s="87" t="s">
        <v>409</v>
      </c>
      <c r="C5299" s="21" t="s">
        <v>238</v>
      </c>
      <c r="D5299" s="12">
        <v>30</v>
      </c>
      <c r="E5299" s="12">
        <v>0</v>
      </c>
      <c r="F5299" s="12">
        <v>0</v>
      </c>
      <c r="G5299" s="12">
        <v>0</v>
      </c>
      <c r="H5299" s="12">
        <v>0</v>
      </c>
      <c r="I5299" s="13" t="s">
        <v>238</v>
      </c>
      <c r="J5299" s="13" t="s">
        <v>238</v>
      </c>
      <c r="K5299" s="13" t="s">
        <v>238</v>
      </c>
      <c r="L5299" s="13" t="s">
        <v>238</v>
      </c>
      <c r="M5299" s="13" t="s">
        <v>238</v>
      </c>
      <c r="N5299" s="14" t="s">
        <v>238</v>
      </c>
      <c r="O5299" s="14" t="s">
        <v>238</v>
      </c>
      <c r="P5299" s="14" t="s">
        <v>238</v>
      </c>
      <c r="Q5299" s="14" t="s">
        <v>238</v>
      </c>
      <c r="R5299" s="14" t="s">
        <v>238</v>
      </c>
      <c r="S5299" s="14" t="s">
        <v>238</v>
      </c>
      <c r="T5299" s="14" t="s">
        <v>238</v>
      </c>
      <c r="U5299" s="14" t="s">
        <v>238</v>
      </c>
      <c r="V5299" s="14" t="s">
        <v>238</v>
      </c>
      <c r="W5299" s="14" t="s">
        <v>238</v>
      </c>
      <c r="X5299" s="14" t="s">
        <v>238</v>
      </c>
      <c r="Y5299" s="14" t="s">
        <v>238</v>
      </c>
      <c r="Z5299" s="14" t="s">
        <v>238</v>
      </c>
      <c r="AA5299" s="14" t="s">
        <v>238</v>
      </c>
      <c r="AB5299" s="14" t="s">
        <v>238</v>
      </c>
      <c r="AC5299" s="15" t="s">
        <v>238</v>
      </c>
      <c r="AD5299" s="48" t="s">
        <v>238</v>
      </c>
    </row>
    <row r="5300" spans="1:30">
      <c r="A5300" s="99"/>
      <c r="B5300" s="87" t="s">
        <v>410</v>
      </c>
      <c r="C5300" s="21" t="s">
        <v>238</v>
      </c>
      <c r="D5300" s="12">
        <v>30</v>
      </c>
      <c r="E5300" s="12">
        <v>0</v>
      </c>
      <c r="F5300" s="12">
        <v>0</v>
      </c>
      <c r="G5300" s="12">
        <v>0</v>
      </c>
      <c r="H5300" s="12">
        <v>0</v>
      </c>
      <c r="I5300" s="13" t="s">
        <v>238</v>
      </c>
      <c r="J5300" s="13" t="s">
        <v>238</v>
      </c>
      <c r="K5300" s="13" t="s">
        <v>238</v>
      </c>
      <c r="L5300" s="13" t="s">
        <v>238</v>
      </c>
      <c r="M5300" s="13" t="s">
        <v>238</v>
      </c>
      <c r="N5300" s="14" t="s">
        <v>238</v>
      </c>
      <c r="O5300" s="14" t="s">
        <v>238</v>
      </c>
      <c r="P5300" s="14" t="s">
        <v>238</v>
      </c>
      <c r="Q5300" s="14" t="s">
        <v>238</v>
      </c>
      <c r="R5300" s="14" t="s">
        <v>238</v>
      </c>
      <c r="S5300" s="14" t="s">
        <v>238</v>
      </c>
      <c r="T5300" s="14" t="s">
        <v>238</v>
      </c>
      <c r="U5300" s="14" t="s">
        <v>238</v>
      </c>
      <c r="V5300" s="14" t="s">
        <v>238</v>
      </c>
      <c r="W5300" s="14" t="s">
        <v>238</v>
      </c>
      <c r="X5300" s="14" t="s">
        <v>238</v>
      </c>
      <c r="Y5300" s="14" t="s">
        <v>238</v>
      </c>
      <c r="Z5300" s="14" t="s">
        <v>238</v>
      </c>
      <c r="AA5300" s="14" t="s">
        <v>238</v>
      </c>
      <c r="AB5300" s="14" t="s">
        <v>238</v>
      </c>
      <c r="AC5300" s="15" t="s">
        <v>238</v>
      </c>
      <c r="AD5300" s="48" t="s">
        <v>238</v>
      </c>
    </row>
    <row r="5301" spans="1:30">
      <c r="A5301" s="100"/>
      <c r="B5301" s="87" t="s">
        <v>411</v>
      </c>
      <c r="C5301" s="21" t="s">
        <v>238</v>
      </c>
      <c r="D5301" s="12">
        <v>100</v>
      </c>
      <c r="E5301" s="12">
        <v>0</v>
      </c>
      <c r="F5301" s="12">
        <v>0</v>
      </c>
      <c r="G5301" s="12">
        <v>0</v>
      </c>
      <c r="H5301" s="12">
        <v>0</v>
      </c>
      <c r="I5301" s="13" t="s">
        <v>238</v>
      </c>
      <c r="J5301" s="13" t="s">
        <v>238</v>
      </c>
      <c r="K5301" s="13" t="s">
        <v>238</v>
      </c>
      <c r="L5301" s="13" t="s">
        <v>238</v>
      </c>
      <c r="M5301" s="13" t="s">
        <v>238</v>
      </c>
      <c r="N5301" s="14" t="s">
        <v>238</v>
      </c>
      <c r="O5301" s="14" t="s">
        <v>238</v>
      </c>
      <c r="P5301" s="14" t="s">
        <v>238</v>
      </c>
      <c r="Q5301" s="14" t="s">
        <v>238</v>
      </c>
      <c r="R5301" s="14" t="s">
        <v>238</v>
      </c>
      <c r="S5301" s="14" t="s">
        <v>238</v>
      </c>
      <c r="T5301" s="14" t="s">
        <v>238</v>
      </c>
      <c r="U5301" s="14" t="s">
        <v>238</v>
      </c>
      <c r="V5301" s="14" t="s">
        <v>238</v>
      </c>
      <c r="W5301" s="14" t="s">
        <v>238</v>
      </c>
      <c r="X5301" s="14" t="s">
        <v>238</v>
      </c>
      <c r="Y5301" s="14" t="s">
        <v>238</v>
      </c>
      <c r="Z5301" s="14" t="s">
        <v>238</v>
      </c>
      <c r="AA5301" s="14" t="s">
        <v>238</v>
      </c>
      <c r="AB5301" s="14" t="s">
        <v>238</v>
      </c>
      <c r="AC5301" s="15" t="s">
        <v>238</v>
      </c>
      <c r="AD5301" s="48" t="s">
        <v>238</v>
      </c>
    </row>
    <row r="5302" spans="1:30">
      <c r="A5302" s="2"/>
    </row>
    <row r="5303" spans="1:30">
      <c r="A5303" s="2"/>
    </row>
    <row r="5304" spans="1:30">
      <c r="A5304" s="2"/>
    </row>
    <row r="5305" spans="1:30">
      <c r="A5305" s="2"/>
    </row>
    <row r="5306" spans="1:30">
      <c r="A5306" s="2"/>
    </row>
    <row r="5307" spans="1:30">
      <c r="A5307" s="2"/>
    </row>
    <row r="5308" spans="1:30">
      <c r="A5308" s="2"/>
    </row>
    <row r="5309" spans="1:30">
      <c r="A5309" s="2"/>
    </row>
    <row r="5310" spans="1:30">
      <c r="A5310" s="2"/>
    </row>
    <row r="5311" spans="1:30">
      <c r="A5311" s="2"/>
    </row>
    <row r="5312" spans="1:30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</sheetData>
  <autoFilter ref="D1:D5323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97:AB3097"/>
    <mergeCell ref="B3503:AB3503"/>
    <mergeCell ref="B19:AB19"/>
    <mergeCell ref="B381:AB381"/>
    <mergeCell ref="B788:AB788"/>
    <mergeCell ref="B1224:AB1224"/>
    <mergeCell ref="B1570:AB1570"/>
    <mergeCell ref="B742:AB742"/>
    <mergeCell ref="B335:AB335"/>
    <mergeCell ref="B4001:AB4001"/>
    <mergeCell ref="B4212:AB4212"/>
    <mergeCell ref="B2567:AB2567"/>
    <mergeCell ref="B2764:AB2764"/>
    <mergeCell ref="B1932:AB1932"/>
    <mergeCell ref="B2053:AB2053"/>
    <mergeCell ref="B2219:AB2219"/>
    <mergeCell ref="B2401:AB2401"/>
    <mergeCell ref="B2780:AB2780"/>
    <mergeCell ref="B5288:AB5288"/>
    <mergeCell ref="B1871:AB1871"/>
    <mergeCell ref="B2370:AB2370"/>
    <mergeCell ref="B3081:AB3081"/>
    <mergeCell ref="B3865:AB3865"/>
    <mergeCell ref="B3834:AB3834"/>
    <mergeCell ref="B5036:AB5036"/>
    <mergeCell ref="B5079:AB5079"/>
    <mergeCell ref="B5193:AB5193"/>
    <mergeCell ref="B5253:AB5253"/>
    <mergeCell ref="B4438:AB4438"/>
    <mergeCell ref="B4559:AB4559"/>
    <mergeCell ref="B5265:AB5265"/>
    <mergeCell ref="B5278:AB5278"/>
    <mergeCell ref="B4362:AB4362"/>
    <mergeCell ref="B2583:AB2583"/>
    <mergeCell ref="B5262:AB5262"/>
    <mergeCell ref="B5220:AB5220"/>
    <mergeCell ref="B5164:AB5164"/>
    <mergeCell ref="B4635:AB4635"/>
    <mergeCell ref="B4962:AB4962"/>
    <mergeCell ref="B5017:AB5017"/>
    <mergeCell ref="B5081:AB5081"/>
    <mergeCell ref="B4786:AB4786"/>
    <mergeCell ref="B4817:AB4817"/>
    <mergeCell ref="B4848:AB484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60:AE2684 AD2568:AD2582 AD1872:AD1931 AD1933:AD2052 AD2371:AD2400 AD2054:AD2218 AD2220:AD2369 AF1901:AF2020 AE1946:AE2065 AF2022:AF2051 AE2067:AE2096 AF2053:AF2232 AE2098:AE2277 AF2234:AF2428 AE2279:AE2458 AF2430:AF2639 AD2402:AD2566 AD2584:AD2763 AD2781:AD3080 AD1571:AD1870 AF1568:AF1627 AE1613:AE1672 AF1629:AF1748 AE1674:AE1793 AF1750:AF1899 AE1795:AE1944 AF1297:AF1566 AE1342:AE1611 AF996:AF1295 AE1041:AE1340 AD1225:AD1569 AF637:AF994 AF261:AF635 AE50:AF259 AD36:AF49 AD21:AF34 AE35:AF35 AE20:AF20 AD382:AD741 AD789:AD1223 AD743:AD787 AE261:AE1039 AD336:AD380 AD51:AD334">
    <cfRule type="cellIs" dxfId="5" priority="1570" operator="greaterThan">
      <formula>0.01</formula>
    </cfRule>
    <cfRule type="cellIs" dxfId="4" priority="1571" operator="lessThan">
      <formula>0</formula>
    </cfRule>
    <cfRule type="cellIs" dxfId="3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4" priority="4" operator="greaterThan">
      <formula>0.01</formula>
    </cfRule>
    <cfRule type="cellIs" dxfId="13" priority="5" operator="lessThan">
      <formula>0</formula>
    </cfRule>
    <cfRule type="cellIs" dxfId="12" priority="6" operator="greaterThan">
      <formula>1</formula>
    </cfRule>
  </conditionalFormatting>
  <conditionalFormatting sqref="Q98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2021-04-26T17:39:17Z</dcterms:modified>
</cp:coreProperties>
</file>