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gacademynbgtenant1.sharepoint.com/sites/FIU24-3/Freigegebene Dokumente/General/SQL/Tobi/normalisierung/"/>
    </mc:Choice>
  </mc:AlternateContent>
  <xr:revisionPtr revIDLastSave="132" documentId="8_{64949C0D-4A07-48D6-953C-73465EDCDFDF}" xr6:coauthVersionLast="47" xr6:coauthVersionMax="47" xr10:uidLastSave="{E3A40738-3E09-40E6-8D52-9E5DF872B09B}"/>
  <bookViews>
    <workbookView xWindow="-110" yWindow="-110" windowWidth="19420" windowHeight="10420" xr2:uid="{32408D91-314C-4C99-B3D0-5F77C798330D}"/>
  </bookViews>
  <sheets>
    <sheet name="Sheet1" sheetId="1" r:id="rId1"/>
    <sheet name="Tabel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1" i="1" l="1"/>
  <c r="D23" i="1"/>
  <c r="G13" i="1"/>
  <c r="I14" i="1"/>
  <c r="I15" i="1"/>
  <c r="I16" i="1"/>
  <c r="I13" i="1"/>
  <c r="H14" i="1"/>
  <c r="H15" i="1"/>
  <c r="H16" i="1"/>
  <c r="H13" i="1"/>
  <c r="J14" i="1"/>
  <c r="J15" i="1"/>
  <c r="J16" i="1"/>
  <c r="J13" i="1"/>
  <c r="K14" i="1"/>
  <c r="K15" i="1"/>
  <c r="K16" i="1"/>
  <c r="K13" i="1"/>
  <c r="L14" i="1"/>
  <c r="L15" i="1"/>
  <c r="L16" i="1"/>
  <c r="L13" i="1"/>
  <c r="M15" i="1"/>
  <c r="M13" i="1"/>
  <c r="M14" i="1"/>
  <c r="M16" i="1"/>
  <c r="N14" i="1"/>
  <c r="N15" i="1"/>
  <c r="N16" i="1"/>
  <c r="N13" i="1"/>
  <c r="C24" i="1"/>
  <c r="C25" i="1"/>
  <c r="C26" i="1"/>
  <c r="C23" i="1"/>
  <c r="D24" i="1"/>
  <c r="D25" i="1"/>
  <c r="D26" i="1"/>
  <c r="E24" i="1"/>
  <c r="E25" i="1"/>
  <c r="E26" i="1"/>
  <c r="E23" i="1"/>
</calcChain>
</file>

<file path=xl/sharedStrings.xml><?xml version="1.0" encoding="utf-8"?>
<sst xmlns="http://schemas.openxmlformats.org/spreadsheetml/2006/main" count="240" uniqueCount="83">
  <si>
    <t>Carsharing</t>
  </si>
  <si>
    <t>0. Normalform</t>
  </si>
  <si>
    <t>Fahrt</t>
  </si>
  <si>
    <t>Nutzer</t>
  </si>
  <si>
    <t>Fahrzeugtyp</t>
  </si>
  <si>
    <t>Kennzeichen</t>
  </si>
  <si>
    <t>Abholung/Rückgabe</t>
  </si>
  <si>
    <t>Dauer in Std.</t>
  </si>
  <si>
    <t>EUR/Std.</t>
  </si>
  <si>
    <t>Std. in EUR</t>
  </si>
  <si>
    <t>Start km</t>
  </si>
  <si>
    <t>Ende km</t>
  </si>
  <si>
    <t>Strecke km</t>
  </si>
  <si>
    <t>EUR/km</t>
  </si>
  <si>
    <t>km in EUR</t>
  </si>
  <si>
    <t>KHG-11</t>
  </si>
  <si>
    <t>Transporter</t>
  </si>
  <si>
    <t>SHH-CS 605</t>
  </si>
  <si>
    <t>01.10./ 9.30 - 02.10 /16:36</t>
  </si>
  <si>
    <t>KHG-01</t>
  </si>
  <si>
    <t>PKW-S</t>
  </si>
  <si>
    <t>SHH-CS 1116</t>
  </si>
  <si>
    <t>13.10./ 14:15 - 13.10. /16:36</t>
  </si>
  <si>
    <t>Kleinbus</t>
  </si>
  <si>
    <t>SHH-CS 538</t>
  </si>
  <si>
    <t>14.10./16:25 - 16.10./23:36</t>
  </si>
  <si>
    <t>KHG-02</t>
  </si>
  <si>
    <t>SHH-CS 604</t>
  </si>
  <si>
    <t>21.10./17:07 - 21.10./21:36</t>
  </si>
  <si>
    <t>1. Normalform - Atomare Werte -&gt; Ein Wert pro Zelle</t>
  </si>
  <si>
    <t>Abholung</t>
  </si>
  <si>
    <t>Rückgabe</t>
  </si>
  <si>
    <t>01.10./ 9.30</t>
  </si>
  <si>
    <t xml:space="preserve"> 02.10 /16:36</t>
  </si>
  <si>
    <t>13.10./ 14:15</t>
  </si>
  <si>
    <t>13.10. /16:36</t>
  </si>
  <si>
    <t>14.10./16:25</t>
  </si>
  <si>
    <t>16.10./23:36</t>
  </si>
  <si>
    <t>21.10./17:07</t>
  </si>
  <si>
    <t>21.10./21:36</t>
  </si>
  <si>
    <t>2. Normalform - Alle Nicht-Schlüssel sind vom vollständigen Primärschlüssel abhängig</t>
  </si>
  <si>
    <t>id</t>
  </si>
  <si>
    <t>Fahrzeug</t>
  </si>
  <si>
    <t>RechnungsID</t>
  </si>
  <si>
    <t/>
  </si>
  <si>
    <t>ID</t>
  </si>
  <si>
    <t>NutzerID</t>
  </si>
  <si>
    <t>KundenNr</t>
  </si>
  <si>
    <t>Jens</t>
  </si>
  <si>
    <t>Joachim</t>
  </si>
  <si>
    <t xml:space="preserve">Mr. T </t>
  </si>
  <si>
    <t>Rechnung</t>
  </si>
  <si>
    <t>Nummer</t>
  </si>
  <si>
    <t>Datum</t>
  </si>
  <si>
    <t>102015/005498</t>
  </si>
  <si>
    <t>Kunde</t>
  </si>
  <si>
    <t>Name</t>
  </si>
  <si>
    <t>K10200</t>
  </si>
  <si>
    <t>Klaus</t>
  </si>
  <si>
    <t>3. Normalform - keine Transitiven Abhängigkeiten</t>
  </si>
  <si>
    <t>Typbezeichnung</t>
  </si>
  <si>
    <t>Benutzer ID</t>
  </si>
  <si>
    <t xml:space="preserve">Benutzername </t>
  </si>
  <si>
    <t>Email</t>
  </si>
  <si>
    <t>Reg_Datum</t>
  </si>
  <si>
    <t>Premium</t>
  </si>
  <si>
    <t>Playlist_Owner</t>
  </si>
  <si>
    <t>Playlist_User</t>
  </si>
  <si>
    <t>Playlist_ID</t>
  </si>
  <si>
    <t>Song_ID</t>
  </si>
  <si>
    <t>Titel</t>
  </si>
  <si>
    <t>Interpret</t>
  </si>
  <si>
    <t>Länge</t>
  </si>
  <si>
    <t>Erscheinungsjahr</t>
  </si>
  <si>
    <t>Alben_ID</t>
  </si>
  <si>
    <t>Genre</t>
  </si>
  <si>
    <t>Interpret_ID</t>
  </si>
  <si>
    <t>Künsterlname</t>
  </si>
  <si>
    <t>Benutzer</t>
  </si>
  <si>
    <t>Playlist</t>
  </si>
  <si>
    <t>Song</t>
  </si>
  <si>
    <t>Alben</t>
  </si>
  <si>
    <t>Künstlername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</si>
</sst>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##,###"/>
    <numFmt numFmtId="165" formatCode="#,##0.00\ &quot;€&quot;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3D3A3A"/>
      <name val="Aptos Narrow"/>
      <family val="2"/>
      <scheme val="minor"/>
    </font>
    <font>
      <sz val="11"/>
      <color rgb="FF1F1D1D"/>
      <name val="Aptos Narrow"/>
      <family val="2"/>
      <scheme val="minor"/>
    </font>
    <font>
      <b/>
      <sz val="11"/>
      <color rgb="FF1F1D1D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ck">
        <color theme="0"/>
      </bottom>
      <diagonal/>
    </border>
    <border>
      <left style="thin">
        <color theme="0"/>
      </left>
      <right/>
      <top style="thin">
        <color rgb="FF000000"/>
      </top>
      <bottom style="thick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/>
    <xf numFmtId="0" fontId="9" fillId="0" borderId="6" xfId="0" applyFont="1" applyBorder="1"/>
    <xf numFmtId="0" fontId="0" fillId="0" borderId="7" xfId="0" applyBorder="1"/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9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165" formatCode="#,##0.00\ &quot;€&quot;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€&quot;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color rgb="FF1F1D1D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3D3A3A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€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color rgb="FF1F1D1D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numFmt numFmtId="164" formatCode="###,#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3D3A3A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3FAED-05BC-4AEE-8B47-D0C766E62522}" name="Tabelle1" displayName="Tabelle1" ref="A22:H26" totalsRowShown="0" headerRowDxfId="97" dataDxfId="96">
  <autoFilter ref="A22:H26" xr:uid="{C0E3FAED-05BC-4AEE-8B47-D0C766E62522}"/>
  <tableColumns count="8">
    <tableColumn id="1" xr3:uid="{250DBE8E-E1DD-49B3-934A-258629843B1E}" name="id" dataDxfId="95"/>
    <tableColumn id="2" xr3:uid="{A5E3AAEE-301C-41D9-9E2A-C7A27AB76C0B}" name="Nutzer" dataDxfId="94"/>
    <tableColumn id="3" xr3:uid="{6F4CB385-1F12-42C6-BAA5-27CD95493735}" name="Fahrzeug" dataDxfId="93">
      <calculatedColumnFormula>A13</calculatedColumnFormula>
    </tableColumn>
    <tableColumn id="4" xr3:uid="{4E0AE733-51E2-411A-8C3F-7D77C143E0C5}" name="Abholung" dataDxfId="92">
      <calculatedColumnFormula>E13</calculatedColumnFormula>
    </tableColumn>
    <tableColumn id="5" xr3:uid="{1B7AFA87-7514-4826-84A3-3BA689998FA4}" name="Rückgabe" dataDxfId="91">
      <calculatedColumnFormula>F13</calculatedColumnFormula>
    </tableColumn>
    <tableColumn id="6" xr3:uid="{ED0403D4-E578-40B9-9071-BF8A5CE7082D}" name="Start km" dataDxfId="90"/>
    <tableColumn id="7" xr3:uid="{83F4F7FA-27A0-4AF8-BCAE-18C2F6E35CA1}" name="Ende km" dataDxfId="89"/>
    <tableColumn id="8" xr3:uid="{1B7B916C-52F2-4990-B999-3D1529B182DF}" name="RechnungsID" dataDxfId="88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B42C09-730F-47EE-8E07-F5DE06386450}" name="Tabelle15" displayName="Tabelle15" ref="A3:M7" totalsRowShown="0" headerRowDxfId="38" dataDxfId="37">
  <autoFilter ref="A3:M7" xr:uid="{96B42C09-730F-47EE-8E07-F5DE06386450}"/>
  <tableColumns count="13">
    <tableColumn id="1" xr3:uid="{F49F9BAC-AFD6-4B1A-8A5A-BF890CC901F0}" name="Fahrt" dataDxfId="36"/>
    <tableColumn id="2" xr3:uid="{7644B04B-F130-4B90-A940-5FF05FC7EA81}" name="Nutzer"/>
    <tableColumn id="3" xr3:uid="{1DF126DA-D615-43A4-B986-C4FEE6345375}" name="Fahrzeugtyp" dataDxfId="35"/>
    <tableColumn id="4" xr3:uid="{6E8DC877-010C-4893-A21A-6D700A4BDB66}" name="Kennzeichen" dataDxfId="34"/>
    <tableColumn id="5" xr3:uid="{41426BC0-F751-42EF-B82E-C7A14C32C74C}" name="Abholung/Rückgabe"/>
    <tableColumn id="6" xr3:uid="{EE158A0B-807B-4371-B55A-BA0066C3A71B}" name="Dauer in Std." dataDxfId="33"/>
    <tableColumn id="7" xr3:uid="{7201277F-9C93-4B04-9C25-C183158F18EA}" name="EUR/Std." dataDxfId="32"/>
    <tableColumn id="8" xr3:uid="{2803E384-14D8-436F-8A7F-73B58AD39908}" name="Std. in EUR" dataDxfId="31"/>
    <tableColumn id="9" xr3:uid="{DEB02FB2-378E-4F3B-95C7-1011E5212F97}" name="Start km" dataDxfId="30"/>
    <tableColumn id="10" xr3:uid="{FD830BFB-628C-4EDD-9FD3-00B94E5C1A28}" name="Ende km" dataDxfId="29"/>
    <tableColumn id="11" xr3:uid="{7BEF3826-D9D7-4559-9962-934B3306833B}" name="Strecke km" dataDxfId="28"/>
    <tableColumn id="12" xr3:uid="{5CA13492-42C3-448C-9E5C-742467386D59}" name="EUR/km" dataDxfId="27"/>
    <tableColumn id="13" xr3:uid="{2734F0D1-5024-414E-A1CC-F656D2B017BD}" name="km in EUR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31A6B6-25FF-4086-8F46-9171CF6682AB}" name="Tabelle16" displayName="Tabelle16" ref="A12:M16" totalsRowShown="0" headerRowDxfId="25" dataDxfId="24">
  <autoFilter ref="A12:M16" xr:uid="{0831A6B6-25FF-4086-8F46-9171CF6682AB}"/>
  <tableColumns count="13">
    <tableColumn id="1" xr3:uid="{BBDC5B1A-81E9-4FEA-A860-D42C9037F005}" name="Fahrt" dataDxfId="23"/>
    <tableColumn id="2" xr3:uid="{5FE4E3FC-C66B-404A-99AE-A66A59B89875}" name="Nutzer"/>
    <tableColumn id="3" xr3:uid="{02362F17-AA40-4B4E-8AE8-629FEA65A298}" name="Fahrzeugtyp" dataDxfId="22"/>
    <tableColumn id="4" xr3:uid="{077F3AB4-A4C2-40C3-B45C-587B00913152}" name="Kennzeichen" dataDxfId="21"/>
    <tableColumn id="5" xr3:uid="{BCF58C09-49B9-4269-8823-D4739BD076B2}" name="Abholung" dataDxfId="20"/>
    <tableColumn id="6" xr3:uid="{6DFCD2F3-64CC-4A19-BE9D-F56B2764371B}" name="Rückgabe" dataDxfId="19"/>
    <tableColumn id="7" xr3:uid="{800DF5FA-6CE1-4457-B231-D25CD0D858CF}" name="Dauer in Std." dataDxfId="18"/>
    <tableColumn id="8" xr3:uid="{C62F03C3-60CA-492B-A226-0F6E8FFC6783}" name="EUR/Std." dataDxfId="17">
      <calculatedColumnFormula>G4</calculatedColumnFormula>
    </tableColumn>
    <tableColumn id="9" xr3:uid="{73A644AF-339E-4F89-B5DE-5D997A96D417}" name="Std. in EUR" dataDxfId="16">
      <calculatedColumnFormula>H4</calculatedColumnFormula>
    </tableColumn>
    <tableColumn id="10" xr3:uid="{CFC1A532-8C58-48A4-9A2C-1BF0ED5CE246}" name="Start km" dataDxfId="15">
      <calculatedColumnFormula>I4</calculatedColumnFormula>
    </tableColumn>
    <tableColumn id="11" xr3:uid="{3CA8A14D-11B9-4453-AC5A-0AEB35E57843}" name="Ende km" dataDxfId="14">
      <calculatedColumnFormula>J4</calculatedColumnFormula>
    </tableColumn>
    <tableColumn id="12" xr3:uid="{AC3FE185-5CB9-43C6-BEC6-4F92A97BDE48}" name="Strecke km" dataDxfId="13">
      <calculatedColumnFormula>K4</calculatedColumnFormula>
    </tableColumn>
    <tableColumn id="13" xr3:uid="{C70E5B5F-F1FC-4ABE-AF67-640C26EB1840}" name="EUR/km" dataDxfId="12">
      <calculatedColumnFormula>L4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B4D630-81A9-4AD9-B684-984DA82E8D26}" name="Tabelle18" displayName="Tabelle18" ref="A80:D81" totalsRowShown="0" headerRowDxfId="11" dataDxfId="9" headerRowBorderDxfId="10" tableBorderDxfId="8" totalsRowBorderDxfId="7">
  <autoFilter ref="A80:D81" xr:uid="{7DB4D630-81A9-4AD9-B684-984DA82E8D26}"/>
  <tableColumns count="4">
    <tableColumn id="1" xr3:uid="{6C60ACD0-2CE9-4BD4-830D-BE263C9B55D8}" name="ID" dataDxfId="6"/>
    <tableColumn id="2" xr3:uid="{328D320A-C204-47AA-958D-0AC8E7D15725}" name="Nummer" dataDxfId="5"/>
    <tableColumn id="3" xr3:uid="{04C9063C-0059-4D9C-9F4D-C37220FFCCEE}" name="Datum" dataDxfId="4"/>
    <tableColumn id="4" xr3:uid="{52B5FE7C-0F7B-46F2-88E1-8A73E0C36FE4}" name="KundenNr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6E1E1-E1B2-4306-8609-D9600D0AF89D}" name="Tabelle4" displayName="Tabelle4" ref="N12:N16" totalsRowShown="0" headerRowDxfId="2" dataDxfId="1">
  <autoFilter ref="N12:N16" xr:uid="{C036E1E1-E1B2-4306-8609-D9600D0AF89D}"/>
  <tableColumns count="1">
    <tableColumn id="1" xr3:uid="{D137CCF8-22B1-4442-9782-581CAC4D3C6F}" name="km in EUR" dataDxfId="0">
      <calculatedColumnFormula>M4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A2D4BF-DA26-48FB-A63B-254AB6710C38}" name="Tabelle2" displayName="Tabelle2" ref="A29:E33" totalsRowShown="0" headerRowDxfId="87" dataDxfId="86" tableBorderDxfId="85">
  <autoFilter ref="A29:E33" xr:uid="{E4A2D4BF-DA26-48FB-A63B-254AB6710C38}"/>
  <tableColumns count="5">
    <tableColumn id="1" xr3:uid="{78E92141-0E43-48DD-BD8F-CDDA2A81F44A}" name="ID" dataDxfId="84"/>
    <tableColumn id="2" xr3:uid="{1D4766FF-768E-4C31-8C69-A3BB959E1F9F}" name="Fahrzeugtyp" dataDxfId="83"/>
    <tableColumn id="3" xr3:uid="{E055BDEB-D5A0-483C-81D4-A5178C8939F4}" name="Kennzeichen" dataDxfId="82"/>
    <tableColumn id="4" xr3:uid="{6816C2D5-62BE-4AB6-AD01-27A40EB562D5}" name="EUR/Std." dataDxfId="81"/>
    <tableColumn id="5" xr3:uid="{BFAD0684-EA55-467B-AF91-2607E2BF1BD5}" name="EUR/km" dataDxfId="8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7D57B8-E27F-4709-A31F-93B1BFAE1ED5}" name="Tabelle3" displayName="Tabelle3" ref="A36:D39" totalsRowShown="0" dataDxfId="79">
  <autoFilter ref="A36:D39" xr:uid="{517D57B8-E27F-4709-A31F-93B1BFAE1ED5}"/>
  <tableColumns count="4">
    <tableColumn id="1" xr3:uid="{4D0547EB-4773-4C86-9D86-35F924E0FC0E}" name="ID" dataDxfId="78"/>
    <tableColumn id="2" xr3:uid="{AC4EAA81-3BF3-4DB2-B3A8-3294F719DA7B}" name="NutzerID" dataDxfId="77"/>
    <tableColumn id="3" xr3:uid="{5F6ADF63-BA78-438B-85B5-D423A4D01282}" name="Nutzer" dataDxfId="76"/>
    <tableColumn id="4" xr3:uid="{63C401F8-FDA0-4A54-A721-A204B4645DCD}" name="KundenNr" dataDxfId="75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5FA42-2373-482D-A790-A51BA3F2F23C}" name="Tabelle17" displayName="Tabelle17" ref="A54:H58" totalsRowShown="0" headerRowDxfId="74" dataDxfId="73">
  <autoFilter ref="A54:H58" xr:uid="{D365FA42-2373-482D-A790-A51BA3F2F23C}"/>
  <tableColumns count="8">
    <tableColumn id="1" xr3:uid="{CCFD6D40-9696-46AE-8085-F38B39356406}" name="id" dataDxfId="72"/>
    <tableColumn id="2" xr3:uid="{73AD7DAA-8D44-4759-9914-55637CF8296E}" name="Nutzer" dataDxfId="71"/>
    <tableColumn id="3" xr3:uid="{0E3E51AE-4971-48E5-88C4-27B3FBD3F0BB}" name="Fahrzeug" dataDxfId="70"/>
    <tableColumn id="4" xr3:uid="{43571490-9F63-4399-AC98-08A5E838422A}" name="Abholung" dataDxfId="69"/>
    <tableColumn id="5" xr3:uid="{000B1793-8178-41DD-941E-99E707A11955}" name="Rückgabe" dataDxfId="68"/>
    <tableColumn id="6" xr3:uid="{53768A1F-4AC9-4988-BED4-B64AE6BA58BA}" name="Start km" dataDxfId="67"/>
    <tableColumn id="7" xr3:uid="{799BF05A-9AF2-488C-B368-0DB949CE230D}" name="Ende km" dataDxfId="66"/>
    <tableColumn id="8" xr3:uid="{0CD15206-AFE6-49FC-88D2-D85C13B577C9}" name="RechnungsID" dataDxfId="65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0789A5-274E-425F-AD58-A2A82C8734C4}" name="Tabelle210" displayName="Tabelle210" ref="A61:C65" totalsRowShown="0" headerRowDxfId="64" dataDxfId="63" tableBorderDxfId="62">
  <autoFilter ref="A61:C65" xr:uid="{960789A5-274E-425F-AD58-A2A82C8734C4}"/>
  <tableColumns count="3">
    <tableColumn id="1" xr3:uid="{5EF43C71-80FD-4350-8D9D-20E45B4CAEE9}" name="ID" dataDxfId="61"/>
    <tableColumn id="2" xr3:uid="{4B1764C0-0F2A-4404-8BE4-04519EE3C815}" name="Kennzeichen" dataDxfId="60"/>
    <tableColumn id="3" xr3:uid="{6816378D-3E9C-41D2-A1B5-96A2A1E0E123}" name="Fahrzeugtyp" dataDxfId="59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57BED9-EC20-4E8F-8C5A-F59CD8B0CC23}" name="Tabelle311" displayName="Tabelle311" ref="A74:D77" totalsRowShown="0" dataDxfId="58">
  <autoFilter ref="A74:D77" xr:uid="{5C57BED9-EC20-4E8F-8C5A-F59CD8B0CC23}"/>
  <tableColumns count="4">
    <tableColumn id="1" xr3:uid="{FE91A1E7-0CD8-4554-83F1-199607551AFD}" name="ID" dataDxfId="57"/>
    <tableColumn id="2" xr3:uid="{013FA0DE-F8B7-44A5-8466-6778F2BBF95A}" name="NutzerID" dataDxfId="56"/>
    <tableColumn id="3" xr3:uid="{8DB35225-FDB4-4322-89D5-69F2CDF07D7B}" name="Nutzer" dataDxfId="55"/>
    <tableColumn id="4" xr3:uid="{2F9D6005-CEA2-4CD9-9F33-5526CC6D31F1}" name="KundenNr" dataDxfId="54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C6C635-D22B-4C90-BD68-1A2871387EEA}" name="Tabelle513" displayName="Tabelle513" ref="A84:C86" totalsRowShown="0" dataDxfId="53">
  <autoFilter ref="A84:C86" xr:uid="{27C6C635-D22B-4C90-BD68-1A2871387EEA}"/>
  <tableColumns count="3">
    <tableColumn id="1" xr3:uid="{D3CC7AE5-D100-401C-AD5B-3F6DE74EB15F}" name="ID" dataDxfId="52"/>
    <tableColumn id="2" xr3:uid="{1B88C343-8138-4FA5-8FF5-BF3197DAF92C}" name="Nummer" dataDxfId="51"/>
    <tableColumn id="3" xr3:uid="{403C4440-D36B-4E6C-8CCD-0DA17BAA6306}" name="Name" dataDxfId="5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0FECEC-47EC-45BD-A47B-7DEE2C9B9CF1}" name="Tabelle13" displayName="Tabelle13" ref="A42:D43" totalsRowShown="0" headerRowDxfId="49" dataDxfId="48">
  <autoFilter ref="A42:D43" xr:uid="{040FECEC-47EC-45BD-A47B-7DEE2C9B9CF1}"/>
  <tableColumns count="4">
    <tableColumn id="1" xr3:uid="{6AB30E83-D0DC-421F-A92C-20CDB11DBDFF}" name="ID" dataDxfId="47"/>
    <tableColumn id="2" xr3:uid="{71D8A70E-91AE-4F19-A94C-6217C58663B1}" name="Nummer" dataDxfId="46"/>
    <tableColumn id="3" xr3:uid="{BCD8837A-59C3-4817-AC83-53BB096AD875}" name="Datum" dataDxfId="45"/>
    <tableColumn id="4" xr3:uid="{47C23605-92FF-42D4-BB6A-23BB2C64BBB1}" name="KundenNr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49EC1-2F54-476C-9E62-D4A73DC996FD}" name="Tabelle14" displayName="Tabelle14" ref="A46:C47" totalsRowShown="0" headerRowDxfId="43" dataDxfId="42">
  <autoFilter ref="A46:C47" xr:uid="{A5B49EC1-2F54-476C-9E62-D4A73DC996FD}"/>
  <tableColumns count="3">
    <tableColumn id="1" xr3:uid="{304C6D7F-6906-42C7-8925-780861351977}" name="ID" dataDxfId="41"/>
    <tableColumn id="2" xr3:uid="{E7D069D8-651A-402D-A947-E20C2F5EBA89}" name="Nummer" dataDxfId="40"/>
    <tableColumn id="3" xr3:uid="{AE042358-0B7E-426D-A812-F196A5A22CA2}" name="Name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FD60-39E7-4940-B4C3-48C58551D431}">
  <dimension ref="A1:AC85"/>
  <sheetViews>
    <sheetView tabSelected="1" topLeftCell="A54" zoomScale="85" zoomScaleNormal="85" workbookViewId="0">
      <selection activeCell="A50" sqref="A50:M50"/>
    </sheetView>
  </sheetViews>
  <sheetFormatPr baseColWidth="10" defaultColWidth="8.7265625" defaultRowHeight="14.5" x14ac:dyDescent="0.35"/>
  <cols>
    <col min="1" max="1" width="8" style="1" customWidth="1"/>
    <col min="2" max="2" width="15" style="1" bestFit="1" customWidth="1"/>
    <col min="3" max="3" width="14.81640625" style="1" bestFit="1" customWidth="1"/>
    <col min="4" max="4" width="17.1796875" style="1" bestFit="1" customWidth="1"/>
    <col min="5" max="5" width="26" style="1" bestFit="1" customWidth="1"/>
    <col min="6" max="7" width="14.7265625" style="1" bestFit="1" customWidth="1"/>
    <col min="8" max="8" width="13" style="1" bestFit="1" customWidth="1"/>
    <col min="9" max="9" width="15.1796875" style="1" bestFit="1" customWidth="1"/>
    <col min="10" max="10" width="11" style="1" bestFit="1" customWidth="1"/>
    <col min="11" max="12" width="13.453125" style="1" bestFit="1" customWidth="1"/>
    <col min="13" max="14" width="12.26953125" style="1" bestFit="1" customWidth="1"/>
    <col min="29" max="29" width="43.453125" customWidth="1"/>
  </cols>
  <sheetData>
    <row r="1" spans="1:14" ht="28.5" x14ac:dyDescent="0.6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4" ht="23.5" x14ac:dyDescent="0.55000000000000004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4" x14ac:dyDescent="0.3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</row>
    <row r="4" spans="1:14" x14ac:dyDescent="0.35">
      <c r="A4" s="1">
        <v>1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v>31.1</v>
      </c>
      <c r="G4" s="3">
        <v>5</v>
      </c>
      <c r="H4" s="3">
        <v>155</v>
      </c>
      <c r="I4" s="5">
        <v>39155</v>
      </c>
      <c r="J4" s="5">
        <v>39387</v>
      </c>
      <c r="K4" s="5">
        <v>232</v>
      </c>
      <c r="L4" s="7">
        <v>0.35</v>
      </c>
      <c r="M4" s="1">
        <v>81.2</v>
      </c>
    </row>
    <row r="5" spans="1:14" x14ac:dyDescent="0.35">
      <c r="A5" s="1">
        <v>2</v>
      </c>
      <c r="B5" s="9" t="s">
        <v>19</v>
      </c>
      <c r="C5" s="1" t="s">
        <v>20</v>
      </c>
      <c r="D5" s="1" t="s">
        <v>21</v>
      </c>
      <c r="E5" s="1" t="s">
        <v>22</v>
      </c>
      <c r="F5" s="1">
        <v>2.35</v>
      </c>
      <c r="G5" s="3">
        <v>1.9</v>
      </c>
      <c r="H5" s="3">
        <v>4.47</v>
      </c>
      <c r="I5" s="5">
        <v>5666</v>
      </c>
      <c r="J5" s="5">
        <v>5715</v>
      </c>
      <c r="K5" s="5">
        <v>49</v>
      </c>
      <c r="L5" s="7">
        <v>0.19</v>
      </c>
      <c r="M5" s="1">
        <v>9.31</v>
      </c>
      <c r="N5" s="4"/>
    </row>
    <row r="6" spans="1:14" x14ac:dyDescent="0.35">
      <c r="A6" s="1">
        <v>3</v>
      </c>
      <c r="B6" s="9" t="s">
        <v>15</v>
      </c>
      <c r="C6" s="1" t="s">
        <v>23</v>
      </c>
      <c r="D6" s="1" t="s">
        <v>24</v>
      </c>
      <c r="E6" s="1" t="s">
        <v>25</v>
      </c>
      <c r="F6" s="1">
        <v>7.18</v>
      </c>
      <c r="G6" s="3">
        <v>3.7</v>
      </c>
      <c r="H6" s="3">
        <v>26.57</v>
      </c>
      <c r="I6" s="5">
        <v>57210</v>
      </c>
      <c r="J6" s="5">
        <v>57999</v>
      </c>
      <c r="K6" s="5">
        <v>789</v>
      </c>
      <c r="L6" s="7">
        <v>0.42</v>
      </c>
      <c r="M6" s="1">
        <v>331.38</v>
      </c>
    </row>
    <row r="7" spans="1:14" x14ac:dyDescent="0.35">
      <c r="A7" s="1">
        <v>4</v>
      </c>
      <c r="B7" s="1" t="s">
        <v>26</v>
      </c>
      <c r="C7" s="1" t="s">
        <v>16</v>
      </c>
      <c r="D7" s="1" t="s">
        <v>27</v>
      </c>
      <c r="E7" s="2" t="s">
        <v>28</v>
      </c>
      <c r="F7" s="6">
        <v>4.4800000000000004</v>
      </c>
      <c r="G7" s="3">
        <v>5</v>
      </c>
      <c r="H7" s="3">
        <v>22.4</v>
      </c>
      <c r="I7" s="5">
        <v>41554</v>
      </c>
      <c r="J7" s="5">
        <v>41621</v>
      </c>
      <c r="K7" s="5">
        <v>67</v>
      </c>
      <c r="L7" s="7">
        <v>0.35</v>
      </c>
      <c r="M7" s="1">
        <v>23.45</v>
      </c>
    </row>
    <row r="10" spans="1:14" ht="23.5" x14ac:dyDescent="0.35">
      <c r="A10" s="25" t="s">
        <v>29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2" spans="1:14" x14ac:dyDescent="0.35">
      <c r="A12" s="8" t="s">
        <v>2</v>
      </c>
      <c r="B12" s="8" t="s">
        <v>3</v>
      </c>
      <c r="C12" s="8" t="s">
        <v>4</v>
      </c>
      <c r="D12" s="8" t="s">
        <v>5</v>
      </c>
      <c r="E12" s="8" t="s">
        <v>30</v>
      </c>
      <c r="F12" s="8" t="s">
        <v>31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  <c r="L12" s="8" t="s">
        <v>12</v>
      </c>
      <c r="M12" s="8" t="s">
        <v>13</v>
      </c>
      <c r="N12" s="8" t="s">
        <v>14</v>
      </c>
    </row>
    <row r="13" spans="1:14" x14ac:dyDescent="0.35">
      <c r="A13" s="1">
        <v>1</v>
      </c>
      <c r="B13" s="1" t="s">
        <v>15</v>
      </c>
      <c r="C13" s="1" t="s">
        <v>16</v>
      </c>
      <c r="D13" s="1" t="s">
        <v>17</v>
      </c>
      <c r="E13" s="1" t="s">
        <v>32</v>
      </c>
      <c r="F13" s="1" t="s">
        <v>33</v>
      </c>
      <c r="G13" s="1">
        <f t="shared" ref="G13:N13" si="0">F4</f>
        <v>31.1</v>
      </c>
      <c r="H13" s="3">
        <f t="shared" si="0"/>
        <v>5</v>
      </c>
      <c r="I13" s="3">
        <f t="shared" si="0"/>
        <v>155</v>
      </c>
      <c r="J13" s="5">
        <f t="shared" si="0"/>
        <v>39155</v>
      </c>
      <c r="K13" s="5">
        <f t="shared" si="0"/>
        <v>39387</v>
      </c>
      <c r="L13" s="5">
        <f t="shared" si="0"/>
        <v>232</v>
      </c>
      <c r="M13" s="7">
        <f t="shared" si="0"/>
        <v>0.35</v>
      </c>
      <c r="N13" s="1">
        <f t="shared" si="0"/>
        <v>81.2</v>
      </c>
    </row>
    <row r="14" spans="1:14" x14ac:dyDescent="0.35">
      <c r="A14" s="1">
        <v>2</v>
      </c>
      <c r="B14" s="9" t="s">
        <v>19</v>
      </c>
      <c r="C14" s="1" t="s">
        <v>20</v>
      </c>
      <c r="D14" s="1" t="s">
        <v>21</v>
      </c>
      <c r="E14" s="1" t="s">
        <v>34</v>
      </c>
      <c r="F14" s="1" t="s">
        <v>35</v>
      </c>
      <c r="G14" s="1">
        <v>2.35</v>
      </c>
      <c r="H14" s="3">
        <f t="shared" ref="H14:N16" si="1">G5</f>
        <v>1.9</v>
      </c>
      <c r="I14" s="3">
        <f t="shared" si="1"/>
        <v>4.47</v>
      </c>
      <c r="J14" s="5">
        <f t="shared" si="1"/>
        <v>5666</v>
      </c>
      <c r="K14" s="5">
        <f t="shared" si="1"/>
        <v>5715</v>
      </c>
      <c r="L14" s="5">
        <f t="shared" si="1"/>
        <v>49</v>
      </c>
      <c r="M14" s="7">
        <f t="shared" si="1"/>
        <v>0.19</v>
      </c>
      <c r="N14" s="1">
        <f t="shared" si="1"/>
        <v>9.31</v>
      </c>
    </row>
    <row r="15" spans="1:14" x14ac:dyDescent="0.35">
      <c r="A15" s="1">
        <v>3</v>
      </c>
      <c r="B15" s="9" t="s">
        <v>15</v>
      </c>
      <c r="C15" s="1" t="s">
        <v>23</v>
      </c>
      <c r="D15" s="1" t="s">
        <v>24</v>
      </c>
      <c r="E15" s="1" t="s">
        <v>36</v>
      </c>
      <c r="F15" s="1" t="s">
        <v>37</v>
      </c>
      <c r="G15" s="1">
        <v>7.18</v>
      </c>
      <c r="H15" s="3">
        <f t="shared" si="1"/>
        <v>3.7</v>
      </c>
      <c r="I15" s="3">
        <f t="shared" si="1"/>
        <v>26.57</v>
      </c>
      <c r="J15" s="5">
        <f t="shared" si="1"/>
        <v>57210</v>
      </c>
      <c r="K15" s="5">
        <f t="shared" si="1"/>
        <v>57999</v>
      </c>
      <c r="L15" s="5">
        <f t="shared" si="1"/>
        <v>789</v>
      </c>
      <c r="M15" s="7">
        <f t="shared" si="1"/>
        <v>0.42</v>
      </c>
      <c r="N15" s="1">
        <f t="shared" si="1"/>
        <v>331.38</v>
      </c>
    </row>
    <row r="16" spans="1:14" x14ac:dyDescent="0.35">
      <c r="A16" s="1">
        <v>4</v>
      </c>
      <c r="B16" s="1" t="s">
        <v>26</v>
      </c>
      <c r="C16" s="1" t="s">
        <v>16</v>
      </c>
      <c r="D16" s="1" t="s">
        <v>27</v>
      </c>
      <c r="E16" s="2" t="s">
        <v>38</v>
      </c>
      <c r="F16" s="10" t="s">
        <v>39</v>
      </c>
      <c r="G16" s="6">
        <v>4.4800000000000004</v>
      </c>
      <c r="H16" s="3">
        <f t="shared" si="1"/>
        <v>5</v>
      </c>
      <c r="I16" s="3">
        <f t="shared" si="1"/>
        <v>22.4</v>
      </c>
      <c r="J16" s="5">
        <f t="shared" si="1"/>
        <v>41554</v>
      </c>
      <c r="K16" s="5">
        <f t="shared" si="1"/>
        <v>41621</v>
      </c>
      <c r="L16" s="5">
        <f t="shared" si="1"/>
        <v>67</v>
      </c>
      <c r="M16" s="7">
        <f t="shared" si="1"/>
        <v>0.35</v>
      </c>
      <c r="N16" s="1">
        <f t="shared" si="1"/>
        <v>23.45</v>
      </c>
    </row>
    <row r="18" spans="1:13" x14ac:dyDescent="0.35">
      <c r="H18" s="12"/>
    </row>
    <row r="19" spans="1:13" ht="23.5" x14ac:dyDescent="0.55000000000000004">
      <c r="A19" s="24" t="s">
        <v>40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1" spans="1:13" x14ac:dyDescent="0.35">
      <c r="A21" s="26" t="s">
        <v>2</v>
      </c>
      <c r="B21" s="26"/>
      <c r="C21" s="26"/>
      <c r="D21" s="26"/>
      <c r="E21" s="26"/>
      <c r="F21" s="26"/>
      <c r="G21" s="26"/>
      <c r="H21" s="26"/>
    </row>
    <row r="22" spans="1:13" x14ac:dyDescent="0.35">
      <c r="A22" s="14" t="s">
        <v>41</v>
      </c>
      <c r="B22" s="14" t="s">
        <v>3</v>
      </c>
      <c r="C22" s="14" t="s">
        <v>42</v>
      </c>
      <c r="D22" s="14" t="s">
        <v>30</v>
      </c>
      <c r="E22" s="14" t="s">
        <v>31</v>
      </c>
      <c r="F22" s="14" t="s">
        <v>10</v>
      </c>
      <c r="G22" s="14" t="s">
        <v>11</v>
      </c>
      <c r="H22" s="14" t="s">
        <v>43</v>
      </c>
    </row>
    <row r="23" spans="1:13" x14ac:dyDescent="0.35">
      <c r="A23" s="1">
        <v>1</v>
      </c>
      <c r="B23" s="1">
        <v>1</v>
      </c>
      <c r="C23" s="1">
        <f>A13</f>
        <v>1</v>
      </c>
      <c r="D23" s="1" t="str">
        <f t="shared" ref="D23:E26" si="2">E13</f>
        <v>01.10./ 9.30</v>
      </c>
      <c r="E23" s="1" t="str">
        <f t="shared" si="2"/>
        <v xml:space="preserve"> 02.10 /16:36</v>
      </c>
      <c r="F23" s="5">
        <v>39155</v>
      </c>
      <c r="G23" s="5">
        <v>39387</v>
      </c>
      <c r="H23" s="5">
        <v>1</v>
      </c>
      <c r="L23" s="11" t="s">
        <v>44</v>
      </c>
    </row>
    <row r="24" spans="1:13" x14ac:dyDescent="0.35">
      <c r="A24" s="1">
        <v>2</v>
      </c>
      <c r="B24" s="1">
        <v>2</v>
      </c>
      <c r="C24" s="1">
        <f>A14</f>
        <v>2</v>
      </c>
      <c r="D24" s="1" t="str">
        <f t="shared" si="2"/>
        <v>13.10./ 14:15</v>
      </c>
      <c r="E24" s="1" t="str">
        <f t="shared" si="2"/>
        <v>13.10. /16:36</v>
      </c>
      <c r="F24" s="5">
        <v>5666</v>
      </c>
      <c r="G24" s="5">
        <v>5715</v>
      </c>
      <c r="H24" s="5">
        <v>1</v>
      </c>
      <c r="L24" s="11" t="s">
        <v>44</v>
      </c>
    </row>
    <row r="25" spans="1:13" x14ac:dyDescent="0.35">
      <c r="A25" s="1">
        <v>3</v>
      </c>
      <c r="B25" s="1">
        <v>1</v>
      </c>
      <c r="C25" s="1">
        <f>A15</f>
        <v>3</v>
      </c>
      <c r="D25" s="1" t="str">
        <f t="shared" si="2"/>
        <v>14.10./16:25</v>
      </c>
      <c r="E25" s="1" t="str">
        <f t="shared" si="2"/>
        <v>16.10./23:36</v>
      </c>
      <c r="F25" s="5">
        <v>57210</v>
      </c>
      <c r="G25" s="5">
        <v>57999</v>
      </c>
      <c r="H25" s="5">
        <v>1</v>
      </c>
      <c r="L25" s="11" t="s">
        <v>44</v>
      </c>
    </row>
    <row r="26" spans="1:13" x14ac:dyDescent="0.35">
      <c r="A26" s="1">
        <v>4</v>
      </c>
      <c r="B26" s="1">
        <v>3</v>
      </c>
      <c r="C26" s="1">
        <f>A16</f>
        <v>4</v>
      </c>
      <c r="D26" s="1" t="str">
        <f t="shared" si="2"/>
        <v>21.10./17:07</v>
      </c>
      <c r="E26" s="1" t="str">
        <f t="shared" si="2"/>
        <v>21.10./21:36</v>
      </c>
      <c r="F26" s="5">
        <v>41554</v>
      </c>
      <c r="G26" s="5">
        <v>41621</v>
      </c>
      <c r="H26" s="5">
        <v>1</v>
      </c>
      <c r="L26" s="11" t="s">
        <v>44</v>
      </c>
    </row>
    <row r="27" spans="1:13" x14ac:dyDescent="0.35">
      <c r="L27" s="11" t="s">
        <v>44</v>
      </c>
    </row>
    <row r="28" spans="1:13" x14ac:dyDescent="0.35">
      <c r="A28" s="27" t="s">
        <v>42</v>
      </c>
      <c r="B28" s="27"/>
      <c r="C28" s="27"/>
      <c r="D28" s="27"/>
      <c r="E28" s="27"/>
    </row>
    <row r="29" spans="1:13" x14ac:dyDescent="0.35">
      <c r="A29" s="15" t="s">
        <v>45</v>
      </c>
      <c r="B29" s="15" t="s">
        <v>4</v>
      </c>
      <c r="C29" s="15" t="s">
        <v>5</v>
      </c>
      <c r="D29" s="15" t="s">
        <v>8</v>
      </c>
      <c r="E29" s="15" t="s">
        <v>13</v>
      </c>
    </row>
    <row r="30" spans="1:13" x14ac:dyDescent="0.35">
      <c r="A30" s="1">
        <v>1</v>
      </c>
      <c r="B30" s="1" t="s">
        <v>16</v>
      </c>
      <c r="C30" s="1" t="s">
        <v>17</v>
      </c>
      <c r="D30" s="3">
        <v>5</v>
      </c>
      <c r="E30" s="7">
        <v>0.35</v>
      </c>
    </row>
    <row r="31" spans="1:13" x14ac:dyDescent="0.35">
      <c r="A31" s="1">
        <v>2</v>
      </c>
      <c r="B31" s="1" t="s">
        <v>20</v>
      </c>
      <c r="C31" s="1" t="s">
        <v>21</v>
      </c>
      <c r="D31" s="3">
        <v>1.9</v>
      </c>
      <c r="E31" s="7">
        <v>0.19</v>
      </c>
    </row>
    <row r="32" spans="1:13" x14ac:dyDescent="0.35">
      <c r="A32" s="1">
        <v>3</v>
      </c>
      <c r="B32" s="1" t="s">
        <v>23</v>
      </c>
      <c r="C32" s="1" t="s">
        <v>24</v>
      </c>
      <c r="D32" s="3">
        <v>3.7</v>
      </c>
      <c r="E32" s="7">
        <v>0.42</v>
      </c>
    </row>
    <row r="33" spans="1:29" x14ac:dyDescent="0.35">
      <c r="A33" s="1">
        <v>4</v>
      </c>
      <c r="B33" s="1" t="s">
        <v>16</v>
      </c>
      <c r="C33" s="1" t="s">
        <v>27</v>
      </c>
      <c r="D33" s="3">
        <v>5</v>
      </c>
      <c r="E33" s="7">
        <v>0.35</v>
      </c>
    </row>
    <row r="34" spans="1:29" x14ac:dyDescent="0.35">
      <c r="P34" s="1"/>
      <c r="Q34" s="1"/>
      <c r="R34" s="1"/>
      <c r="S34" s="1"/>
      <c r="T34" s="11"/>
      <c r="U34" s="1"/>
      <c r="V34" s="1"/>
    </row>
    <row r="35" spans="1:29" x14ac:dyDescent="0.35">
      <c r="B35" s="26" t="s">
        <v>3</v>
      </c>
      <c r="C35" s="26"/>
      <c r="P35" s="1"/>
      <c r="Q35" s="1"/>
      <c r="R35" s="1"/>
      <c r="S35" s="1"/>
      <c r="T35" s="11"/>
      <c r="U35" s="1"/>
      <c r="V35" s="1"/>
    </row>
    <row r="36" spans="1:29" x14ac:dyDescent="0.35">
      <c r="A36" s="1" t="s">
        <v>45</v>
      </c>
      <c r="B36" s="8" t="s">
        <v>46</v>
      </c>
      <c r="C36" s="8" t="s">
        <v>3</v>
      </c>
      <c r="D36" s="1" t="s">
        <v>47</v>
      </c>
      <c r="P36" s="1"/>
      <c r="Q36" s="1"/>
      <c r="R36" s="1"/>
      <c r="S36" s="1"/>
      <c r="T36" s="11"/>
      <c r="U36" s="1"/>
      <c r="V36" s="1"/>
    </row>
    <row r="37" spans="1:29" x14ac:dyDescent="0.35">
      <c r="A37" s="1">
        <v>1</v>
      </c>
      <c r="B37" s="1" t="s">
        <v>15</v>
      </c>
      <c r="C37" s="1" t="s">
        <v>48</v>
      </c>
      <c r="D37" s="1">
        <v>1</v>
      </c>
      <c r="P37" s="1"/>
      <c r="Q37" s="21"/>
      <c r="R37" s="21"/>
      <c r="S37" s="21"/>
      <c r="T37" s="21"/>
      <c r="U37" s="1"/>
      <c r="V37" s="1"/>
    </row>
    <row r="38" spans="1:29" x14ac:dyDescent="0.35">
      <c r="A38" s="1">
        <v>2</v>
      </c>
      <c r="B38" s="1" t="s">
        <v>19</v>
      </c>
      <c r="C38" s="1" t="s">
        <v>49</v>
      </c>
      <c r="D38" s="1">
        <v>1</v>
      </c>
      <c r="P38" s="1"/>
      <c r="Q38" s="1"/>
      <c r="R38" s="1"/>
      <c r="S38" s="22"/>
      <c r="T38" s="7"/>
      <c r="U38" s="1"/>
      <c r="V38" s="1"/>
    </row>
    <row r="39" spans="1:29" x14ac:dyDescent="0.35">
      <c r="A39" s="1">
        <v>3</v>
      </c>
      <c r="B39" s="1" t="s">
        <v>26</v>
      </c>
      <c r="C39" s="1" t="s">
        <v>50</v>
      </c>
      <c r="D39" s="1">
        <v>1</v>
      </c>
      <c r="P39" s="1"/>
      <c r="Q39" s="1"/>
      <c r="R39" s="1"/>
      <c r="S39" s="22"/>
      <c r="T39" s="7"/>
      <c r="U39" s="1"/>
      <c r="V39" s="1"/>
    </row>
    <row r="40" spans="1:29" x14ac:dyDescent="0.35">
      <c r="P40" s="1"/>
      <c r="Q40" s="1"/>
      <c r="R40" s="1"/>
      <c r="S40" s="22"/>
      <c r="T40" s="7"/>
      <c r="U40" s="1"/>
      <c r="V40" s="1"/>
    </row>
    <row r="41" spans="1:29" x14ac:dyDescent="0.35">
      <c r="B41" s="26" t="s">
        <v>51</v>
      </c>
      <c r="C41" s="26"/>
      <c r="P41" s="1"/>
      <c r="Q41" s="1"/>
      <c r="R41" s="1"/>
      <c r="S41" s="1"/>
      <c r="T41" s="1"/>
      <c r="U41" s="1"/>
      <c r="V41" s="1"/>
      <c r="AC41" t="e">
        <f>LEFT(TEXT(E4,"##.##/##:##"),12)</f>
        <v>#VALUE!</v>
      </c>
    </row>
    <row r="42" spans="1:29" x14ac:dyDescent="0.35">
      <c r="A42" s="1" t="s">
        <v>45</v>
      </c>
      <c r="B42" s="1" t="s">
        <v>52</v>
      </c>
      <c r="C42" s="1" t="s">
        <v>53</v>
      </c>
      <c r="D42" s="1" t="s">
        <v>47</v>
      </c>
      <c r="P42" s="1"/>
      <c r="Q42" s="1"/>
      <c r="R42" s="1"/>
      <c r="S42" s="1"/>
      <c r="T42" s="1"/>
      <c r="U42" s="1"/>
      <c r="V42" s="1"/>
    </row>
    <row r="43" spans="1:29" x14ac:dyDescent="0.35">
      <c r="A43" s="1">
        <v>1</v>
      </c>
      <c r="B43" s="1" t="s">
        <v>54</v>
      </c>
      <c r="C43" s="13">
        <v>42314</v>
      </c>
      <c r="D43" s="1">
        <v>1</v>
      </c>
      <c r="P43" s="1"/>
      <c r="Q43" s="1"/>
      <c r="R43" s="1"/>
      <c r="S43" s="1"/>
      <c r="T43" s="1"/>
      <c r="U43" s="1"/>
      <c r="V43" s="1"/>
    </row>
    <row r="44" spans="1:29" x14ac:dyDescent="0.35">
      <c r="P44" s="1"/>
      <c r="Q44" s="1"/>
      <c r="R44" s="1"/>
      <c r="S44" s="1"/>
      <c r="T44" s="1"/>
      <c r="U44" s="1"/>
      <c r="V44" s="1"/>
    </row>
    <row r="45" spans="1:29" x14ac:dyDescent="0.35">
      <c r="B45" s="26" t="s">
        <v>55</v>
      </c>
      <c r="C45" s="26"/>
      <c r="P45" s="1"/>
      <c r="Q45" s="1"/>
      <c r="R45" s="1"/>
      <c r="S45" s="1"/>
      <c r="T45" s="1"/>
      <c r="U45" s="1"/>
      <c r="V45" s="1"/>
    </row>
    <row r="46" spans="1:29" x14ac:dyDescent="0.35">
      <c r="A46" s="1" t="s">
        <v>45</v>
      </c>
      <c r="B46" s="1" t="s">
        <v>52</v>
      </c>
      <c r="C46" s="1" t="s">
        <v>56</v>
      </c>
    </row>
    <row r="47" spans="1:29" x14ac:dyDescent="0.35">
      <c r="A47" s="1">
        <v>1</v>
      </c>
      <c r="B47" s="1" t="s">
        <v>57</v>
      </c>
      <c r="C47" s="1" t="s">
        <v>58</v>
      </c>
    </row>
    <row r="50" spans="1:13" ht="23.5" x14ac:dyDescent="0.55000000000000004">
      <c r="A50" s="24" t="s">
        <v>59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3" spans="1:13" x14ac:dyDescent="0.35">
      <c r="A53" s="26" t="s">
        <v>2</v>
      </c>
      <c r="B53" s="26"/>
      <c r="C53" s="26"/>
      <c r="D53" s="26"/>
      <c r="E53" s="26"/>
      <c r="F53" s="26"/>
      <c r="G53" s="26"/>
      <c r="H53" s="26"/>
    </row>
    <row r="54" spans="1:13" x14ac:dyDescent="0.35">
      <c r="A54" s="14" t="s">
        <v>41</v>
      </c>
      <c r="B54" s="14" t="s">
        <v>3</v>
      </c>
      <c r="C54" s="14" t="s">
        <v>42</v>
      </c>
      <c r="D54" s="14" t="s">
        <v>30</v>
      </c>
      <c r="E54" s="14" t="s">
        <v>31</v>
      </c>
      <c r="F54" s="14" t="s">
        <v>10</v>
      </c>
      <c r="G54" s="14" t="s">
        <v>11</v>
      </c>
      <c r="H54" s="14" t="s">
        <v>43</v>
      </c>
    </row>
    <row r="55" spans="1:13" x14ac:dyDescent="0.35">
      <c r="A55" s="1">
        <v>1</v>
      </c>
      <c r="B55" s="1">
        <v>1</v>
      </c>
      <c r="C55" s="1">
        <v>1</v>
      </c>
      <c r="D55" s="1" t="s">
        <v>32</v>
      </c>
      <c r="E55" s="1" t="s">
        <v>33</v>
      </c>
      <c r="F55" s="5">
        <v>39155</v>
      </c>
      <c r="G55" s="5">
        <v>39387</v>
      </c>
      <c r="H55" s="5">
        <v>1</v>
      </c>
    </row>
    <row r="56" spans="1:13" x14ac:dyDescent="0.35">
      <c r="A56" s="1">
        <v>2</v>
      </c>
      <c r="B56" s="1">
        <v>2</v>
      </c>
      <c r="C56" s="1">
        <v>2</v>
      </c>
      <c r="D56" s="1" t="s">
        <v>34</v>
      </c>
      <c r="E56" s="1" t="s">
        <v>35</v>
      </c>
      <c r="F56" s="5">
        <v>5666</v>
      </c>
      <c r="G56" s="5">
        <v>5715</v>
      </c>
      <c r="H56" s="5">
        <v>1</v>
      </c>
    </row>
    <row r="57" spans="1:13" x14ac:dyDescent="0.35">
      <c r="A57" s="1">
        <v>3</v>
      </c>
      <c r="B57" s="1">
        <v>1</v>
      </c>
      <c r="C57" s="1">
        <v>3</v>
      </c>
      <c r="D57" s="1" t="s">
        <v>36</v>
      </c>
      <c r="E57" s="1" t="s">
        <v>37</v>
      </c>
      <c r="F57" s="5">
        <v>57210</v>
      </c>
      <c r="G57" s="5">
        <v>57999</v>
      </c>
      <c r="H57" s="5">
        <v>1</v>
      </c>
    </row>
    <row r="58" spans="1:13" x14ac:dyDescent="0.35">
      <c r="A58" s="1">
        <v>4</v>
      </c>
      <c r="B58" s="1">
        <v>3</v>
      </c>
      <c r="C58" s="1">
        <v>4</v>
      </c>
      <c r="D58" s="1" t="s">
        <v>38</v>
      </c>
      <c r="E58" s="1" t="s">
        <v>39</v>
      </c>
      <c r="F58" s="5">
        <v>41554</v>
      </c>
      <c r="G58" s="5">
        <v>41621</v>
      </c>
      <c r="H58" s="5">
        <v>1</v>
      </c>
    </row>
    <row r="60" spans="1:13" x14ac:dyDescent="0.35">
      <c r="A60" s="27" t="s">
        <v>42</v>
      </c>
      <c r="B60" s="27"/>
      <c r="C60" s="27"/>
    </row>
    <row r="61" spans="1:13" x14ac:dyDescent="0.35">
      <c r="A61" s="15" t="s">
        <v>45</v>
      </c>
      <c r="B61" s="15" t="s">
        <v>5</v>
      </c>
      <c r="C61" s="15" t="s">
        <v>4</v>
      </c>
    </row>
    <row r="62" spans="1:13" x14ac:dyDescent="0.35">
      <c r="A62" s="1">
        <v>1</v>
      </c>
      <c r="B62" s="1" t="s">
        <v>17</v>
      </c>
      <c r="C62" s="1">
        <v>1</v>
      </c>
    </row>
    <row r="63" spans="1:13" x14ac:dyDescent="0.35">
      <c r="A63" s="1">
        <v>2</v>
      </c>
      <c r="B63" s="1" t="s">
        <v>21</v>
      </c>
      <c r="C63" s="1">
        <v>2</v>
      </c>
    </row>
    <row r="64" spans="1:13" x14ac:dyDescent="0.35">
      <c r="A64" s="1">
        <v>3</v>
      </c>
      <c r="B64" s="1" t="s">
        <v>24</v>
      </c>
      <c r="C64" s="1">
        <v>3</v>
      </c>
    </row>
    <row r="65" spans="1:4" x14ac:dyDescent="0.35">
      <c r="A65" s="1">
        <v>4</v>
      </c>
      <c r="B65" s="1" t="s">
        <v>27</v>
      </c>
      <c r="C65" s="1">
        <v>1</v>
      </c>
    </row>
    <row r="67" spans="1:4" x14ac:dyDescent="0.35">
      <c r="A67" s="26" t="s">
        <v>4</v>
      </c>
      <c r="B67" s="26"/>
      <c r="C67" s="26"/>
      <c r="D67" s="26"/>
    </row>
    <row r="68" spans="1:4" ht="15" thickBot="1" x14ac:dyDescent="0.4">
      <c r="A68" s="8" t="s">
        <v>41</v>
      </c>
      <c r="B68" s="8" t="s">
        <v>60</v>
      </c>
      <c r="C68" s="17" t="s">
        <v>13</v>
      </c>
      <c r="D68" s="16" t="s">
        <v>8</v>
      </c>
    </row>
    <row r="69" spans="1:4" ht="15" thickTop="1" x14ac:dyDescent="0.35">
      <c r="A69" s="1">
        <v>1</v>
      </c>
      <c r="B69" s="1" t="s">
        <v>16</v>
      </c>
      <c r="C69" s="3">
        <v>0.35</v>
      </c>
      <c r="D69" s="3">
        <v>5</v>
      </c>
    </row>
    <row r="70" spans="1:4" x14ac:dyDescent="0.35">
      <c r="A70" s="1">
        <v>2</v>
      </c>
      <c r="B70" s="1" t="s">
        <v>20</v>
      </c>
      <c r="C70" s="3">
        <v>0.19</v>
      </c>
      <c r="D70" s="3">
        <v>1.9</v>
      </c>
    </row>
    <row r="71" spans="1:4" x14ac:dyDescent="0.35">
      <c r="A71" s="1">
        <v>3</v>
      </c>
      <c r="B71" s="1" t="s">
        <v>23</v>
      </c>
      <c r="C71" s="3">
        <v>0.42</v>
      </c>
      <c r="D71" s="3">
        <v>3.7</v>
      </c>
    </row>
    <row r="73" spans="1:4" x14ac:dyDescent="0.35">
      <c r="A73" s="27" t="s">
        <v>3</v>
      </c>
      <c r="B73" s="27"/>
      <c r="C73" s="27"/>
      <c r="D73" s="27"/>
    </row>
    <row r="74" spans="1:4" x14ac:dyDescent="0.35">
      <c r="A74" s="1" t="s">
        <v>45</v>
      </c>
      <c r="B74" s="8" t="s">
        <v>46</v>
      </c>
      <c r="C74" s="8" t="s">
        <v>3</v>
      </c>
      <c r="D74" s="1" t="s">
        <v>47</v>
      </c>
    </row>
    <row r="75" spans="1:4" x14ac:dyDescent="0.35">
      <c r="A75" s="1">
        <v>1</v>
      </c>
      <c r="B75" s="1" t="s">
        <v>15</v>
      </c>
      <c r="C75" s="1" t="s">
        <v>48</v>
      </c>
      <c r="D75" s="1">
        <v>1</v>
      </c>
    </row>
    <row r="76" spans="1:4" x14ac:dyDescent="0.35">
      <c r="A76" s="1">
        <v>2</v>
      </c>
      <c r="B76" s="1" t="s">
        <v>19</v>
      </c>
      <c r="C76" s="1" t="s">
        <v>49</v>
      </c>
      <c r="D76" s="1">
        <v>1</v>
      </c>
    </row>
    <row r="77" spans="1:4" x14ac:dyDescent="0.35">
      <c r="A77" s="1">
        <v>3</v>
      </c>
      <c r="B77" s="1" t="s">
        <v>26</v>
      </c>
      <c r="C77" s="1" t="s">
        <v>50</v>
      </c>
      <c r="D77" s="1">
        <v>1</v>
      </c>
    </row>
    <row r="79" spans="1:4" x14ac:dyDescent="0.35">
      <c r="A79" s="27" t="s">
        <v>51</v>
      </c>
      <c r="B79" s="27"/>
      <c r="C79" s="27"/>
      <c r="D79" s="27"/>
    </row>
    <row r="80" spans="1:4" x14ac:dyDescent="0.35">
      <c r="A80" s="18" t="s">
        <v>45</v>
      </c>
      <c r="B80" s="18" t="s">
        <v>52</v>
      </c>
      <c r="C80" s="18" t="s">
        <v>53</v>
      </c>
      <c r="D80" s="18" t="s">
        <v>47</v>
      </c>
    </row>
    <row r="81" spans="1:4" x14ac:dyDescent="0.35">
      <c r="A81" s="19">
        <v>1</v>
      </c>
      <c r="B81" s="19" t="s">
        <v>54</v>
      </c>
      <c r="C81" s="20">
        <v>42314</v>
      </c>
      <c r="D81" s="19">
        <v>1</v>
      </c>
    </row>
    <row r="82" spans="1:4" x14ac:dyDescent="0.35">
      <c r="C82" s="13"/>
    </row>
    <row r="83" spans="1:4" x14ac:dyDescent="0.35">
      <c r="A83" s="27" t="s">
        <v>55</v>
      </c>
      <c r="B83" s="27"/>
      <c r="C83" s="27"/>
    </row>
    <row r="84" spans="1:4" x14ac:dyDescent="0.35">
      <c r="A84" s="1" t="s">
        <v>45</v>
      </c>
      <c r="B84" s="1" t="s">
        <v>52</v>
      </c>
      <c r="C84" s="1" t="s">
        <v>56</v>
      </c>
    </row>
    <row r="85" spans="1:4" x14ac:dyDescent="0.35">
      <c r="A85" s="1">
        <v>1</v>
      </c>
      <c r="B85" s="1" t="s">
        <v>57</v>
      </c>
      <c r="C85" s="1" t="s">
        <v>58</v>
      </c>
    </row>
  </sheetData>
  <mergeCells count="16">
    <mergeCell ref="A83:C83"/>
    <mergeCell ref="A73:D73"/>
    <mergeCell ref="A67:D67"/>
    <mergeCell ref="A50:M50"/>
    <mergeCell ref="A53:H53"/>
    <mergeCell ref="A60:C60"/>
    <mergeCell ref="A28:E28"/>
    <mergeCell ref="B35:C35"/>
    <mergeCell ref="B41:C41"/>
    <mergeCell ref="B45:C45"/>
    <mergeCell ref="A79:D79"/>
    <mergeCell ref="A1:M1"/>
    <mergeCell ref="A2:M2"/>
    <mergeCell ref="A19:M19"/>
    <mergeCell ref="A10:N10"/>
    <mergeCell ref="A21:H21"/>
  </mergeCell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2C15-B8C4-4985-9326-F9D54970FFA2}">
  <dimension ref="A1:T29"/>
  <sheetViews>
    <sheetView topLeftCell="A14" zoomScale="70" zoomScaleNormal="70" workbookViewId="0">
      <selection activeCell="J23" sqref="J23"/>
    </sheetView>
  </sheetViews>
  <sheetFormatPr baseColWidth="10" defaultRowHeight="14.5" x14ac:dyDescent="0.35"/>
  <cols>
    <col min="1" max="1" width="10.81640625" bestFit="1" customWidth="1"/>
    <col min="2" max="2" width="12.90625" bestFit="1" customWidth="1"/>
    <col min="3" max="3" width="14.7265625" bestFit="1" customWidth="1"/>
    <col min="4" max="4" width="10.08984375" bestFit="1" customWidth="1"/>
    <col min="5" max="5" width="8.08984375" bestFit="1" customWidth="1"/>
    <col min="6" max="6" width="9.54296875" bestFit="1" customWidth="1"/>
    <col min="7" max="8" width="13" bestFit="1" customWidth="1"/>
    <col min="9" max="9" width="11.26953125" bestFit="1" customWidth="1"/>
    <col min="10" max="10" width="4.26953125" bestFit="1" customWidth="1"/>
    <col min="11" max="11" width="7.81640625" bestFit="1" customWidth="1"/>
    <col min="12" max="12" width="5.6328125" bestFit="1" customWidth="1"/>
    <col min="13" max="13" width="14.7265625" bestFit="1" customWidth="1"/>
    <col min="14" max="14" width="7.90625" bestFit="1" customWidth="1"/>
    <col min="15" max="15" width="4.26953125" bestFit="1" customWidth="1"/>
    <col min="16" max="16" width="14.7265625" bestFit="1" customWidth="1"/>
    <col min="17" max="17" width="7.81640625" bestFit="1" customWidth="1"/>
    <col min="18" max="18" width="5.7265625" bestFit="1" customWidth="1"/>
    <col min="19" max="19" width="10.36328125" bestFit="1" customWidth="1"/>
    <col min="20" max="20" width="12" bestFit="1" customWidth="1"/>
  </cols>
  <sheetData>
    <row r="1" spans="1:20" ht="26" x14ac:dyDescent="0.6">
      <c r="A1" s="38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3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68</v>
      </c>
      <c r="G2" t="s">
        <v>66</v>
      </c>
      <c r="H2" t="s">
        <v>67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70</v>
      </c>
      <c r="P2" t="s">
        <v>73</v>
      </c>
      <c r="Q2" t="s">
        <v>71</v>
      </c>
      <c r="R2" t="s">
        <v>75</v>
      </c>
      <c r="S2" t="s">
        <v>76</v>
      </c>
      <c r="T2" t="s">
        <v>77</v>
      </c>
    </row>
    <row r="3" spans="1:20" ht="15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20" ht="26" x14ac:dyDescent="0.6">
      <c r="A4" s="39" t="s">
        <v>40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0" ht="15" thickBot="1" x14ac:dyDescent="0.4"/>
    <row r="6" spans="1:20" x14ac:dyDescent="0.35">
      <c r="A6" s="31" t="s">
        <v>78</v>
      </c>
      <c r="B6" s="33"/>
      <c r="C6" s="33"/>
      <c r="D6" s="33"/>
      <c r="E6" s="32"/>
      <c r="G6" s="31" t="s">
        <v>79</v>
      </c>
      <c r="H6" s="33"/>
      <c r="I6" s="32"/>
    </row>
    <row r="7" spans="1:20" ht="15" thickBot="1" x14ac:dyDescent="0.4">
      <c r="A7" s="28" t="s">
        <v>61</v>
      </c>
      <c r="B7" s="30" t="s">
        <v>62</v>
      </c>
      <c r="C7" s="30" t="s">
        <v>63</v>
      </c>
      <c r="D7" s="30" t="s">
        <v>64</v>
      </c>
      <c r="E7" s="29" t="s">
        <v>65</v>
      </c>
      <c r="G7" s="28" t="s">
        <v>68</v>
      </c>
      <c r="H7" s="30" t="s">
        <v>66</v>
      </c>
      <c r="I7" s="29" t="s">
        <v>67</v>
      </c>
    </row>
    <row r="10" spans="1:20" ht="15" thickBot="1" x14ac:dyDescent="0.4"/>
    <row r="11" spans="1:20" x14ac:dyDescent="0.35">
      <c r="A11" s="31" t="s">
        <v>80</v>
      </c>
      <c r="B11" s="33"/>
      <c r="C11" s="33"/>
      <c r="D11" s="33"/>
      <c r="E11" s="33"/>
      <c r="F11" s="32"/>
    </row>
    <row r="12" spans="1:20" ht="15" thickBot="1" x14ac:dyDescent="0.4">
      <c r="A12" s="28" t="s">
        <v>69</v>
      </c>
      <c r="B12" s="30" t="s">
        <v>70</v>
      </c>
      <c r="C12" s="30" t="s">
        <v>71</v>
      </c>
      <c r="D12" s="30" t="s">
        <v>72</v>
      </c>
      <c r="E12" s="30" t="s">
        <v>73</v>
      </c>
      <c r="F12" s="29"/>
    </row>
    <row r="14" spans="1:20" ht="15" thickBot="1" x14ac:dyDescent="0.4"/>
    <row r="15" spans="1:20" x14ac:dyDescent="0.35">
      <c r="A15" s="31" t="s">
        <v>81</v>
      </c>
      <c r="B15" s="33"/>
      <c r="C15" s="33"/>
      <c r="D15" s="33"/>
      <c r="E15" s="32"/>
      <c r="G15" s="31" t="s">
        <v>71</v>
      </c>
      <c r="H15" s="32"/>
    </row>
    <row r="16" spans="1:20" ht="15" thickBot="1" x14ac:dyDescent="0.4">
      <c r="A16" s="28" t="s">
        <v>74</v>
      </c>
      <c r="B16" s="30" t="s">
        <v>70</v>
      </c>
      <c r="C16" s="30" t="s">
        <v>73</v>
      </c>
      <c r="D16" s="30" t="s">
        <v>71</v>
      </c>
      <c r="E16" s="29" t="s">
        <v>75</v>
      </c>
      <c r="G16" s="28" t="s">
        <v>76</v>
      </c>
      <c r="H16" s="29" t="s">
        <v>82</v>
      </c>
    </row>
    <row r="18" spans="1:16" ht="15" thickBot="1" x14ac:dyDescent="0.4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26" x14ac:dyDescent="0.6">
      <c r="A19" s="39" t="s">
        <v>59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ht="15" thickBot="1" x14ac:dyDescent="0.4">
      <c r="A20" s="34"/>
      <c r="B20" s="34"/>
      <c r="C20" s="34"/>
      <c r="D20" s="34"/>
      <c r="E20" s="34"/>
      <c r="F20" s="34"/>
    </row>
    <row r="21" spans="1:16" x14ac:dyDescent="0.35">
      <c r="A21" s="31" t="s">
        <v>78</v>
      </c>
      <c r="B21" s="33"/>
      <c r="C21" s="32"/>
      <c r="D21" s="35"/>
      <c r="E21" s="35"/>
      <c r="F21" s="31" t="s">
        <v>79</v>
      </c>
      <c r="G21" s="32"/>
      <c r="H21" s="35"/>
    </row>
    <row r="22" spans="1:16" ht="15" thickBot="1" x14ac:dyDescent="0.4">
      <c r="A22" s="28" t="s">
        <v>61</v>
      </c>
      <c r="B22" s="30" t="s">
        <v>62</v>
      </c>
      <c r="C22" s="29" t="s">
        <v>63</v>
      </c>
      <c r="D22" s="34"/>
      <c r="E22" s="34"/>
      <c r="F22" s="28" t="s">
        <v>68</v>
      </c>
      <c r="G22" s="29" t="s">
        <v>67</v>
      </c>
      <c r="H22" s="34"/>
    </row>
    <row r="23" spans="1:16" x14ac:dyDescent="0.35">
      <c r="A23" s="34"/>
      <c r="B23" s="34"/>
      <c r="C23" s="34"/>
      <c r="D23" s="34"/>
      <c r="E23" s="34"/>
      <c r="F23" s="34"/>
    </row>
    <row r="24" spans="1:16" ht="15" thickBot="1" x14ac:dyDescent="0.4"/>
    <row r="25" spans="1:16" x14ac:dyDescent="0.35">
      <c r="A25" s="36" t="s">
        <v>71</v>
      </c>
      <c r="B25" s="37"/>
      <c r="D25" s="31" t="s">
        <v>80</v>
      </c>
      <c r="E25" s="33"/>
      <c r="F25" s="32"/>
      <c r="G25" s="35"/>
      <c r="H25" s="31" t="s">
        <v>81</v>
      </c>
      <c r="I25" s="32"/>
    </row>
    <row r="26" spans="1:16" ht="15" thickBot="1" x14ac:dyDescent="0.4">
      <c r="A26" s="28" t="s">
        <v>81</v>
      </c>
      <c r="B26" s="29" t="s">
        <v>69</v>
      </c>
      <c r="D26" s="28" t="s">
        <v>69</v>
      </c>
      <c r="E26" s="30" t="s">
        <v>70</v>
      </c>
      <c r="F26" s="29" t="s">
        <v>72</v>
      </c>
      <c r="G26" s="34"/>
      <c r="H26" s="28" t="s">
        <v>74</v>
      </c>
      <c r="I26" s="29" t="s">
        <v>70</v>
      </c>
    </row>
    <row r="28" spans="1:16" x14ac:dyDescent="0.35">
      <c r="F28" s="35"/>
      <c r="G28" s="35"/>
      <c r="H28" s="35"/>
    </row>
    <row r="29" spans="1:16" x14ac:dyDescent="0.35">
      <c r="F29" s="34"/>
      <c r="G29" s="34"/>
      <c r="H29" s="34"/>
    </row>
  </sheetData>
  <mergeCells count="12">
    <mergeCell ref="H25:I25"/>
    <mergeCell ref="D25:F25"/>
    <mergeCell ref="A1:T1"/>
    <mergeCell ref="A4:P4"/>
    <mergeCell ref="A19:P19"/>
    <mergeCell ref="A6:E6"/>
    <mergeCell ref="G6:I6"/>
    <mergeCell ref="A11:F11"/>
    <mergeCell ref="A15:E15"/>
    <mergeCell ref="G15:H15"/>
    <mergeCell ref="A21:C21"/>
    <mergeCell ref="F21:G2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c66d5b-8152-405c-9e09-f5a72e8a63cc" xsi:nil="true"/>
    <lcf76f155ced4ddcb4097134ff3c332f xmlns="387b56f6-1d97-4715-90b0-3b0ae4e734e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B69AA8C85580D438A800E9781050A65" ma:contentTypeVersion="12" ma:contentTypeDescription="Ein neues Dokument erstellen." ma:contentTypeScope="" ma:versionID="50c494a1e3d640fc738c1d2d3a5650e6">
  <xsd:schema xmlns:xsd="http://www.w3.org/2001/XMLSchema" xmlns:xs="http://www.w3.org/2001/XMLSchema" xmlns:p="http://schemas.microsoft.com/office/2006/metadata/properties" xmlns:ns2="387b56f6-1d97-4715-90b0-3b0ae4e734ec" xmlns:ns3="38c66d5b-8152-405c-9e09-f5a72e8a63cc" targetNamespace="http://schemas.microsoft.com/office/2006/metadata/properties" ma:root="true" ma:fieldsID="6548e2dbad1ba717d17ffb8b7f078b89" ns2:_="" ns3:_="">
    <xsd:import namespace="387b56f6-1d97-4715-90b0-3b0ae4e734ec"/>
    <xsd:import namespace="38c66d5b-8152-405c-9e09-f5a72e8a63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56f6-1d97-4715-90b0-3b0ae4e73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67336666-c537-4219-b116-ff95f6ca89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c66d5b-8152-405c-9e09-f5a72e8a63c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87e5a43-2317-4b86-8d0d-88efdf355480}" ma:internalName="TaxCatchAll" ma:showField="CatchAllData" ma:web="38c66d5b-8152-405c-9e09-f5a72e8a6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28EFF3-9D89-48F3-80D5-834A43FCB07C}">
  <ds:schemaRefs>
    <ds:schemaRef ds:uri="http://purl.org/dc/dcmitype/"/>
    <ds:schemaRef ds:uri="http://purl.org/dc/elements/1.1/"/>
    <ds:schemaRef ds:uri="387b56f6-1d97-4715-90b0-3b0ae4e734ec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38c66d5b-8152-405c-9e09-f5a72e8a63cc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F9EEF1-237E-421C-8762-F55F7AAB4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56f6-1d97-4715-90b0-3b0ae4e734ec"/>
    <ds:schemaRef ds:uri="38c66d5b-8152-405c-9e09-f5a72e8a6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60F332-E19B-4E02-9461-8B0FCB0850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Wehrle</dc:creator>
  <cp:keywords/>
  <dc:description/>
  <cp:lastModifiedBy>Heidel, Eugen</cp:lastModifiedBy>
  <cp:revision/>
  <dcterms:created xsi:type="dcterms:W3CDTF">2025-01-10T12:05:35Z</dcterms:created>
  <dcterms:modified xsi:type="dcterms:W3CDTF">2025-01-28T10:17:30Z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0x0101003B69AA8C85580D438A800E9781050A65</vt:lpwstr>
  </property>
  <property fmtid="{D5CDD505-2E9C-101B-9397-08002B2CF9AE}" pid="3" name="MediaServiceImageTags">
    <vt:lpwstr/>
  </property>
</Properties>
</file>